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D:\Users\avanes.khachaturov\Downloads\"/>
    </mc:Choice>
  </mc:AlternateContent>
  <xr:revisionPtr revIDLastSave="0" documentId="13_ncr:1_{D10F1166-D39B-4B21-BFC0-2BCD834EE980}" xr6:coauthVersionLast="47" xr6:coauthVersionMax="47" xr10:uidLastSave="{00000000-0000-0000-0000-000000000000}"/>
  <workbookProtection lockStructure="1"/>
  <bookViews>
    <workbookView xWindow="-120" yWindow="480" windowWidth="22770" windowHeight="13335" tabRatio="882" xr2:uid="{00000000-000D-0000-FFFF-FFFF00000000}"/>
  </bookViews>
  <sheets>
    <sheet name="KI Local Authority Dropdown" sheetId="39" r:id="rId1"/>
    <sheet name="LA names" sheetId="36" state="hidden" r:id="rId2"/>
    <sheet name="KI 2016-17" sheetId="2" r:id="rId3"/>
    <sheet name="KI 2017-18" sheetId="3" r:id="rId4"/>
    <sheet name="KI 2018-19" sheetId="4" r:id="rId5"/>
    <sheet name="KI 2019-20" sheetId="5" r:id="rId6"/>
    <sheet name="KI 2020-21" sheetId="9" r:id="rId7"/>
    <sheet name="KI 2021-22" sheetId="11" r:id="rId8"/>
    <sheet name="KI 2022-23" sheetId="27" r:id="rId9"/>
    <sheet name="KI 2023-24" sheetId="35" r:id="rId10"/>
    <sheet name="KI 2024-25" sheetId="37" r:id="rId11"/>
  </sheets>
  <externalReferences>
    <externalReference r:id="rId12"/>
  </externalReferences>
  <definedNames>
    <definedName name="__123Graph_A" localSheetId="0" hidden="1">'[1]Model inputs'!#REF!</definedName>
    <definedName name="__123Graph_A" hidden="1">'[1]Model inputs'!#REF!</definedName>
    <definedName name="__123Graph_AALLTAX" localSheetId="0" hidden="1">'[1]Forecast data'!#REF!</definedName>
    <definedName name="__123Graph_AALLTAX" hidden="1">'[1]Forecast data'!#REF!</definedName>
    <definedName name="__123Graph_ACFSINDIV" localSheetId="0" hidden="1">[1]Data!#REF!</definedName>
    <definedName name="__123Graph_ACFSINDIV" hidden="1">[1]Data!#REF!</definedName>
    <definedName name="__123Graph_ACHGSPD1" hidden="1">'[1]CHGSPD19.FIN'!$B$10:$B$20</definedName>
    <definedName name="__123Graph_ACHGSPD2" hidden="1">'[1]CHGSPD19.FIN'!$E$11:$E$20</definedName>
    <definedName name="__123Graph_ADUMMY" hidden="1">[1]weekly!#REF!</definedName>
    <definedName name="__123Graph_AEFF" hidden="1">'[1]T3 Page 1'!#REF!</definedName>
    <definedName name="__123Graph_AGR14PBF1" hidden="1">'[1]HIS19FIN(A)'!$AF$70:$AF$81</definedName>
    <definedName name="__123Graph_AHOMEVAT" hidden="1">'[1]Forecast data'!#REF!</definedName>
    <definedName name="__123Graph_AIMPORT" hidden="1">'[1]Forecast data'!#REF!</definedName>
    <definedName name="__123Graph_ALBFFIN" hidden="1">'[1]FC Page 1'!#REF!</definedName>
    <definedName name="__123Graph_ALBFFIN2" hidden="1">'[1]HIS19FIN(A)'!$K$59:$Q$59</definedName>
    <definedName name="__123Graph_ALBFHIC2" hidden="1">'[1]HIS19FIN(A)'!$D$59:$J$59</definedName>
    <definedName name="__123Graph_ALCB" hidden="1">'[1]HIS19FIN(A)'!$D$83:$I$83</definedName>
    <definedName name="__123Graph_AMAIN" hidden="1">[1]weekly!#REF!</definedName>
    <definedName name="__123Graph_AMONTHLY" hidden="1">[1]weekly!#REF!</definedName>
    <definedName name="__123Graph_AMONTHLY2" hidden="1">[1]weekly!#REF!</definedName>
    <definedName name="__123Graph_ANACFIN" hidden="1">'[1]HIS19FIN(A)'!$K$97:$Q$97</definedName>
    <definedName name="__123Graph_ANACHIC" hidden="1">'[1]HIS19FIN(A)'!$D$97:$J$97</definedName>
    <definedName name="__123Graph_APDNUMBERS" hidden="1">'[1]SUMMARY TABLE'!$U$6:$U$49</definedName>
    <definedName name="__123Graph_APDTRENDS" hidden="1">'[1]SUMMARY TABLE'!$S$23:$S$46</definedName>
    <definedName name="__123Graph_APIC" hidden="1">'[1]T3 Page 1'!#REF!</definedName>
    <definedName name="__123Graph_ATOBREV" hidden="1">'[1]Forecast data'!#REF!</definedName>
    <definedName name="__123Graph_ATOTAL" hidden="1">'[1]Forecast data'!#REF!</definedName>
    <definedName name="__123Graph_B" hidden="1">'[1]Model inputs'!#REF!</definedName>
    <definedName name="__123Graph_BCFSINDIV" hidden="1">[1]Data!#REF!</definedName>
    <definedName name="__123Graph_BCFSUK" hidden="1">[1]Data!#REF!</definedName>
    <definedName name="__123Graph_BCHGSPD1" hidden="1">'[1]CHGSPD19.FIN'!$H$10:$H$25</definedName>
    <definedName name="__123Graph_BCHGSPD2" hidden="1">'[1]CHGSPD19.FIN'!$I$11:$I$25</definedName>
    <definedName name="__123Graph_BDUMMY" hidden="1">[1]weekly!#REF!</definedName>
    <definedName name="__123Graph_BEFF" hidden="1">'[1]T3 Page 1'!#REF!</definedName>
    <definedName name="__123Graph_BHOMEVAT" hidden="1">'[1]Forecast data'!#REF!</definedName>
    <definedName name="__123Graph_BIMPORT" hidden="1">'[1]Forecast data'!#REF!</definedName>
    <definedName name="__123Graph_BLBF" hidden="1">'[1]T3 Page 1'!#REF!</definedName>
    <definedName name="__123Graph_BLBFFIN" hidden="1">'[1]FC Page 1'!#REF!</definedName>
    <definedName name="__123Graph_BLCB" hidden="1">'[1]HIS19FIN(A)'!$D$79:$I$79</definedName>
    <definedName name="__123Graph_BMAIN" hidden="1">[1]weekly!#REF!</definedName>
    <definedName name="__123Graph_BMONTHLY" hidden="1">[1]weekly!#REF!</definedName>
    <definedName name="__123Graph_BMONTHLY2" hidden="1">[1]weekly!#REF!</definedName>
    <definedName name="__123Graph_BPDTRENDS" hidden="1">'[1]SUMMARY TABLE'!$T$23:$T$46</definedName>
    <definedName name="__123Graph_BPIC" hidden="1">'[1]T3 Page 1'!#REF!</definedName>
    <definedName name="__123Graph_BTOTAL" hidden="1">'[1]Forecast data'!#REF!</definedName>
    <definedName name="__123Graph_CACT13BUD" hidden="1">'[1]FC Page 1'!#REF!</definedName>
    <definedName name="__123Graph_CCFSINDIV" hidden="1">[1]Data!#REF!</definedName>
    <definedName name="__123Graph_CCFSUK" hidden="1">[1]Data!#REF!</definedName>
    <definedName name="__123Graph_CDUMMY" hidden="1">[1]weekly!#REF!</definedName>
    <definedName name="__123Graph_CEFF" hidden="1">'[1]T3 Page 1'!#REF!</definedName>
    <definedName name="__123Graph_CGR14PBF1" hidden="1">'[1]HIS19FIN(A)'!$AK$70:$AK$81</definedName>
    <definedName name="__123Graph_CLBF" hidden="1">'[1]T3 Page 1'!#REF!</definedName>
    <definedName name="__123Graph_CMONTHLY" hidden="1">[1]weekly!#REF!</definedName>
    <definedName name="__123Graph_CMONTHLY2" hidden="1">[1]weekly!#REF!</definedName>
    <definedName name="__123Graph_CPIC" hidden="1">'[1]T3 Page 1'!#REF!</definedName>
    <definedName name="__123Graph_DACT13BUD" hidden="1">'[1]FC Page 1'!#REF!</definedName>
    <definedName name="__123Graph_DCFSINDIV" hidden="1">[1]Data!#REF!</definedName>
    <definedName name="__123Graph_DCFSUK" hidden="1">[1]Data!#REF!</definedName>
    <definedName name="__123Graph_DEFF" hidden="1">'[1]T3 Page 1'!#REF!</definedName>
    <definedName name="__123Graph_DGR14PBF1" hidden="1">'[1]HIS19FIN(A)'!$AH$70:$AH$81</definedName>
    <definedName name="__123Graph_DLBF" hidden="1">'[1]T3 Page 1'!#REF!</definedName>
    <definedName name="__123Graph_DMONTHLY2" hidden="1">[1]weekly!#REF!</definedName>
    <definedName name="__123Graph_DPIC" hidden="1">'[1]T3 Page 1'!#REF!</definedName>
    <definedName name="__123Graph_EACT13BUD" hidden="1">'[1]FC Page 1'!#REF!</definedName>
    <definedName name="__123Graph_ECFSINDIV" hidden="1">[1]Data!#REF!</definedName>
    <definedName name="__123Graph_ECFSUK" hidden="1">[1]Data!#REF!</definedName>
    <definedName name="__123Graph_EEFF" hidden="1">'[1]T3 Page 1'!#REF!</definedName>
    <definedName name="__123Graph_EEFFHIC" hidden="1">'[1]FC Page 1'!#REF!</definedName>
    <definedName name="__123Graph_EGR14PBF1" hidden="1">'[1]HIS19FIN(A)'!$AG$67:$AG$67</definedName>
    <definedName name="__123Graph_ELBF" hidden="1">'[1]T3 Page 1'!#REF!</definedName>
    <definedName name="__123Graph_EMONTHLY2" hidden="1">[1]weekly!#REF!</definedName>
    <definedName name="__123Graph_EPIC" hidden="1">'[1]T3 Page 1'!#REF!</definedName>
    <definedName name="__123Graph_FACT13BUD" hidden="1">'[1]FC Page 1'!#REF!</definedName>
    <definedName name="__123Graph_FCFSUK" hidden="1">[1]Data!#REF!</definedName>
    <definedName name="__123Graph_FEFF" hidden="1">'[1]T3 Page 1'!#REF!</definedName>
    <definedName name="__123Graph_FEFFHIC" hidden="1">'[1]FC Page 1'!#REF!</definedName>
    <definedName name="__123Graph_FGR14PBF1" hidden="1">'[1]HIS19FIN(A)'!$AH$67:$AH$67</definedName>
    <definedName name="__123Graph_FLBF" hidden="1">'[1]T3 Page 1'!#REF!</definedName>
    <definedName name="__123Graph_FMONTHLY2" hidden="1">[1]weekly!#REF!</definedName>
    <definedName name="__123Graph_FPIC" hidden="1">'[1]T3 Page 1'!#REF!</definedName>
    <definedName name="__123Graph_LBL_ARESID" hidden="1">'[1]HIS19FIN(A)'!$R$3:$W$3</definedName>
    <definedName name="__123Graph_LBL_BRESID" hidden="1">'[1]HIS19FIN(A)'!$R$3:$W$3</definedName>
    <definedName name="__123Graph_X" hidden="1">'[1]Forecast data'!#REF!</definedName>
    <definedName name="__123Graph_XACTHIC" hidden="1">'[1]FC Page 1'!#REF!</definedName>
    <definedName name="__123Graph_XALLTAX" hidden="1">'[1]Forecast data'!#REF!</definedName>
    <definedName name="__123Graph_XCHGSPD1" hidden="1">'[1]CHGSPD19.FIN'!$A$10:$A$25</definedName>
    <definedName name="__123Graph_XCHGSPD2" hidden="1">'[1]CHGSPD19.FIN'!$A$11:$A$25</definedName>
    <definedName name="__123Graph_XEFF" hidden="1">'[1]T3 Page 1'!#REF!</definedName>
    <definedName name="__123Graph_XGR14PBF1" hidden="1">'[1]HIS19FIN(A)'!$AL$70:$AL$81</definedName>
    <definedName name="__123Graph_XHOMEVAT" hidden="1">'[1]Forecast data'!#REF!</definedName>
    <definedName name="__123Graph_XIMPORT" hidden="1">'[1]Forecast data'!#REF!</definedName>
    <definedName name="__123Graph_XLBF" hidden="1">'[1]T3 Page 1'!#REF!</definedName>
    <definedName name="__123Graph_XLBFFIN2" hidden="1">'[1]HIS19FIN(A)'!$K$61:$Q$61</definedName>
    <definedName name="__123Graph_XLBFHIC" hidden="1">'[1]HIS19FIN(A)'!$D$61:$J$61</definedName>
    <definedName name="__123Graph_XLBFHIC2" hidden="1">'[1]HIS19FIN(A)'!$D$61:$J$61</definedName>
    <definedName name="__123Graph_XLCB" hidden="1">'[1]HIS19FIN(A)'!$D$79:$I$79</definedName>
    <definedName name="__123Graph_XMAIN" hidden="1">[1]weekly!#REF!</definedName>
    <definedName name="__123Graph_XMONTHLY" hidden="1">[1]weekly!#REF!</definedName>
    <definedName name="__123Graph_XMONTHLY2" hidden="1">[1]weekly!#REF!</definedName>
    <definedName name="__123Graph_XNACFIN" hidden="1">'[1]HIS19FIN(A)'!$K$95:$Q$95</definedName>
    <definedName name="__123Graph_XNACHIC" hidden="1">'[1]HIS19FIN(A)'!$D$95:$J$95</definedName>
    <definedName name="__123Graph_XPDNUMBERS" hidden="1">'[1]SUMMARY TABLE'!$Q$6:$Q$49</definedName>
    <definedName name="__123Graph_XPDTRENDS" hidden="1">'[1]SUMMARY TABLE'!$P$23:$P$46</definedName>
    <definedName name="__123Graph_XPIC" hidden="1">'[1]T3 Page 1'!#REF!</definedName>
    <definedName name="__123Graph_XSTAG2ALL" hidden="1">'[1]Forecast data'!#REF!</definedName>
    <definedName name="__123Graph_XSTAG2EC" hidden="1">'[1]Forecast data'!#REF!</definedName>
    <definedName name="__123Graph_XTOBREV" hidden="1">'[1]Forecast data'!#REF!</definedName>
    <definedName name="__123Graph_XTOTAL" hidden="1">'[1]Forecast data'!#REF!</definedName>
    <definedName name="_1__123Graph_ACHART_15" hidden="1">[1]USGC!$B$34:$B$53</definedName>
    <definedName name="_10__123Graph_XCHART_15" hidden="1">[1]USGC!$A$34:$A$53</definedName>
    <definedName name="_2__123Graph_BCHART_10" hidden="1">[1]USGC!$L$34:$L$53</definedName>
    <definedName name="_3__123Graph_BCHART_13" hidden="1">[1]USGC!$R$34:$R$53</definedName>
    <definedName name="_4__123Graph_BCHART_15" hidden="1">[1]USGC!$C$34:$C$53</definedName>
    <definedName name="_5__123Graph_CCHART_10" hidden="1">[1]USGC!$F$34:$F$53</definedName>
    <definedName name="_6__123Graph_CCHART_13" hidden="1">[1]USGC!$O$34:$O$53</definedName>
    <definedName name="_7__123Graph_CCHART_15" hidden="1">[1]USGC!$D$34:$D$53</definedName>
    <definedName name="_8__123Graph_XCHART_10" hidden="1">[1]USGC!$A$34:$A$53</definedName>
    <definedName name="_9__123Graph_XCHART_13" hidden="1">[1]USGC!$A$34:$A$53</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'[1]Forecast data'!#REF!</definedName>
    <definedName name="_xlnm._FilterDatabase" localSheetId="3" hidden="1">'KI 2017-18'!$A$11:$AA$395</definedName>
    <definedName name="_xlnm._FilterDatabase" localSheetId="4" hidden="1">'KI 2018-19'!$A$10:$AC$395</definedName>
    <definedName name="_xlnm._FilterDatabase" localSheetId="5" hidden="1">'KI 2019-20'!$A$8:$AC$383</definedName>
    <definedName name="_xlnm._FilterDatabase" localSheetId="6" hidden="1">'KI 2020-21'!$A$8:$AB$379</definedName>
    <definedName name="_xlnm._FilterDatabase" localSheetId="7" hidden="1">'KI 2021-22'!$A$8:$AB$373</definedName>
    <definedName name="_xlnm._FilterDatabase" localSheetId="0" hidden="1">#REF!</definedName>
    <definedName name="_xlnm._FilterDatabase" localSheetId="1" hidden="1">'LA names'!$A$1:$C$402</definedName>
    <definedName name="_xlnm._FilterDatabase" hidden="1">#REF!</definedName>
    <definedName name="_FliterDatabase2" localSheetId="0" hidden="1">#REF!</definedName>
    <definedName name="_FliterDatabase2" hidden="1">#REF!</definedName>
    <definedName name="_Key1" localSheetId="0" hidden="1">#REF!</definedName>
    <definedName name="_Key1" hidden="1">#REF!</definedName>
    <definedName name="_Order1" hidden="1">255</definedName>
    <definedName name="_Order2"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a" localSheetId="0"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_1" localSheetId="0"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localSheetId="0"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17aug" localSheetId="0"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17aug_1" localSheetId="0" hidden="1">{#N/A,#N/A,FALSE,"TMCOMP96";#N/A,#N/A,FALSE,"MAT96";#N/A,#N/A,FALSE,"FANDA96";#N/A,#N/A,FALSE,"INTRAN96";#N/A,#N/A,FALSE,"NAA9697";#N/A,#N/A,FALSE,"ECWEBB";#N/A,#N/A,FALSE,"MFT96";#N/A,#N/A,FALSE,"CTrecon"}</definedName>
    <definedName name="asdas17aug_1"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FD_1" localSheetId="0" hidden="1">{#N/A,#N/A,FALSE,"TMCOMP96";#N/A,#N/A,FALSE,"MAT96";#N/A,#N/A,FALSE,"FANDA96";#N/A,#N/A,FALSE,"INTRAN96";#N/A,#N/A,FALSE,"NAA9697";#N/A,#N/A,FALSE,"ECWEBB";#N/A,#N/A,FALSE,"MFT96";#N/A,#N/A,FALSE,"CTrecon"}</definedName>
    <definedName name="ASDASFD_1" hidden="1">{#N/A,#N/A,FALSE,"TMCOMP96";#N/A,#N/A,FALSE,"MAT96";#N/A,#N/A,FALSE,"FANDA96";#N/A,#N/A,FALSE,"INTRAN96";#N/A,#N/A,FALSE,"NAA9697";#N/A,#N/A,FALSE,"ECWEBB";#N/A,#N/A,FALSE,"MFT96";#N/A,#N/A,FALSE,"CTrecon"}</definedName>
    <definedName name="ASDF" localSheetId="0"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_1" localSheetId="0" hidden="1">{#N/A,#N/A,FALSE,"TMCOMP96";#N/A,#N/A,FALSE,"MAT96";#N/A,#N/A,FALSE,"FANDA96";#N/A,#N/A,FALSE,"INTRAN96";#N/A,#N/A,FALSE,"NAA9697";#N/A,#N/A,FALSE,"ECWEBB";#N/A,#N/A,FALSE,"MFT96";#N/A,#N/A,FALSE,"CTrecon"}</definedName>
    <definedName name="ASDF_1" hidden="1">{#N/A,#N/A,FALSE,"TMCOMP96";#N/A,#N/A,FALSE,"MAT96";#N/A,#N/A,FALSE,"FANDA96";#N/A,#N/A,FALSE,"INTRAN96";#N/A,#N/A,FALSE,"NAA9697";#N/A,#N/A,FALSE,"ECWEBB";#N/A,#N/A,FALSE,"MFT96";#N/A,#N/A,FALSE,"CTrecon"}</definedName>
    <definedName name="ASDFA" localSheetId="0"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FA_1" localSheetId="0" hidden="1">{#N/A,#N/A,FALSE,"TMCOMP96";#N/A,#N/A,FALSE,"MAT96";#N/A,#N/A,FALSE,"FANDA96";#N/A,#N/A,FALSE,"INTRAN96";#N/A,#N/A,FALSE,"NAA9697";#N/A,#N/A,FALSE,"ECWEBB";#N/A,#N/A,FALSE,"MFT96";#N/A,#N/A,FALSE,"CTrecon"}</definedName>
    <definedName name="ASDFA_1" hidden="1">{#N/A,#N/A,FALSE,"TMCOMP96";#N/A,#N/A,FALSE,"MAT96";#N/A,#N/A,FALSE,"FANDA96";#N/A,#N/A,FALSE,"INTRAN96";#N/A,#N/A,FALSE,"NAA9697";#N/A,#N/A,FALSE,"ECWEBB";#N/A,#N/A,FALSE,"MFT96";#N/A,#N/A,FALSE,"CTrecon"}</definedName>
    <definedName name="ASFD" localSheetId="0"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FD_1" localSheetId="0" hidden="1">{#N/A,#N/A,FALSE,"TMCOMP96";#N/A,#N/A,FALSE,"MAT96";#N/A,#N/A,FALSE,"FANDA96";#N/A,#N/A,FALSE,"INTRAN96";#N/A,#N/A,FALSE,"NAA9697";#N/A,#N/A,FALSE,"ECWEBB";#N/A,#N/A,FALSE,"MFT96";#N/A,#N/A,FALSE,"CTrecon"}</definedName>
    <definedName name="ASFD_1" hidden="1">{#N/A,#N/A,FALSE,"TMCOMP96";#N/A,#N/A,FALSE,"MAT96";#N/A,#N/A,FALSE,"FANDA96";#N/A,#N/A,FALSE,"INTRAN96";#N/A,#N/A,FALSE,"NAA9697";#N/A,#N/A,FALSE,"ECWEBB";#N/A,#N/A,FALSE,"MFT96";#N/A,#N/A,FALSE,"CTrecon"}</definedName>
    <definedName name="b" localSheetId="0"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localSheetId="0"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LPH1" hidden="1">'[1]4.6 ten year bonds'!$A$4</definedName>
    <definedName name="BLPH2" hidden="1">'[1]4.6 ten year bonds'!$D$4</definedName>
    <definedName name="BLPH3" hidden="1">'[1]4.6 ten year bonds'!$G$4</definedName>
    <definedName name="BLPH4" hidden="1">'[1]4.6 ten year bonds'!$J$4</definedName>
    <definedName name="BLPH5" hidden="1">'[1]4.6 ten year bonds'!$M$4</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localSheetId="0"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istribution" hidden="1">#REF!</definedName>
    <definedName name="eh" localSheetId="0" hidden="1">{"'Trust by name'!$A$6:$E$350","'Trust by name'!$A$1:$D$348"}</definedName>
    <definedName name="eh" hidden="1">{"'Trust by name'!$A$6:$E$350","'Trust by name'!$A$1:$D$348"}</definedName>
    <definedName name="eh_1" localSheetId="0" hidden="1">{"'Trust by name'!$A$6:$E$350","'Trust by name'!$A$1:$D$348"}</definedName>
    <definedName name="eh_1" hidden="1">{"'Trust by name'!$A$6:$E$350","'Trust by name'!$A$1:$D$348"}</definedName>
    <definedName name="ExtraProfiles" hidden="1">#REF!</definedName>
    <definedName name="FDDD" localSheetId="0"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DD_1" localSheetId="0" hidden="1">{#N/A,#N/A,FALSE,"TMCOMP96";#N/A,#N/A,FALSE,"MAT96";#N/A,#N/A,FALSE,"FANDA96";#N/A,#N/A,FALSE,"INTRAN96";#N/A,#N/A,FALSE,"NAA9697";#N/A,#N/A,FALSE,"ECWEBB";#N/A,#N/A,FALSE,"MFT96";#N/A,#N/A,FALSE,"CTrecon"}</definedName>
    <definedName name="FDDD_1"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localSheetId="0"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localSheetId="0"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ghfgh_1" localSheetId="0" hidden="1">{#N/A,#N/A,FALSE,"TMCOMP96";#N/A,#N/A,FALSE,"MAT96";#N/A,#N/A,FALSE,"FANDA96";#N/A,#N/A,FALSE,"INTRAN96";#N/A,#N/A,FALSE,"NAA9697";#N/A,#N/A,FALSE,"ECWEBB";#N/A,#N/A,FALSE,"MFT96";#N/A,#N/A,FALSE,"CTrecon"}</definedName>
    <definedName name="fghfgh_1" hidden="1">{#N/A,#N/A,FALSE,"TMCOMP96";#N/A,#N/A,FALSE,"MAT96";#N/A,#N/A,FALSE,"FANDA96";#N/A,#N/A,FALSE,"INTRAN96";#N/A,#N/A,FALSE,"NAA9697";#N/A,#N/A,FALSE,"ECWEBB";#N/A,#N/A,FALSE,"MFT96";#N/A,#N/A,FALSE,"CTrecon"}</definedName>
    <definedName name="fyu" hidden="1">'[1]Forecast data'!#REF!</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localSheetId="0"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HTML_CodePage" hidden="1">1252</definedName>
    <definedName name="HTML_Control" localSheetId="0" hidden="1">{"'Trust by name'!$A$6:$E$350","'Trust by name'!$A$1:$D$348"}</definedName>
    <definedName name="HTML_Control" hidden="1">{"'Trust by name'!$A$6:$E$350","'Trust by name'!$A$1:$D$348"}</definedName>
    <definedName name="HTML_Control_1" localSheetId="0" hidden="1">{"'Trust by name'!$A$6:$E$350","'Trust by name'!$A$1:$D$348"}</definedName>
    <definedName name="HTML_Control_1"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_1" localSheetId="0"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localSheetId="0"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n" localSheetId="0"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_1" localSheetId="0" hidden="1">{#N/A,#N/A,FALSE,"TMCOMP96";#N/A,#N/A,FALSE,"MAT96";#N/A,#N/A,FALSE,"FANDA96";#N/A,#N/A,FALSE,"INTRAN96";#N/A,#N/A,FALSE,"NAA9697";#N/A,#N/A,FALSE,"ECWEBB";#N/A,#N/A,FALSE,"MFT96";#N/A,#N/A,FALSE,"CTrecon"}</definedName>
    <definedName name="n_1" hidden="1">{#N/A,#N/A,FALSE,"TMCOMP96";#N/A,#N/A,FALSE,"MAT96";#N/A,#N/A,FALSE,"FANDA96";#N/A,#N/A,FALSE,"INTRAN96";#N/A,#N/A,FALSE,"NAA9697";#N/A,#N/A,FALSE,"ECWEBB";#N/A,#N/A,FALSE,"MFT96";#N/A,#N/A,FALSE,"CTrecon"}</definedName>
    <definedName name="name" localSheetId="0"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ame_1" localSheetId="0" hidden="1">{#N/A,#N/A,FALSE,"TMCOMP96";#N/A,#N/A,FALSE,"MAT96";#N/A,#N/A,FALSE,"FANDA96";#N/A,#N/A,FALSE,"INTRAN96";#N/A,#N/A,FALSE,"NAA9697";#N/A,#N/A,FALSE,"ECWEBB";#N/A,#N/A,FALSE,"MFT96";#N/A,#N/A,FALSE,"CTrecon"}</definedName>
    <definedName name="name_1" hidden="1">{#N/A,#N/A,FALSE,"TMCOMP96";#N/A,#N/A,FALSE,"MAT96";#N/A,#N/A,FALSE,"FANDA96";#N/A,#N/A,FALSE,"INTRAN96";#N/A,#N/A,FALSE,"NAA9697";#N/A,#N/A,FALSE,"ECWEBB";#N/A,#N/A,FALSE,"MFT96";#N/A,#N/A,FALSE,"CTrecon"}</definedName>
    <definedName name="NewClass1" hidden="1">#REF!</definedName>
    <definedName name="NOCONFLICT" localSheetId="0"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CONFLICT_1" localSheetId="0" hidden="1">{#N/A,#N/A,FALSE,"TMCOMP96";#N/A,#N/A,FALSE,"MAT96";#N/A,#N/A,FALSE,"FANDA96";#N/A,#N/A,FALSE,"INTRAN96";#N/A,#N/A,FALSE,"NAA9697";#N/A,#N/A,FALSE,"ECWEBB";#N/A,#N/A,FALSE,"MFT96";#N/A,#N/A,FALSE,"CTrecon"}</definedName>
    <definedName name="NOCONFLICT_1"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localSheetId="0"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Pal_Workbook_GUID" hidden="1">"N7IQZZD5YBE28RGZHB5UQVKH"</definedName>
    <definedName name="Pop" hidden="1">[1]Population!#REF!</definedName>
    <definedName name="Population" localSheetId="0" hidden="1">#REF!</definedName>
    <definedName name="Population" hidden="1">#REF!</definedName>
    <definedName name="Profiles" localSheetId="0" hidden="1">#REF!</definedName>
    <definedName name="Profiles" hidden="1">#REF!</definedName>
    <definedName name="Projections" localSheetId="0" hidden="1">#REF!</definedName>
    <definedName name="Projections" hidden="1">#REF!</definedName>
    <definedName name="Results" hidden="1">[1]UK99!$A$1:$A$1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_1" localSheetId="0"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localSheetId="0"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localSheetId="0"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i_1" localSheetId="0"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localSheetId="0"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localSheetId="0"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wrn.table1." localSheetId="0" hidden="1">{#N/A,#N/A,FALSE,"CGBR95C"}</definedName>
    <definedName name="wrn.table1." hidden="1">{#N/A,#N/A,FALSE,"CGBR95C"}</definedName>
    <definedName name="wrn.table1._1" localSheetId="0" hidden="1">{#N/A,#N/A,FALSE,"CGBR95C"}</definedName>
    <definedName name="wrn.table1._1" hidden="1">{#N/A,#N/A,FALSE,"CGBR95C"}</definedName>
    <definedName name="wrn.table2." localSheetId="0" hidden="1">{#N/A,#N/A,FALSE,"CGBR95C"}</definedName>
    <definedName name="wrn.table2." hidden="1">{#N/A,#N/A,FALSE,"CGBR95C"}</definedName>
    <definedName name="wrn.table2._1" localSheetId="0" hidden="1">{#N/A,#N/A,FALSE,"CGBR95C"}</definedName>
    <definedName name="wrn.table2._1" hidden="1">{#N/A,#N/A,FALSE,"CGBR95C"}</definedName>
    <definedName name="wrn.tablea." localSheetId="0" hidden="1">{#N/A,#N/A,FALSE,"CGBR95C"}</definedName>
    <definedName name="wrn.tablea." hidden="1">{#N/A,#N/A,FALSE,"CGBR95C"}</definedName>
    <definedName name="wrn.tablea._1" localSheetId="0" hidden="1">{#N/A,#N/A,FALSE,"CGBR95C"}</definedName>
    <definedName name="wrn.tablea._1" hidden="1">{#N/A,#N/A,FALSE,"CGBR95C"}</definedName>
    <definedName name="wrn.tableb." localSheetId="0" hidden="1">{#N/A,#N/A,FALSE,"CGBR95C"}</definedName>
    <definedName name="wrn.tableb." hidden="1">{#N/A,#N/A,FALSE,"CGBR95C"}</definedName>
    <definedName name="wrn.tableb._1" localSheetId="0" hidden="1">{#N/A,#N/A,FALSE,"CGBR95C"}</definedName>
    <definedName name="wrn.tableb._1" hidden="1">{#N/A,#N/A,FALSE,"CGBR95C"}</definedName>
    <definedName name="wrn.tableq." localSheetId="0" hidden="1">{#N/A,#N/A,FALSE,"CGBR95C"}</definedName>
    <definedName name="wrn.tableq." hidden="1">{#N/A,#N/A,FALSE,"CGBR95C"}</definedName>
    <definedName name="wrn.tableq._1" localSheetId="0" hidden="1">{#N/A,#N/A,FALSE,"CGBR95C"}</definedName>
    <definedName name="wrn.tableq._1" hidden="1">{#N/A,#N/A,FALSE,"CGBR95C"}</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MCOMP._1" localSheetId="0"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39" l="1"/>
  <c r="B136" i="39" s="1"/>
  <c r="N134" i="3"/>
  <c r="F128" i="39" l="1"/>
  <c r="K15" i="39"/>
  <c r="J7" i="39"/>
  <c r="D11" i="39"/>
  <c r="C12" i="39"/>
  <c r="K12" i="39"/>
  <c r="G16" i="39"/>
  <c r="F24" i="39"/>
  <c r="F28" i="39"/>
  <c r="F38" i="39"/>
  <c r="F48" i="39"/>
  <c r="F52" i="39"/>
  <c r="E61" i="39"/>
  <c r="D64" i="39"/>
  <c r="F72" i="39"/>
  <c r="E75" i="39"/>
  <c r="E85" i="39"/>
  <c r="E90" i="39"/>
  <c r="D98" i="39"/>
  <c r="F100" i="39"/>
  <c r="D109" i="39"/>
  <c r="F111" i="39"/>
  <c r="E115" i="39"/>
  <c r="F122" i="39"/>
  <c r="D124" i="39"/>
  <c r="E125" i="39"/>
  <c r="F126" i="39"/>
  <c r="C7" i="39"/>
  <c r="G7" i="39"/>
  <c r="K7" i="39"/>
  <c r="F10" i="39"/>
  <c r="J10" i="39"/>
  <c r="E11" i="39"/>
  <c r="I11" i="39"/>
  <c r="D12" i="39"/>
  <c r="H12" i="39"/>
  <c r="E13" i="39"/>
  <c r="E15" i="39"/>
  <c r="I15" i="39"/>
  <c r="D16" i="39"/>
  <c r="H16" i="39"/>
  <c r="B18" i="39"/>
  <c r="D25" i="39"/>
  <c r="E26" i="39"/>
  <c r="F27" i="39"/>
  <c r="D30" i="39"/>
  <c r="E36" i="39"/>
  <c r="F37" i="39"/>
  <c r="D39" i="39"/>
  <c r="E40" i="39"/>
  <c r="F42" i="39"/>
  <c r="D49" i="39"/>
  <c r="E50" i="39"/>
  <c r="F51" i="39"/>
  <c r="D54" i="39"/>
  <c r="E60" i="39"/>
  <c r="F61" i="39"/>
  <c r="D63" i="39"/>
  <c r="E64" i="39"/>
  <c r="F66" i="39"/>
  <c r="D73" i="39"/>
  <c r="E74" i="39"/>
  <c r="F75" i="39"/>
  <c r="D78" i="39"/>
  <c r="E84" i="39"/>
  <c r="F85" i="39"/>
  <c r="D87" i="39"/>
  <c r="E88" i="39"/>
  <c r="F90" i="39"/>
  <c r="D97" i="39"/>
  <c r="E98" i="39"/>
  <c r="F99" i="39"/>
  <c r="D102" i="39"/>
  <c r="E109" i="39"/>
  <c r="F110" i="39"/>
  <c r="D112" i="39"/>
  <c r="E113" i="39"/>
  <c r="F115" i="39"/>
  <c r="D123" i="39"/>
  <c r="E124" i="39"/>
  <c r="F125" i="39"/>
  <c r="D128" i="39"/>
  <c r="F7" i="39"/>
  <c r="I10" i="39"/>
  <c r="G12" i="39"/>
  <c r="H15" i="39"/>
  <c r="K16" i="39"/>
  <c r="D26" i="39"/>
  <c r="D36" i="39"/>
  <c r="D40" i="39"/>
  <c r="D50" i="39"/>
  <c r="E51" i="39"/>
  <c r="F62" i="39"/>
  <c r="F76" i="39"/>
  <c r="E110" i="39"/>
  <c r="H7" i="39"/>
  <c r="G10" i="39"/>
  <c r="K10" i="39"/>
  <c r="F11" i="39"/>
  <c r="J11" i="39"/>
  <c r="E12" i="39"/>
  <c r="I12" i="39"/>
  <c r="K14" i="39"/>
  <c r="F15" i="39"/>
  <c r="J15" i="39"/>
  <c r="E16" i="39"/>
  <c r="I16" i="39"/>
  <c r="D24" i="39"/>
  <c r="E25" i="39"/>
  <c r="F26" i="39"/>
  <c r="D28" i="39"/>
  <c r="E30" i="39"/>
  <c r="F36" i="39"/>
  <c r="D38" i="39"/>
  <c r="E39" i="39"/>
  <c r="F40" i="39"/>
  <c r="D48" i="39"/>
  <c r="E49" i="39"/>
  <c r="F50" i="39"/>
  <c r="D52" i="39"/>
  <c r="E54" i="39"/>
  <c r="F60" i="39"/>
  <c r="D62" i="39"/>
  <c r="E63" i="39"/>
  <c r="F64" i="39"/>
  <c r="D72" i="39"/>
  <c r="E73" i="39"/>
  <c r="F74" i="39"/>
  <c r="D76" i="39"/>
  <c r="E78" i="39"/>
  <c r="F84" i="39"/>
  <c r="D86" i="39"/>
  <c r="E87" i="39"/>
  <c r="F88" i="39"/>
  <c r="D96" i="39"/>
  <c r="E97" i="39"/>
  <c r="F98" i="39"/>
  <c r="D100" i="39"/>
  <c r="E102" i="39"/>
  <c r="F109" i="39"/>
  <c r="D111" i="39"/>
  <c r="E112" i="39"/>
  <c r="F113" i="39"/>
  <c r="D122" i="39"/>
  <c r="E123" i="39"/>
  <c r="F124" i="39"/>
  <c r="D126" i="39"/>
  <c r="E128" i="39"/>
  <c r="E10" i="39"/>
  <c r="H11" i="39"/>
  <c r="D15" i="39"/>
  <c r="C16" i="39"/>
  <c r="E27" i="39"/>
  <c r="E37" i="39"/>
  <c r="E42" i="39"/>
  <c r="D60" i="39"/>
  <c r="E66" i="39"/>
  <c r="D74" i="39"/>
  <c r="D84" i="39"/>
  <c r="F86" i="39"/>
  <c r="D88" i="39"/>
  <c r="F96" i="39"/>
  <c r="E99" i="39"/>
  <c r="D113" i="39"/>
  <c r="D7" i="39"/>
  <c r="C10" i="39"/>
  <c r="E7" i="39"/>
  <c r="I7" i="39"/>
  <c r="D10" i="39"/>
  <c r="H10" i="39"/>
  <c r="C11" i="39"/>
  <c r="G11" i="39"/>
  <c r="K11" i="39"/>
  <c r="F12" i="39"/>
  <c r="J12" i="39"/>
  <c r="C15" i="39"/>
  <c r="G15" i="39"/>
  <c r="F16" i="39"/>
  <c r="J16" i="39"/>
  <c r="E24" i="39"/>
  <c r="F25" i="39"/>
  <c r="D27" i="39"/>
  <c r="E28" i="39"/>
  <c r="F30" i="39"/>
  <c r="D37" i="39"/>
  <c r="E38" i="39"/>
  <c r="F39" i="39"/>
  <c r="D42" i="39"/>
  <c r="E48" i="39"/>
  <c r="F49" i="39"/>
  <c r="D51" i="39"/>
  <c r="E52" i="39"/>
  <c r="F54" i="39"/>
  <c r="D61" i="39"/>
  <c r="E62" i="39"/>
  <c r="F63" i="39"/>
  <c r="D66" i="39"/>
  <c r="E72" i="39"/>
  <c r="F73" i="39"/>
  <c r="D75" i="39"/>
  <c r="E76" i="39"/>
  <c r="F78" i="39"/>
  <c r="D85" i="39"/>
  <c r="E86" i="39"/>
  <c r="F87" i="39"/>
  <c r="D90" i="39"/>
  <c r="E96" i="39"/>
  <c r="F97" i="39"/>
  <c r="D99" i="39"/>
  <c r="E100" i="39"/>
  <c r="F102" i="39"/>
  <c r="D110" i="39"/>
  <c r="E111" i="39"/>
  <c r="F112" i="39"/>
  <c r="D115" i="39"/>
  <c r="E122" i="39"/>
  <c r="F123" i="39"/>
  <c r="D125" i="39"/>
  <c r="E126" i="39"/>
  <c r="B115" i="39"/>
  <c r="B54" i="39"/>
  <c r="B102" i="39"/>
  <c r="B42" i="39"/>
  <c r="B90" i="39"/>
  <c r="B66" i="39"/>
  <c r="B30" i="39"/>
  <c r="B78" i="39"/>
  <c r="B128" i="39"/>
</calcChain>
</file>

<file path=xl/sharedStrings.xml><?xml version="1.0" encoding="utf-8"?>
<sst xmlns="http://schemas.openxmlformats.org/spreadsheetml/2006/main" count="20291" uniqueCount="3242">
  <si>
    <t>Select local authority by clicking on the box below and using the drop-down button</t>
  </si>
  <si>
    <t>TE</t>
  </si>
  <si>
    <t>2016-17</t>
  </si>
  <si>
    <t>Adur</t>
  </si>
  <si>
    <t>R285</t>
  </si>
  <si>
    <t>Settlement Funding Assessment</t>
  </si>
  <si>
    <t>Allerdale</t>
  </si>
  <si>
    <t>R46</t>
  </si>
  <si>
    <t>of which:</t>
  </si>
  <si>
    <t>Amber Valley</t>
  </si>
  <si>
    <t>R52</t>
  </si>
  <si>
    <t>Revenue Support Grant</t>
  </si>
  <si>
    <t>Arun</t>
  </si>
  <si>
    <t>R286</t>
  </si>
  <si>
    <t>Baseline Funding Level</t>
  </si>
  <si>
    <t>Ashfield</t>
  </si>
  <si>
    <t>R229</t>
  </si>
  <si>
    <t>Ashford</t>
  </si>
  <si>
    <t>R157</t>
  </si>
  <si>
    <t>R950</t>
  </si>
  <si>
    <t>Safety Net Threshold</t>
  </si>
  <si>
    <t>Aylesbury Vale</t>
  </si>
  <si>
    <t>R17</t>
  </si>
  <si>
    <t>Babergh</t>
  </si>
  <si>
    <t>R262</t>
  </si>
  <si>
    <t>Barking and Dagenham</t>
  </si>
  <si>
    <t>R383</t>
  </si>
  <si>
    <t>Barnet</t>
  </si>
  <si>
    <t>R384</t>
  </si>
  <si>
    <t>Barnsley</t>
  </si>
  <si>
    <t>R349</t>
  </si>
  <si>
    <t>Barrow-in-Furness</t>
  </si>
  <si>
    <t>R47</t>
  </si>
  <si>
    <t>Basildon</t>
  </si>
  <si>
    <t>R94</t>
  </si>
  <si>
    <t>Basingstoke and Deane</t>
  </si>
  <si>
    <t>R114</t>
  </si>
  <si>
    <t>Bassetlaw</t>
  </si>
  <si>
    <t>R230</t>
  </si>
  <si>
    <t>Upper-Tier Funding</t>
  </si>
  <si>
    <t>Bath &amp; North East Somerset</t>
  </si>
  <si>
    <t>R602</t>
  </si>
  <si>
    <t>Lower-Tier Funding</t>
  </si>
  <si>
    <t>Bedford</t>
  </si>
  <si>
    <t>R679</t>
  </si>
  <si>
    <t>Fire and Rescue Funding</t>
  </si>
  <si>
    <t>R954</t>
  </si>
  <si>
    <t>GLA other services</t>
  </si>
  <si>
    <t>R964</t>
  </si>
  <si>
    <t>London policing</t>
  </si>
  <si>
    <t>Bexley</t>
  </si>
  <si>
    <t>R385</t>
  </si>
  <si>
    <t>Birmingham</t>
  </si>
  <si>
    <t>R358</t>
  </si>
  <si>
    <t>Blaby</t>
  </si>
  <si>
    <t>R185</t>
  </si>
  <si>
    <t>Blackburn with Darwen</t>
  </si>
  <si>
    <t>R659</t>
  </si>
  <si>
    <t>Blackpool</t>
  </si>
  <si>
    <t>R660</t>
  </si>
  <si>
    <t>Bolsover</t>
  </si>
  <si>
    <t>R53</t>
  </si>
  <si>
    <t>Bolton</t>
  </si>
  <si>
    <t>R334</t>
  </si>
  <si>
    <t>Boston</t>
  </si>
  <si>
    <t>R194</t>
  </si>
  <si>
    <t>Bournemouth</t>
  </si>
  <si>
    <t>R622</t>
  </si>
  <si>
    <t>Bracknell Forest</t>
  </si>
  <si>
    <t>R642</t>
  </si>
  <si>
    <t>Bradford</t>
  </si>
  <si>
    <t>R365</t>
  </si>
  <si>
    <t>Braintree</t>
  </si>
  <si>
    <t>R95</t>
  </si>
  <si>
    <t>Breckland</t>
  </si>
  <si>
    <t>R201</t>
  </si>
  <si>
    <t>Brent</t>
  </si>
  <si>
    <t>R386</t>
  </si>
  <si>
    <t>Brentwood</t>
  </si>
  <si>
    <t>R96</t>
  </si>
  <si>
    <t>Brighton &amp; Hove</t>
  </si>
  <si>
    <t>R625</t>
  </si>
  <si>
    <t>Bristol</t>
  </si>
  <si>
    <t>R603</t>
  </si>
  <si>
    <t>Broadland</t>
  </si>
  <si>
    <t>R202</t>
  </si>
  <si>
    <t>Bromley</t>
  </si>
  <si>
    <t>R387</t>
  </si>
  <si>
    <t>Bromsgrove</t>
  </si>
  <si>
    <t>R127</t>
  </si>
  <si>
    <t>Broxbourne</t>
  </si>
  <si>
    <t>R136</t>
  </si>
  <si>
    <t>Broxtowe</t>
  </si>
  <si>
    <t>R231</t>
  </si>
  <si>
    <t>Buckinghamshire</t>
  </si>
  <si>
    <t>R633</t>
  </si>
  <si>
    <t>R955</t>
  </si>
  <si>
    <t>Burnley</t>
  </si>
  <si>
    <t>R173</t>
  </si>
  <si>
    <t>Bury</t>
  </si>
  <si>
    <t>R335</t>
  </si>
  <si>
    <t>Calderdale</t>
  </si>
  <si>
    <t>R366</t>
  </si>
  <si>
    <t>Cambridge</t>
  </si>
  <si>
    <t>R22</t>
  </si>
  <si>
    <t>Cambridgeshire</t>
  </si>
  <si>
    <t>R663</t>
  </si>
  <si>
    <t>R965</t>
  </si>
  <si>
    <t>Camden</t>
  </si>
  <si>
    <t>R371</t>
  </si>
  <si>
    <t>Cannock Chase</t>
  </si>
  <si>
    <t>R253</t>
  </si>
  <si>
    <t>Canterbury</t>
  </si>
  <si>
    <t>R158</t>
  </si>
  <si>
    <t>Carlisle</t>
  </si>
  <si>
    <t>R48</t>
  </si>
  <si>
    <t>Castle Point</t>
  </si>
  <si>
    <t>R97</t>
  </si>
  <si>
    <t>Central Bedfordshire</t>
  </si>
  <si>
    <t>R680</t>
  </si>
  <si>
    <t>Charnwood</t>
  </si>
  <si>
    <t>R186</t>
  </si>
  <si>
    <t>Chelmsford</t>
  </si>
  <si>
    <t>R98</t>
  </si>
  <si>
    <t>Cheltenham</t>
  </si>
  <si>
    <t>R108</t>
  </si>
  <si>
    <t>Cherwell</t>
  </si>
  <si>
    <t>R237</t>
  </si>
  <si>
    <t>Notes</t>
  </si>
  <si>
    <t>Cheshire East</t>
  </si>
  <si>
    <t>R677</t>
  </si>
  <si>
    <t>R966</t>
  </si>
  <si>
    <t>Cheshire West and Chester</t>
  </si>
  <si>
    <t>R678</t>
  </si>
  <si>
    <t>Chesterfield</t>
  </si>
  <si>
    <t>R54</t>
  </si>
  <si>
    <t>Chichester</t>
  </si>
  <si>
    <t>R287</t>
  </si>
  <si>
    <t>Chiltern</t>
  </si>
  <si>
    <t>R19</t>
  </si>
  <si>
    <t>Chorley</t>
  </si>
  <si>
    <t>R174</t>
  </si>
  <si>
    <t>Christchurch</t>
  </si>
  <si>
    <t>R72</t>
  </si>
  <si>
    <t>City of London</t>
  </si>
  <si>
    <t>R370</t>
  </si>
  <si>
    <t>R951</t>
  </si>
  <si>
    <t>Colchester</t>
  </si>
  <si>
    <t>R99</t>
  </si>
  <si>
    <t>Copeland</t>
  </si>
  <si>
    <t>R49</t>
  </si>
  <si>
    <t>Corby</t>
  </si>
  <si>
    <t>R208</t>
  </si>
  <si>
    <t>Cornwall</t>
  </si>
  <si>
    <t>R672</t>
  </si>
  <si>
    <t>Cotswold</t>
  </si>
  <si>
    <t>R109</t>
  </si>
  <si>
    <t>Coventry</t>
  </si>
  <si>
    <t>R359</t>
  </si>
  <si>
    <t>Craven</t>
  </si>
  <si>
    <t>R221</t>
  </si>
  <si>
    <t>Crawley</t>
  </si>
  <si>
    <t>R288</t>
  </si>
  <si>
    <t>Croydon</t>
  </si>
  <si>
    <t>R388</t>
  </si>
  <si>
    <t>Cumbria</t>
  </si>
  <si>
    <t>R412</t>
  </si>
  <si>
    <t>Dacorum</t>
  </si>
  <si>
    <t>R137</t>
  </si>
  <si>
    <t>Darlington</t>
  </si>
  <si>
    <t>R624</t>
  </si>
  <si>
    <t>Dartford</t>
  </si>
  <si>
    <t>R159</t>
  </si>
  <si>
    <t>Daventry</t>
  </si>
  <si>
    <t>R209</t>
  </si>
  <si>
    <t>Derby</t>
  </si>
  <si>
    <t>R621</t>
  </si>
  <si>
    <t>Derbyshire</t>
  </si>
  <si>
    <t>R634</t>
  </si>
  <si>
    <t>Derbyshire Dales</t>
  </si>
  <si>
    <t>R60</t>
  </si>
  <si>
    <t>R956</t>
  </si>
  <si>
    <t>Devon</t>
  </si>
  <si>
    <t>R665</t>
  </si>
  <si>
    <t>Devon &amp; Somerset Fire</t>
  </si>
  <si>
    <t>R751</t>
  </si>
  <si>
    <t>Doncaster</t>
  </si>
  <si>
    <t>R350</t>
  </si>
  <si>
    <t>Dorset</t>
  </si>
  <si>
    <t>R635</t>
  </si>
  <si>
    <t>R753</t>
  </si>
  <si>
    <t>Dover</t>
  </si>
  <si>
    <t>R160</t>
  </si>
  <si>
    <t>Dudley</t>
  </si>
  <si>
    <t>R360</t>
  </si>
  <si>
    <t>Durham</t>
  </si>
  <si>
    <t>R673</t>
  </si>
  <si>
    <t>R958</t>
  </si>
  <si>
    <t>Ealing</t>
  </si>
  <si>
    <t>R389</t>
  </si>
  <si>
    <t>East Cambridgeshire</t>
  </si>
  <si>
    <t>R23</t>
  </si>
  <si>
    <t>East Devon</t>
  </si>
  <si>
    <t>R61</t>
  </si>
  <si>
    <t>East Dorset</t>
  </si>
  <si>
    <t>R78</t>
  </si>
  <si>
    <t>East Hampshire</t>
  </si>
  <si>
    <t>R115</t>
  </si>
  <si>
    <t>East Hertfordshire</t>
  </si>
  <si>
    <t>R138</t>
  </si>
  <si>
    <t>East Lindsey</t>
  </si>
  <si>
    <t>R195</t>
  </si>
  <si>
    <t>East Northamptonshire</t>
  </si>
  <si>
    <t>R210</t>
  </si>
  <si>
    <t>East Riding of Yorkshire</t>
  </si>
  <si>
    <t>R610</t>
  </si>
  <si>
    <t>East Staffordshire</t>
  </si>
  <si>
    <t>R254</t>
  </si>
  <si>
    <t>East Sussex</t>
  </si>
  <si>
    <t>R637</t>
  </si>
  <si>
    <t>R959</t>
  </si>
  <si>
    <t>Eastbourne</t>
  </si>
  <si>
    <t>R88</t>
  </si>
  <si>
    <t>Eastleigh</t>
  </si>
  <si>
    <t>R116</t>
  </si>
  <si>
    <t>Eden</t>
  </si>
  <si>
    <t>R50</t>
  </si>
  <si>
    <t>Elmbridge</t>
  </si>
  <si>
    <t>R269</t>
  </si>
  <si>
    <t>Enfield</t>
  </si>
  <si>
    <t>R390</t>
  </si>
  <si>
    <t>Epping Forest</t>
  </si>
  <si>
    <t>R100</t>
  </si>
  <si>
    <t>Epsom and Ewell</t>
  </si>
  <si>
    <t>R270</t>
  </si>
  <si>
    <t>Erewash</t>
  </si>
  <si>
    <t>R56</t>
  </si>
  <si>
    <t>Essex</t>
  </si>
  <si>
    <t>R666</t>
  </si>
  <si>
    <t>R968</t>
  </si>
  <si>
    <t>Exeter</t>
  </si>
  <si>
    <t>R62</t>
  </si>
  <si>
    <t>Fareham</t>
  </si>
  <si>
    <t>R117</t>
  </si>
  <si>
    <t>Fenland</t>
  </si>
  <si>
    <t>R24</t>
  </si>
  <si>
    <t>Forest Heath</t>
  </si>
  <si>
    <t>R263</t>
  </si>
  <si>
    <t>Forest of Dean</t>
  </si>
  <si>
    <t>R110</t>
  </si>
  <si>
    <t>Fylde</t>
  </si>
  <si>
    <t>R175</t>
  </si>
  <si>
    <t>Gateshead</t>
  </si>
  <si>
    <t>R353</t>
  </si>
  <si>
    <t>Gedling</t>
  </si>
  <si>
    <t>R232</t>
  </si>
  <si>
    <t>Greater London Authority</t>
  </si>
  <si>
    <t>R570</t>
  </si>
  <si>
    <t>Gloucester</t>
  </si>
  <si>
    <t>R111</t>
  </si>
  <si>
    <t>Gloucestershire</t>
  </si>
  <si>
    <t>R419</t>
  </si>
  <si>
    <t>Gosport</t>
  </si>
  <si>
    <t>R118</t>
  </si>
  <si>
    <t>Gravesham</t>
  </si>
  <si>
    <t>R162</t>
  </si>
  <si>
    <t>Great Yarmouth</t>
  </si>
  <si>
    <t>R203</t>
  </si>
  <si>
    <t>Greater Manchester Fire</t>
  </si>
  <si>
    <t>R301</t>
  </si>
  <si>
    <t>Greenwich</t>
  </si>
  <si>
    <t>R372</t>
  </si>
  <si>
    <t>Guildford</t>
  </si>
  <si>
    <t>R271</t>
  </si>
  <si>
    <t>Hackney</t>
  </si>
  <si>
    <t>R373</t>
  </si>
  <si>
    <t>Halton</t>
  </si>
  <si>
    <t>R650</t>
  </si>
  <si>
    <t>Hambleton</t>
  </si>
  <si>
    <t>R222</t>
  </si>
  <si>
    <t>Hammersmith and Fulham</t>
  </si>
  <si>
    <t>R374</t>
  </si>
  <si>
    <t>Hampshire</t>
  </si>
  <si>
    <t>R638</t>
  </si>
  <si>
    <t>R960</t>
  </si>
  <si>
    <t>Harborough</t>
  </si>
  <si>
    <t>R187</t>
  </si>
  <si>
    <t>Haringey</t>
  </si>
  <si>
    <t>R391</t>
  </si>
  <si>
    <t>Harlow</t>
  </si>
  <si>
    <t>R101</t>
  </si>
  <si>
    <t>Harrogate</t>
  </si>
  <si>
    <t>R614</t>
  </si>
  <si>
    <t>Harrow</t>
  </si>
  <si>
    <t>R392</t>
  </si>
  <si>
    <t>Hart</t>
  </si>
  <si>
    <t>R119</t>
  </si>
  <si>
    <t>Hartlepool</t>
  </si>
  <si>
    <t>R606</t>
  </si>
  <si>
    <t>Hastings</t>
  </si>
  <si>
    <t>R89</t>
  </si>
  <si>
    <t>Havant</t>
  </si>
  <si>
    <t>R120</t>
  </si>
  <si>
    <t>Havering</t>
  </si>
  <si>
    <t>R393</t>
  </si>
  <si>
    <t>R969</t>
  </si>
  <si>
    <t>Herefordshire</t>
  </si>
  <si>
    <t>R656</t>
  </si>
  <si>
    <t>Hertfordshire</t>
  </si>
  <si>
    <t>R422</t>
  </si>
  <si>
    <t>Hertsmere</t>
  </si>
  <si>
    <t>R139</t>
  </si>
  <si>
    <t>High Peak</t>
  </si>
  <si>
    <t>R57</t>
  </si>
  <si>
    <t>Hillingdon</t>
  </si>
  <si>
    <t>R394</t>
  </si>
  <si>
    <t>Hinckley and Bosworth</t>
  </si>
  <si>
    <t>R188</t>
  </si>
  <si>
    <t>Horsham</t>
  </si>
  <si>
    <t>R289</t>
  </si>
  <si>
    <t>Hounslow</t>
  </si>
  <si>
    <t>R395</t>
  </si>
  <si>
    <t>R952</t>
  </si>
  <si>
    <t>Huntingdonshire</t>
  </si>
  <si>
    <t>R648</t>
  </si>
  <si>
    <t>Hyndburn</t>
  </si>
  <si>
    <t>R176</t>
  </si>
  <si>
    <t>Ipswich</t>
  </si>
  <si>
    <t>R264</t>
  </si>
  <si>
    <t>R601</t>
  </si>
  <si>
    <t>Isles of Scilly</t>
  </si>
  <si>
    <t>R403</t>
  </si>
  <si>
    <t>Islington</t>
  </si>
  <si>
    <t>R375</t>
  </si>
  <si>
    <t>Kensington and Chelsea</t>
  </si>
  <si>
    <t>R376</t>
  </si>
  <si>
    <t>Kent</t>
  </si>
  <si>
    <t>R667</t>
  </si>
  <si>
    <t>R970</t>
  </si>
  <si>
    <t>Kettering</t>
  </si>
  <si>
    <t>R211</t>
  </si>
  <si>
    <t>Kings Lynn and West Norfolk</t>
  </si>
  <si>
    <t>R207</t>
  </si>
  <si>
    <t>Kingston upon Hull</t>
  </si>
  <si>
    <t>R611</t>
  </si>
  <si>
    <t>Kingston upon Thames</t>
  </si>
  <si>
    <t>R396</t>
  </si>
  <si>
    <t>Kirklees</t>
  </si>
  <si>
    <t>R367</t>
  </si>
  <si>
    <t>Knowsley</t>
  </si>
  <si>
    <t>R344</t>
  </si>
  <si>
    <t>Lambeth</t>
  </si>
  <si>
    <t>R377</t>
  </si>
  <si>
    <t>Lancashire</t>
  </si>
  <si>
    <t>R668</t>
  </si>
  <si>
    <t>R971</t>
  </si>
  <si>
    <t>Lancaster</t>
  </si>
  <si>
    <t>R177</t>
  </si>
  <si>
    <t>Leeds</t>
  </si>
  <si>
    <t>R368</t>
  </si>
  <si>
    <t>Leicester</t>
  </si>
  <si>
    <t>R628</t>
  </si>
  <si>
    <t>Leicestershire</t>
  </si>
  <si>
    <t>R639</t>
  </si>
  <si>
    <t>R961</t>
  </si>
  <si>
    <t>Lewes</t>
  </si>
  <si>
    <t>R91</t>
  </si>
  <si>
    <t>Lewisham</t>
  </si>
  <si>
    <t>R378</t>
  </si>
  <si>
    <t>Lichfield</t>
  </si>
  <si>
    <t>R255</t>
  </si>
  <si>
    <t>Lincoln</t>
  </si>
  <si>
    <t>R196</t>
  </si>
  <si>
    <t>Lincolnshire</t>
  </si>
  <si>
    <t>R428</t>
  </si>
  <si>
    <t>Liverpool</t>
  </si>
  <si>
    <t>R345</t>
  </si>
  <si>
    <t>Luton</t>
  </si>
  <si>
    <t>R619</t>
  </si>
  <si>
    <t>Maidstone</t>
  </si>
  <si>
    <t>R163</t>
  </si>
  <si>
    <t>Maldon</t>
  </si>
  <si>
    <t>R102</t>
  </si>
  <si>
    <t>Malvern Hills</t>
  </si>
  <si>
    <t>R657</t>
  </si>
  <si>
    <t>Manchester</t>
  </si>
  <si>
    <t>R336</t>
  </si>
  <si>
    <t>Mansfield</t>
  </si>
  <si>
    <t>R233</t>
  </si>
  <si>
    <t>Medway</t>
  </si>
  <si>
    <t>R658</t>
  </si>
  <si>
    <t>Melton</t>
  </si>
  <si>
    <t>R190</t>
  </si>
  <si>
    <t>Mendip</t>
  </si>
  <si>
    <t>R248</t>
  </si>
  <si>
    <t>Merseyside Fire</t>
  </si>
  <si>
    <t>R302</t>
  </si>
  <si>
    <t>Merton</t>
  </si>
  <si>
    <t>R397</t>
  </si>
  <si>
    <t>Mid Devon</t>
  </si>
  <si>
    <t>R67</t>
  </si>
  <si>
    <t>Mid Suffolk</t>
  </si>
  <si>
    <t>R265</t>
  </si>
  <si>
    <t>Mid Sussex</t>
  </si>
  <si>
    <t>R290</t>
  </si>
  <si>
    <t>Middlesbrough</t>
  </si>
  <si>
    <t>R607</t>
  </si>
  <si>
    <t>Milton Keynes</t>
  </si>
  <si>
    <t>R620</t>
  </si>
  <si>
    <t>Mole Valley</t>
  </si>
  <si>
    <t>R272</t>
  </si>
  <si>
    <t>New Forest</t>
  </si>
  <si>
    <t>R121</t>
  </si>
  <si>
    <t>Newark and Sherwood</t>
  </si>
  <si>
    <t>R234</t>
  </si>
  <si>
    <t>Newcastle upon Tyne</t>
  </si>
  <si>
    <t>R354</t>
  </si>
  <si>
    <t>Newcastle-under-Lyme</t>
  </si>
  <si>
    <t>R256</t>
  </si>
  <si>
    <t>Newham</t>
  </si>
  <si>
    <t>R398</t>
  </si>
  <si>
    <t>Norfolk</t>
  </si>
  <si>
    <t>R429</t>
  </si>
  <si>
    <t>North Devon</t>
  </si>
  <si>
    <t>R63</t>
  </si>
  <si>
    <t>North Dorset</t>
  </si>
  <si>
    <t>R73</t>
  </si>
  <si>
    <t>North East Derbyshire</t>
  </si>
  <si>
    <t>R58</t>
  </si>
  <si>
    <t>North East Lincolnshire</t>
  </si>
  <si>
    <t>R612</t>
  </si>
  <si>
    <t>North Hertfordshire</t>
  </si>
  <si>
    <t>R140</t>
  </si>
  <si>
    <t>North Kesteven</t>
  </si>
  <si>
    <t>R197</t>
  </si>
  <si>
    <t>North Lincolnshire</t>
  </si>
  <si>
    <t>R613</t>
  </si>
  <si>
    <t>North Norfolk</t>
  </si>
  <si>
    <t>R204</t>
  </si>
  <si>
    <t>North Somerset</t>
  </si>
  <si>
    <t>R605</t>
  </si>
  <si>
    <t>North Tyneside</t>
  </si>
  <si>
    <t>R355</t>
  </si>
  <si>
    <t>North Warwickshire</t>
  </si>
  <si>
    <t>R280</t>
  </si>
  <si>
    <t>North West Leicestershire</t>
  </si>
  <si>
    <t>R191</t>
  </si>
  <si>
    <t>North Yorkshire</t>
  </si>
  <si>
    <t>R618</t>
  </si>
  <si>
    <t>R953</t>
  </si>
  <si>
    <t>Northampton</t>
  </si>
  <si>
    <t>R212</t>
  </si>
  <si>
    <t>Northamptonshire</t>
  </si>
  <si>
    <t>R430</t>
  </si>
  <si>
    <t>Northumberland</t>
  </si>
  <si>
    <t>R674</t>
  </si>
  <si>
    <t>Norwich</t>
  </si>
  <si>
    <t>R205</t>
  </si>
  <si>
    <t>Nottingham</t>
  </si>
  <si>
    <t>R661</t>
  </si>
  <si>
    <t>Nottinghamshire</t>
  </si>
  <si>
    <t>R669</t>
  </si>
  <si>
    <t>R972</t>
  </si>
  <si>
    <t>Nuneaton and Bedworth</t>
  </si>
  <si>
    <t>R281</t>
  </si>
  <si>
    <t>Oadby and Wigston</t>
  </si>
  <si>
    <t>R192</t>
  </si>
  <si>
    <t>Oldham</t>
  </si>
  <si>
    <t>R337</t>
  </si>
  <si>
    <t>Oxford</t>
  </si>
  <si>
    <t>R238</t>
  </si>
  <si>
    <t>Oxfordshire</t>
  </si>
  <si>
    <t>R434</t>
  </si>
  <si>
    <t>Pendle</t>
  </si>
  <si>
    <t>R178</t>
  </si>
  <si>
    <t>Peterborough</t>
  </si>
  <si>
    <t>R649</t>
  </si>
  <si>
    <t>Plymouth</t>
  </si>
  <si>
    <t>R652</t>
  </si>
  <si>
    <t>Poole</t>
  </si>
  <si>
    <t>R623</t>
  </si>
  <si>
    <t>Portsmouth</t>
  </si>
  <si>
    <t>R626</t>
  </si>
  <si>
    <t>Preston</t>
  </si>
  <si>
    <t>R179</t>
  </si>
  <si>
    <t>Purbeck</t>
  </si>
  <si>
    <t>R75</t>
  </si>
  <si>
    <t>Reading</t>
  </si>
  <si>
    <t>R644</t>
  </si>
  <si>
    <t>Redbridge</t>
  </si>
  <si>
    <t>R399</t>
  </si>
  <si>
    <t>Redcar and Cleveland</t>
  </si>
  <si>
    <t>R608</t>
  </si>
  <si>
    <t>Redditch</t>
  </si>
  <si>
    <t>R131</t>
  </si>
  <si>
    <t>Reigate and Banstead</t>
  </si>
  <si>
    <t>R273</t>
  </si>
  <si>
    <t>Ribble Valley</t>
  </si>
  <si>
    <t>R180</t>
  </si>
  <si>
    <t>Richmond upon Thames</t>
  </si>
  <si>
    <t>R400</t>
  </si>
  <si>
    <t>Richmondshire</t>
  </si>
  <si>
    <t>R224</t>
  </si>
  <si>
    <t>Rochdale</t>
  </si>
  <si>
    <t>R338</t>
  </si>
  <si>
    <t>Rochford</t>
  </si>
  <si>
    <t>R103</t>
  </si>
  <si>
    <t>Rossendale</t>
  </si>
  <si>
    <t>R181</t>
  </si>
  <si>
    <t>Rother</t>
  </si>
  <si>
    <t>R92</t>
  </si>
  <si>
    <t>Rotherham</t>
  </si>
  <si>
    <t>R351</t>
  </si>
  <si>
    <t>Rugby</t>
  </si>
  <si>
    <t>R282</t>
  </si>
  <si>
    <t>Runnymede</t>
  </si>
  <si>
    <t>R274</t>
  </si>
  <si>
    <t>Rushcliffe</t>
  </si>
  <si>
    <t>R236</t>
  </si>
  <si>
    <t>Rushmoor</t>
  </si>
  <si>
    <t>R123</t>
  </si>
  <si>
    <t>Rutland</t>
  </si>
  <si>
    <t>R629</t>
  </si>
  <si>
    <t>Ryedale</t>
  </si>
  <si>
    <t>R615</t>
  </si>
  <si>
    <t>Salford</t>
  </si>
  <si>
    <t>R339</t>
  </si>
  <si>
    <t>Sandwell</t>
  </si>
  <si>
    <t>R361</t>
  </si>
  <si>
    <t>Scarborough</t>
  </si>
  <si>
    <t>R226</t>
  </si>
  <si>
    <t>Sedgemoor</t>
  </si>
  <si>
    <t>R249</t>
  </si>
  <si>
    <t>Sefton</t>
  </si>
  <si>
    <t>R347</t>
  </si>
  <si>
    <t>Selby</t>
  </si>
  <si>
    <t>R616</t>
  </si>
  <si>
    <t>Sevenoaks</t>
  </si>
  <si>
    <t>R165</t>
  </si>
  <si>
    <t>Sheffield</t>
  </si>
  <si>
    <t>R352</t>
  </si>
  <si>
    <t>R166</t>
  </si>
  <si>
    <t>Shropshire</t>
  </si>
  <si>
    <t>R675</t>
  </si>
  <si>
    <t>R973</t>
  </si>
  <si>
    <t>Slough</t>
  </si>
  <si>
    <t>R645</t>
  </si>
  <si>
    <t>Solihull</t>
  </si>
  <si>
    <t>R362</t>
  </si>
  <si>
    <t>Somerset</t>
  </si>
  <si>
    <t>R436</t>
  </si>
  <si>
    <t>South Bucks</t>
  </si>
  <si>
    <t>R18</t>
  </si>
  <si>
    <t>South Cambridgeshire</t>
  </si>
  <si>
    <t>R27</t>
  </si>
  <si>
    <t>South Derbyshire</t>
  </si>
  <si>
    <t>R59</t>
  </si>
  <si>
    <t>South Gloucestershire</t>
  </si>
  <si>
    <t>R604</t>
  </si>
  <si>
    <t>South Hams</t>
  </si>
  <si>
    <t>R65</t>
  </si>
  <si>
    <t>South Holland</t>
  </si>
  <si>
    <t>R198</t>
  </si>
  <si>
    <t>South Kesteven</t>
  </si>
  <si>
    <t>R199</t>
  </si>
  <si>
    <t>South Lakeland</t>
  </si>
  <si>
    <t>R51</t>
  </si>
  <si>
    <t>South Norfolk</t>
  </si>
  <si>
    <t>R206</t>
  </si>
  <si>
    <t>South Northamptonshire</t>
  </si>
  <si>
    <t>R213</t>
  </si>
  <si>
    <t>South Oxfordshire</t>
  </si>
  <si>
    <t>R239</t>
  </si>
  <si>
    <t>South Ribble</t>
  </si>
  <si>
    <t>R182</t>
  </si>
  <si>
    <t>South Somerset</t>
  </si>
  <si>
    <t>R252</t>
  </si>
  <si>
    <t>South Staffordshire</t>
  </si>
  <si>
    <t>R257</t>
  </si>
  <si>
    <t>South Tyneside</t>
  </si>
  <si>
    <t>R356</t>
  </si>
  <si>
    <t>South Yorkshire Fire</t>
  </si>
  <si>
    <t>R303</t>
  </si>
  <si>
    <t>Southampton</t>
  </si>
  <si>
    <t>R627</t>
  </si>
  <si>
    <t>Southend-on-Sea</t>
  </si>
  <si>
    <t>R654</t>
  </si>
  <si>
    <t>Southwark</t>
  </si>
  <si>
    <t>R379</t>
  </si>
  <si>
    <t>Spelthorne</t>
  </si>
  <si>
    <t>R275</t>
  </si>
  <si>
    <t>St Albans</t>
  </si>
  <si>
    <t>R141</t>
  </si>
  <si>
    <t>St Edmundsbury</t>
  </si>
  <si>
    <t>R266</t>
  </si>
  <si>
    <t>St Helens</t>
  </si>
  <si>
    <t>R346</t>
  </si>
  <si>
    <t>Stafford</t>
  </si>
  <si>
    <t>R258</t>
  </si>
  <si>
    <t>Staffordshire</t>
  </si>
  <si>
    <t>R640</t>
  </si>
  <si>
    <t>R962</t>
  </si>
  <si>
    <t>Staffordshire Moorlands</t>
  </si>
  <si>
    <t>R259</t>
  </si>
  <si>
    <t>Stevenage</t>
  </si>
  <si>
    <t>R142</t>
  </si>
  <si>
    <t>Stockport</t>
  </si>
  <si>
    <t>R340</t>
  </si>
  <si>
    <t>Stockton-on-Tees</t>
  </si>
  <si>
    <t>R609</t>
  </si>
  <si>
    <t>Stoke-on-Trent</t>
  </si>
  <si>
    <t>R630</t>
  </si>
  <si>
    <t>Stratford-on-Avon</t>
  </si>
  <si>
    <t>R283</t>
  </si>
  <si>
    <t>Stroud</t>
  </si>
  <si>
    <t>R112</t>
  </si>
  <si>
    <t>Suffolk</t>
  </si>
  <si>
    <t>R438</t>
  </si>
  <si>
    <t>Suffolk Coastal</t>
  </si>
  <si>
    <t>R267</t>
  </si>
  <si>
    <t>Sunderland</t>
  </si>
  <si>
    <t>R357</t>
  </si>
  <si>
    <t>Surrey</t>
  </si>
  <si>
    <t>R439</t>
  </si>
  <si>
    <t>Surrey Heath</t>
  </si>
  <si>
    <t>R276</t>
  </si>
  <si>
    <t>Sutton</t>
  </si>
  <si>
    <t>R401</t>
  </si>
  <si>
    <t>Swale</t>
  </si>
  <si>
    <t>R167</t>
  </si>
  <si>
    <t>Swindon</t>
  </si>
  <si>
    <t>R631</t>
  </si>
  <si>
    <t>Tameside</t>
  </si>
  <si>
    <t>R341</t>
  </si>
  <si>
    <t>Tamworth</t>
  </si>
  <si>
    <t>R261</t>
  </si>
  <si>
    <t>Tandridge</t>
  </si>
  <si>
    <t>R277</t>
  </si>
  <si>
    <t>Taunton Deane</t>
  </si>
  <si>
    <t>R250</t>
  </si>
  <si>
    <t>Teignbridge</t>
  </si>
  <si>
    <t>R66</t>
  </si>
  <si>
    <t>Telford and the Wrekin</t>
  </si>
  <si>
    <t>R662</t>
  </si>
  <si>
    <t>Tendring</t>
  </si>
  <si>
    <t>R105</t>
  </si>
  <si>
    <t>Test Valley</t>
  </si>
  <si>
    <t>R125</t>
  </si>
  <si>
    <t>Tewkesbury</t>
  </si>
  <si>
    <t>R113</t>
  </si>
  <si>
    <t>Thanet</t>
  </si>
  <si>
    <t>R168</t>
  </si>
  <si>
    <t>Three Rivers</t>
  </si>
  <si>
    <t>R143</t>
  </si>
  <si>
    <t>Thurrock</t>
  </si>
  <si>
    <t>R655</t>
  </si>
  <si>
    <t>Tonbridge and Malling</t>
  </si>
  <si>
    <t>R169</t>
  </si>
  <si>
    <t>Torbay</t>
  </si>
  <si>
    <t>R653</t>
  </si>
  <si>
    <t>Torridge</t>
  </si>
  <si>
    <t>R69</t>
  </si>
  <si>
    <t>Tower Hamlets</t>
  </si>
  <si>
    <t>R380</t>
  </si>
  <si>
    <t>Trafford</t>
  </si>
  <si>
    <t>R342</t>
  </si>
  <si>
    <t>Tunbridge Wells</t>
  </si>
  <si>
    <t>R170</t>
  </si>
  <si>
    <t>Tyne and Wear Fire</t>
  </si>
  <si>
    <t>R304</t>
  </si>
  <si>
    <t>Uttlesford</t>
  </si>
  <si>
    <t>R107</t>
  </si>
  <si>
    <t>Vale of White Horse</t>
  </si>
  <si>
    <t>R240</t>
  </si>
  <si>
    <t>Wakefield</t>
  </si>
  <si>
    <t>R369</t>
  </si>
  <si>
    <t>Walsall</t>
  </si>
  <si>
    <t>R363</t>
  </si>
  <si>
    <t>Waltham Forest</t>
  </si>
  <si>
    <t>R402</t>
  </si>
  <si>
    <t>Wandsworth</t>
  </si>
  <si>
    <t>R381</t>
  </si>
  <si>
    <t>Warrington</t>
  </si>
  <si>
    <t>R651</t>
  </si>
  <si>
    <t>Warwick</t>
  </si>
  <si>
    <t>R284</t>
  </si>
  <si>
    <t>Warwickshire</t>
  </si>
  <si>
    <t>R440</t>
  </si>
  <si>
    <t>Watford</t>
  </si>
  <si>
    <t>R144</t>
  </si>
  <si>
    <t>Waveney</t>
  </si>
  <si>
    <t>R268</t>
  </si>
  <si>
    <t>Waverley</t>
  </si>
  <si>
    <t>R278</t>
  </si>
  <si>
    <t>Wealden</t>
  </si>
  <si>
    <t>R93</t>
  </si>
  <si>
    <t>Wellingborough</t>
  </si>
  <si>
    <t>R214</t>
  </si>
  <si>
    <t>Welwyn Hatfield</t>
  </si>
  <si>
    <t>R145</t>
  </si>
  <si>
    <t>West Berkshire</t>
  </si>
  <si>
    <t>R643</t>
  </si>
  <si>
    <t>West Devon</t>
  </si>
  <si>
    <t>R70</t>
  </si>
  <si>
    <t>West Dorset</t>
  </si>
  <si>
    <t>R76</t>
  </si>
  <si>
    <t>West Lancashire</t>
  </si>
  <si>
    <t>R183</t>
  </si>
  <si>
    <t>West Lindsey</t>
  </si>
  <si>
    <t>R200</t>
  </si>
  <si>
    <t>West Midlands Fire</t>
  </si>
  <si>
    <t>R305</t>
  </si>
  <si>
    <t>West Oxfordshire</t>
  </si>
  <si>
    <t>R241</t>
  </si>
  <si>
    <t>West Somerset</t>
  </si>
  <si>
    <t>R251</t>
  </si>
  <si>
    <t>West Sussex</t>
  </si>
  <si>
    <t>R441</t>
  </si>
  <si>
    <t>West Yorkshire Fire</t>
  </si>
  <si>
    <t>R306</t>
  </si>
  <si>
    <t>Westminster</t>
  </si>
  <si>
    <t>R382</t>
  </si>
  <si>
    <t>Weymouth and Portland</t>
  </si>
  <si>
    <t>R77</t>
  </si>
  <si>
    <t>Wigan</t>
  </si>
  <si>
    <t>R343</t>
  </si>
  <si>
    <t>Wiltshire</t>
  </si>
  <si>
    <t>R676</t>
  </si>
  <si>
    <t>Winchester</t>
  </si>
  <si>
    <t>R126</t>
  </si>
  <si>
    <t>Windsor and Maidenhead</t>
  </si>
  <si>
    <t>R646</t>
  </si>
  <si>
    <t>Wirral</t>
  </si>
  <si>
    <t>R348</t>
  </si>
  <si>
    <t>Woking</t>
  </si>
  <si>
    <t>R279</t>
  </si>
  <si>
    <t>Wokingham</t>
  </si>
  <si>
    <t>R647</t>
  </si>
  <si>
    <t>Wolverhampton</t>
  </si>
  <si>
    <t>R364</t>
  </si>
  <si>
    <t>Worcester</t>
  </si>
  <si>
    <t>R133</t>
  </si>
  <si>
    <t>Worcestershire</t>
  </si>
  <si>
    <t>R671</t>
  </si>
  <si>
    <t>Worthing</t>
  </si>
  <si>
    <t>R291</t>
  </si>
  <si>
    <t>Wychavon</t>
  </si>
  <si>
    <t>R134</t>
  </si>
  <si>
    <t>Wycombe</t>
  </si>
  <si>
    <t>R21</t>
  </si>
  <si>
    <t>Wyre</t>
  </si>
  <si>
    <t>R184</t>
  </si>
  <si>
    <t>Wyre Forest</t>
  </si>
  <si>
    <t>R135</t>
  </si>
  <si>
    <t>York</t>
  </si>
  <si>
    <t>R617</t>
  </si>
  <si>
    <t>R594</t>
  </si>
  <si>
    <t>R590</t>
  </si>
  <si>
    <t>Key Information for Local Authorities in 2016-17</t>
  </si>
  <si>
    <t>Split of Revenue Support Grant (£m)</t>
  </si>
  <si>
    <t>Split of Baseline Funding Level (£m)</t>
  </si>
  <si>
    <t>Split of Settlement Funding Assessment (£m)</t>
  </si>
  <si>
    <t>ecode</t>
  </si>
  <si>
    <t>Local Authority</t>
  </si>
  <si>
    <t>Tariff/Top-up</t>
  </si>
  <si>
    <t>Levy rate</t>
  </si>
  <si>
    <t>Upper Tier</t>
  </si>
  <si>
    <t>Lower Tier</t>
  </si>
  <si>
    <t>Fire</t>
  </si>
  <si>
    <t>GLA</t>
  </si>
  <si>
    <t>Police</t>
  </si>
  <si>
    <t>Avon Fire Authority</t>
  </si>
  <si>
    <t>Berkshire Fire Authority</t>
  </si>
  <si>
    <t>Buckinghamshire Fire Authority</t>
  </si>
  <si>
    <t>Cambridgeshire Fire Authority</t>
  </si>
  <si>
    <t>Cheshire Fire Authority</t>
  </si>
  <si>
    <t>Cleveland Fire Authority</t>
  </si>
  <si>
    <t>Derbyshire Fire Authority</t>
  </si>
  <si>
    <t>Durham Fire Authority</t>
  </si>
  <si>
    <t>East Sussex Fire Authority</t>
  </si>
  <si>
    <t>Essex Fire Authority</t>
  </si>
  <si>
    <t>Hampshire Fire Authority</t>
  </si>
  <si>
    <t>Hereford and Worcester Fire Authority</t>
  </si>
  <si>
    <t>Humberside Fire Authority</t>
  </si>
  <si>
    <t>Isle of Wight Council</t>
  </si>
  <si>
    <t>Kent Fire Authority</t>
  </si>
  <si>
    <t>Lancashire Fire Authority</t>
  </si>
  <si>
    <t>Leicestershire Fire Authority</t>
  </si>
  <si>
    <t>North Yorkshire Fire Authority</t>
  </si>
  <si>
    <t>Nottinghamshire Fire Authority</t>
  </si>
  <si>
    <t>Shropshire Fire Authority</t>
  </si>
  <si>
    <t>Staffordshire Fire Authority</t>
  </si>
  <si>
    <t>Key Information for Local Authorities in 2017-18</t>
  </si>
  <si>
    <t>Key Information for Local Authorities in 2018-19</t>
  </si>
  <si>
    <t>Key Information for Local Authorities in 2019-20</t>
  </si>
  <si>
    <t>Split of Modified Settlement Funding Assessment (£m)</t>
  </si>
  <si>
    <r>
      <t>2017-18</t>
    </r>
    <r>
      <rPr>
        <b/>
        <vertAlign val="superscript"/>
        <sz val="12"/>
        <color theme="1"/>
        <rFont val="Arial"/>
        <family val="2"/>
      </rPr>
      <t>1</t>
    </r>
  </si>
  <si>
    <r>
      <t>2018-19</t>
    </r>
    <r>
      <rPr>
        <b/>
        <vertAlign val="superscript"/>
        <sz val="12"/>
        <color theme="1"/>
        <rFont val="Arial"/>
        <family val="2"/>
      </rPr>
      <t>1</t>
    </r>
  </si>
  <si>
    <t>Tier split</t>
  </si>
  <si>
    <t>Dorset &amp; Wiltshire Fire</t>
  </si>
  <si>
    <t>£m</t>
  </si>
  <si>
    <t>Key Information for Local Authorities (£m)</t>
  </si>
  <si>
    <t>Breakdown of 2016-17 Elements (£m)</t>
  </si>
  <si>
    <r>
      <t>Breakdown of 2017-18 Elements (£m)</t>
    </r>
    <r>
      <rPr>
        <b/>
        <vertAlign val="superscript"/>
        <sz val="12"/>
        <color indexed="9"/>
        <rFont val="Arial"/>
        <family val="2"/>
      </rPr>
      <t>1</t>
    </r>
  </si>
  <si>
    <r>
      <t>Breakdown of 2018-19 Elements (£m)</t>
    </r>
    <r>
      <rPr>
        <b/>
        <vertAlign val="superscript"/>
        <sz val="12"/>
        <color indexed="9"/>
        <rFont val="Arial"/>
        <family val="2"/>
      </rPr>
      <t>1</t>
    </r>
  </si>
  <si>
    <t>rcode</t>
  </si>
  <si>
    <t>2018-19 Tariff/Top-up</t>
  </si>
  <si>
    <t>2017-18 Tariff and Top-up reconciliation</t>
  </si>
  <si>
    <t>2018-19 Tariff/Top-up including reconciliation</t>
  </si>
  <si>
    <t>ons_code</t>
  </si>
  <si>
    <t>tier_split_pilot_2019</t>
  </si>
  <si>
    <t>rsg_pilot_2016_tot</t>
  </si>
  <si>
    <t>rsg_pilot_2017_tot</t>
  </si>
  <si>
    <t>rsg_pilot_2018_tot</t>
  </si>
  <si>
    <t>rsg_pilot_2019_tot</t>
  </si>
  <si>
    <t>bfl_pilot_2016_tot</t>
  </si>
  <si>
    <t>bfl_pilot_2017_tot</t>
  </si>
  <si>
    <t>bfl_pilot_2018_tot</t>
  </si>
  <si>
    <t>bfl_pilot_2019_tot</t>
  </si>
  <si>
    <t>tnt_pilot_2016</t>
  </si>
  <si>
    <t>tnt_pilot_2017</t>
  </si>
  <si>
    <t>tnt_pilot_2018</t>
  </si>
  <si>
    <t>tnt_pilot_2019</t>
  </si>
  <si>
    <t>levy_pilot_2016</t>
  </si>
  <si>
    <t>levy_pilot_2017</t>
  </si>
  <si>
    <t>levy_pilot_2018</t>
  </si>
  <si>
    <t>levy_pilot_2019</t>
  </si>
  <si>
    <t>rsg_pilot_2016_ut</t>
  </si>
  <si>
    <t>rsg_pilot_2017_ut</t>
  </si>
  <si>
    <t>rsg_pilot_2018_ut</t>
  </si>
  <si>
    <t>rsg_pilot_2019_ut</t>
  </si>
  <si>
    <t>rsg_pilot_2016_lt</t>
  </si>
  <si>
    <t>rsg_pilot_2017_lt</t>
  </si>
  <si>
    <t>rsg_pilot_2018_lt</t>
  </si>
  <si>
    <t>rsg_pilot_2019_lt</t>
  </si>
  <si>
    <t>rsg_pilot_2016_fire</t>
  </si>
  <si>
    <t>rsg_pilot_2017_fire</t>
  </si>
  <si>
    <t>rsg_pilot_2018_fire</t>
  </si>
  <si>
    <t>rsg_pilot_2019_fire</t>
  </si>
  <si>
    <t>rsg_pilot_2016_gla</t>
  </si>
  <si>
    <t>rsg_pilot_2017_gla</t>
  </si>
  <si>
    <t>rsg_pilot_2018_gla</t>
  </si>
  <si>
    <t>rsg_pilot_2019_gla</t>
  </si>
  <si>
    <t>rsg_pilot_2016_pol</t>
  </si>
  <si>
    <t>rsg_pilot_2017_pol</t>
  </si>
  <si>
    <t>rsg_pilot_2018_pol</t>
  </si>
  <si>
    <t>rsg_pilot_2019_pol</t>
  </si>
  <si>
    <t>bfl_pilot_2016_ut</t>
  </si>
  <si>
    <t>bfl_pilot_2017_ut</t>
  </si>
  <si>
    <t>bfl_pilot_2018_ut</t>
  </si>
  <si>
    <t>bfl_pilot_2019_ut</t>
  </si>
  <si>
    <t>bfl_pilot_2016_lt</t>
  </si>
  <si>
    <t>bfl_pilot_2017_lt</t>
  </si>
  <si>
    <t>bfl_pilot_2018_lt</t>
  </si>
  <si>
    <t>bfl_pilot_2019_lt</t>
  </si>
  <si>
    <t>bfl_pilot_2016_fire</t>
  </si>
  <si>
    <t>bfl_pilot_2017_fire</t>
  </si>
  <si>
    <t>bfl_pilot_2018_fire</t>
  </si>
  <si>
    <t>bfl_pilot_2019_fire</t>
  </si>
  <si>
    <t>bfl_pilot_2016_gla</t>
  </si>
  <si>
    <t>bfl_pilot_2017_gla</t>
  </si>
  <si>
    <t>bfl_pilot_2018_gla</t>
  </si>
  <si>
    <t>bfl_pilot_2019_gla</t>
  </si>
  <si>
    <t>bfl_pilot_2016_pol</t>
  </si>
  <si>
    <t>bfl_pilot_2017_pol</t>
  </si>
  <si>
    <t>bfl_pilot_2018_pol</t>
  </si>
  <si>
    <t>bfl_pilot_2019_pol</t>
  </si>
  <si>
    <t>sfa_pilot_2016_tot</t>
  </si>
  <si>
    <t>sfa_pilot_2017_tot</t>
  </si>
  <si>
    <t>sfa_pilot_2018_tot</t>
  </si>
  <si>
    <t>sfa_pilot_2019_tot</t>
  </si>
  <si>
    <t>sfa_pilot_2016_ut</t>
  </si>
  <si>
    <t>sfa_pilot_2017_ut</t>
  </si>
  <si>
    <t>sfa_pilot_2018_ut</t>
  </si>
  <si>
    <t>sfa_pilot_2019_ut</t>
  </si>
  <si>
    <t>sfa_pilot_2016_lt</t>
  </si>
  <si>
    <t>sfa_pilot_2017_lt</t>
  </si>
  <si>
    <t>sfa_pilot_2018_lt</t>
  </si>
  <si>
    <t>sfa_pilot_2019_lt</t>
  </si>
  <si>
    <t>sfa_pilot_2016_fire</t>
  </si>
  <si>
    <t>sfa_pilot_2017_fire</t>
  </si>
  <si>
    <t>sfa_pilot_2018_fire</t>
  </si>
  <si>
    <t>sfa_pilot_2019_fire</t>
  </si>
  <si>
    <t>sfa_pilot_2016_pol</t>
  </si>
  <si>
    <t>sfa_pilot_2017_pol</t>
  </si>
  <si>
    <t>sfa_pilot_2018_pol</t>
  </si>
  <si>
    <t>sfa_pilot_2019_pol</t>
  </si>
  <si>
    <t>sfa_pilot_2016_gla</t>
  </si>
  <si>
    <t>sfa_pilot_2017_gla</t>
  </si>
  <si>
    <t>sfa_pilot_2018_gla</t>
  </si>
  <si>
    <t>sfa_pilot_2019_gla</t>
  </si>
  <si>
    <t>snt_pilot_2016</t>
  </si>
  <si>
    <t>snt_pilot_2017</t>
  </si>
  <si>
    <t>snt_pilot_2018</t>
  </si>
  <si>
    <t>snt_pilot_2019</t>
  </si>
  <si>
    <t>variable name</t>
  </si>
  <si>
    <t>England</t>
  </si>
  <si>
    <t>R689</t>
  </si>
  <si>
    <t>R688</t>
  </si>
  <si>
    <t>R690</t>
  </si>
  <si>
    <t>R932F</t>
  </si>
  <si>
    <t>R692</t>
  </si>
  <si>
    <t>R937F</t>
  </si>
  <si>
    <t>R691</t>
  </si>
  <si>
    <t>E1234</t>
  </si>
  <si>
    <t>Shropshire Fire</t>
  </si>
  <si>
    <t>ACCT</t>
  </si>
  <si>
    <t>Class</t>
  </si>
  <si>
    <t>TOTAL England</t>
  </si>
  <si>
    <t xml:space="preserve"> </t>
  </si>
  <si>
    <t>E3831</t>
  </si>
  <si>
    <t>SD</t>
  </si>
  <si>
    <t>E0931</t>
  </si>
  <si>
    <t>E1031</t>
  </si>
  <si>
    <t>E3832</t>
  </si>
  <si>
    <t>E3031</t>
  </si>
  <si>
    <t>E2231</t>
  </si>
  <si>
    <t>E6101</t>
  </si>
  <si>
    <t>SFIR</t>
  </si>
  <si>
    <t>E0431</t>
  </si>
  <si>
    <t>E3531</t>
  </si>
  <si>
    <t>E5030</t>
  </si>
  <si>
    <t>OLB</t>
  </si>
  <si>
    <t>E5031</t>
  </si>
  <si>
    <t>E4401</t>
  </si>
  <si>
    <t>MD</t>
  </si>
  <si>
    <t>E0932</t>
  </si>
  <si>
    <t>E1531</t>
  </si>
  <si>
    <t>E1731</t>
  </si>
  <si>
    <t>E3032</t>
  </si>
  <si>
    <t>E0101</t>
  </si>
  <si>
    <t>UNINFIR</t>
  </si>
  <si>
    <t>E0202</t>
  </si>
  <si>
    <t>E6102</t>
  </si>
  <si>
    <t>E6103</t>
  </si>
  <si>
    <t>E5032</t>
  </si>
  <si>
    <t>E4601</t>
  </si>
  <si>
    <t>E2431</t>
  </si>
  <si>
    <t>E2301</t>
  </si>
  <si>
    <t>E2302</t>
  </si>
  <si>
    <t>E1032</t>
  </si>
  <si>
    <t>E4201</t>
  </si>
  <si>
    <t>E2531</t>
  </si>
  <si>
    <t>E1202</t>
  </si>
  <si>
    <t>E0301</t>
  </si>
  <si>
    <t>E4701</t>
  </si>
  <si>
    <t>E1532</t>
  </si>
  <si>
    <t>E2631</t>
  </si>
  <si>
    <t>E5033</t>
  </si>
  <si>
    <t>E1533</t>
  </si>
  <si>
    <t>E1401</t>
  </si>
  <si>
    <t>E0102</t>
  </si>
  <si>
    <t>E2632</t>
  </si>
  <si>
    <t>E5034</t>
  </si>
  <si>
    <t>E1831</t>
  </si>
  <si>
    <t>E1931</t>
  </si>
  <si>
    <t>E3033</t>
  </si>
  <si>
    <t>E0421</t>
  </si>
  <si>
    <t>SCNFIR</t>
  </si>
  <si>
    <t>E6104</t>
  </si>
  <si>
    <t>E2333</t>
  </si>
  <si>
    <t>E4202</t>
  </si>
  <si>
    <t>E4702</t>
  </si>
  <si>
    <t>E0531</t>
  </si>
  <si>
    <t>E0521</t>
  </si>
  <si>
    <t>E6105</t>
  </si>
  <si>
    <t>E5011</t>
  </si>
  <si>
    <t>ILB</t>
  </si>
  <si>
    <t>E3431</t>
  </si>
  <si>
    <t>E2232</t>
  </si>
  <si>
    <t>E0933</t>
  </si>
  <si>
    <t>E1534</t>
  </si>
  <si>
    <t>E0203</t>
  </si>
  <si>
    <t>E2432</t>
  </si>
  <si>
    <t>E1535</t>
  </si>
  <si>
    <t>E1631</t>
  </si>
  <si>
    <t>E3131</t>
  </si>
  <si>
    <t>E0603</t>
  </si>
  <si>
    <t>E6106</t>
  </si>
  <si>
    <t>E0604</t>
  </si>
  <si>
    <t>E1033</t>
  </si>
  <si>
    <t>E3833</t>
  </si>
  <si>
    <t>E0432</t>
  </si>
  <si>
    <t>E2334</t>
  </si>
  <si>
    <t>E1232</t>
  </si>
  <si>
    <t>E5010</t>
  </si>
  <si>
    <t>E6107</t>
  </si>
  <si>
    <t>E1536</t>
  </si>
  <si>
    <t>E0934</t>
  </si>
  <si>
    <t>E2831</t>
  </si>
  <si>
    <t>E0801</t>
  </si>
  <si>
    <t>UNIFIR</t>
  </si>
  <si>
    <t>E1632</t>
  </si>
  <si>
    <t>E4602</t>
  </si>
  <si>
    <t>E2731</t>
  </si>
  <si>
    <t>E3834</t>
  </si>
  <si>
    <t>E5035</t>
  </si>
  <si>
    <t>E0920</t>
  </si>
  <si>
    <t>SCFIR</t>
  </si>
  <si>
    <t>E1932</t>
  </si>
  <si>
    <t>E1301</t>
  </si>
  <si>
    <t>E2233</t>
  </si>
  <si>
    <t>E2832</t>
  </si>
  <si>
    <t>E1001</t>
  </si>
  <si>
    <t>E1021</t>
  </si>
  <si>
    <t>E1035</t>
  </si>
  <si>
    <t>E6110</t>
  </si>
  <si>
    <t>E1121</t>
  </si>
  <si>
    <t>E4402</t>
  </si>
  <si>
    <t>E1221</t>
  </si>
  <si>
    <t>E2234</t>
  </si>
  <si>
    <t>E4603</t>
  </si>
  <si>
    <t>E1302</t>
  </si>
  <si>
    <t>E6113</t>
  </si>
  <si>
    <t>E5036</t>
  </si>
  <si>
    <t>E0532</t>
  </si>
  <si>
    <t>E1131</t>
  </si>
  <si>
    <t>E1233</t>
  </si>
  <si>
    <t>E1732</t>
  </si>
  <si>
    <t>E1933</t>
  </si>
  <si>
    <t>E2532</t>
  </si>
  <si>
    <t>E2833</t>
  </si>
  <si>
    <t>E2001</t>
  </si>
  <si>
    <t>E3432</t>
  </si>
  <si>
    <t>E1421</t>
  </si>
  <si>
    <t>E6114</t>
  </si>
  <si>
    <t>E1432</t>
  </si>
  <si>
    <t>E1733</t>
  </si>
  <si>
    <t>E0935</t>
  </si>
  <si>
    <t>E3631</t>
  </si>
  <si>
    <t>E5037</t>
  </si>
  <si>
    <t>E1537</t>
  </si>
  <si>
    <t>E3632</t>
  </si>
  <si>
    <t>E1036</t>
  </si>
  <si>
    <t>E1521</t>
  </si>
  <si>
    <t>E6115</t>
  </si>
  <si>
    <t>E1132</t>
  </si>
  <si>
    <t>E1734</t>
  </si>
  <si>
    <t>E0533</t>
  </si>
  <si>
    <t>E3532</t>
  </si>
  <si>
    <t>E1633</t>
  </si>
  <si>
    <t>E2335</t>
  </si>
  <si>
    <t>E4501</t>
  </si>
  <si>
    <t>E3034</t>
  </si>
  <si>
    <t>E5100</t>
  </si>
  <si>
    <t>E1634</t>
  </si>
  <si>
    <t>E1620</t>
  </si>
  <si>
    <t>E1735</t>
  </si>
  <si>
    <t>E2236</t>
  </si>
  <si>
    <t>E2633</t>
  </si>
  <si>
    <t>E6142</t>
  </si>
  <si>
    <t>FIR</t>
  </si>
  <si>
    <t>E5012</t>
  </si>
  <si>
    <t>E3633</t>
  </si>
  <si>
    <t>E5013</t>
  </si>
  <si>
    <t>E0601</t>
  </si>
  <si>
    <t>E2732</t>
  </si>
  <si>
    <t>E5014</t>
  </si>
  <si>
    <t>E1721</t>
  </si>
  <si>
    <t>E6117</t>
  </si>
  <si>
    <t>E2433</t>
  </si>
  <si>
    <t>E5038</t>
  </si>
  <si>
    <t>E1538</t>
  </si>
  <si>
    <t>E2753</t>
  </si>
  <si>
    <t>E5039</t>
  </si>
  <si>
    <t>E1736</t>
  </si>
  <si>
    <t>E0701</t>
  </si>
  <si>
    <t>E1433</t>
  </si>
  <si>
    <t>E1737</t>
  </si>
  <si>
    <t>E5040</t>
  </si>
  <si>
    <t>E6118</t>
  </si>
  <si>
    <t>E1801</t>
  </si>
  <si>
    <t>E1920</t>
  </si>
  <si>
    <t>E1934</t>
  </si>
  <si>
    <t>E1037</t>
  </si>
  <si>
    <t>E5041</t>
  </si>
  <si>
    <t>E2434</t>
  </si>
  <si>
    <t>E3835</t>
  </si>
  <si>
    <t>E5042</t>
  </si>
  <si>
    <t>E6120</t>
  </si>
  <si>
    <t>E0551</t>
  </si>
  <si>
    <t>E2336</t>
  </si>
  <si>
    <t>E3533</t>
  </si>
  <si>
    <t>E2101</t>
  </si>
  <si>
    <t>E4001</t>
  </si>
  <si>
    <t>E5015</t>
  </si>
  <si>
    <t>E5016</t>
  </si>
  <si>
    <t>E2221</t>
  </si>
  <si>
    <t>E6122</t>
  </si>
  <si>
    <t>E2834</t>
  </si>
  <si>
    <t>E2634</t>
  </si>
  <si>
    <t>E2002</t>
  </si>
  <si>
    <t>E5043</t>
  </si>
  <si>
    <t>E4703</t>
  </si>
  <si>
    <t>E4301</t>
  </si>
  <si>
    <t>E5017</t>
  </si>
  <si>
    <t>E2321</t>
  </si>
  <si>
    <t>E6123</t>
  </si>
  <si>
    <t>E2337</t>
  </si>
  <si>
    <t>E4704</t>
  </si>
  <si>
    <t>E2401</t>
  </si>
  <si>
    <t>E2421</t>
  </si>
  <si>
    <t>E6124</t>
  </si>
  <si>
    <t>E1435</t>
  </si>
  <si>
    <t>E5018</t>
  </si>
  <si>
    <t>E3433</t>
  </si>
  <si>
    <t>E2533</t>
  </si>
  <si>
    <t>E2520</t>
  </si>
  <si>
    <t>E4302</t>
  </si>
  <si>
    <t>E0201</t>
  </si>
  <si>
    <t>E2237</t>
  </si>
  <si>
    <t>E1539</t>
  </si>
  <si>
    <t>E1851</t>
  </si>
  <si>
    <t>E4203</t>
  </si>
  <si>
    <t>E3035</t>
  </si>
  <si>
    <t>E2201</t>
  </si>
  <si>
    <t>E2436</t>
  </si>
  <si>
    <t>E3331</t>
  </si>
  <si>
    <t>E6143</t>
  </si>
  <si>
    <t>E5044</t>
  </si>
  <si>
    <t>E1133</t>
  </si>
  <si>
    <t>E3534</t>
  </si>
  <si>
    <t>E3836</t>
  </si>
  <si>
    <t>E0702</t>
  </si>
  <si>
    <t>E0401</t>
  </si>
  <si>
    <t>E3634</t>
  </si>
  <si>
    <t>E1738</t>
  </si>
  <si>
    <t>E3036</t>
  </si>
  <si>
    <t>E4502</t>
  </si>
  <si>
    <t>E3434</t>
  </si>
  <si>
    <t>E5045</t>
  </si>
  <si>
    <t>E2620</t>
  </si>
  <si>
    <t>E1134</t>
  </si>
  <si>
    <t>E1038</t>
  </si>
  <si>
    <t>E2003</t>
  </si>
  <si>
    <t>E1935</t>
  </si>
  <si>
    <t>E2534</t>
  </si>
  <si>
    <t>E2004</t>
  </si>
  <si>
    <t>E2635</t>
  </si>
  <si>
    <t>E0104</t>
  </si>
  <si>
    <t>E4503</t>
  </si>
  <si>
    <t>E3731</t>
  </si>
  <si>
    <t>E2437</t>
  </si>
  <si>
    <t>E2721</t>
  </si>
  <si>
    <t>E6127</t>
  </si>
  <si>
    <t>E2835</t>
  </si>
  <si>
    <t>E2820</t>
  </si>
  <si>
    <t>E2901</t>
  </si>
  <si>
    <t>E2636</t>
  </si>
  <si>
    <t>E3001</t>
  </si>
  <si>
    <t>E3021</t>
  </si>
  <si>
    <t>E6130</t>
  </si>
  <si>
    <t>E3732</t>
  </si>
  <si>
    <t>E2438</t>
  </si>
  <si>
    <t>E4204</t>
  </si>
  <si>
    <t>E3132</t>
  </si>
  <si>
    <t>E3120</t>
  </si>
  <si>
    <t>E2338</t>
  </si>
  <si>
    <t>E0501</t>
  </si>
  <si>
    <t>E1101</t>
  </si>
  <si>
    <t>E1201</t>
  </si>
  <si>
    <t>E1701</t>
  </si>
  <si>
    <t>E2339</t>
  </si>
  <si>
    <t>E1236</t>
  </si>
  <si>
    <t>E6161</t>
  </si>
  <si>
    <t>E6162</t>
  </si>
  <si>
    <t>E0303</t>
  </si>
  <si>
    <t>E5046</t>
  </si>
  <si>
    <t>E0703</t>
  </si>
  <si>
    <t>E1835</t>
  </si>
  <si>
    <t>E3635</t>
  </si>
  <si>
    <t>E2340</t>
  </si>
  <si>
    <t>E5047</t>
  </si>
  <si>
    <t>E2734</t>
  </si>
  <si>
    <t>E4205</t>
  </si>
  <si>
    <t>E1540</t>
  </si>
  <si>
    <t>E2341</t>
  </si>
  <si>
    <t>E1436</t>
  </si>
  <si>
    <t>E4403</t>
  </si>
  <si>
    <t>E3733</t>
  </si>
  <si>
    <t>E3636</t>
  </si>
  <si>
    <t>E3038</t>
  </si>
  <si>
    <t>E1740</t>
  </si>
  <si>
    <t>E2402</t>
  </si>
  <si>
    <t>E2755</t>
  </si>
  <si>
    <t>E4206</t>
  </si>
  <si>
    <t>E4604</t>
  </si>
  <si>
    <t>E2736</t>
  </si>
  <si>
    <t>E3332</t>
  </si>
  <si>
    <t>E4304</t>
  </si>
  <si>
    <t>E2757</t>
  </si>
  <si>
    <t>E2239</t>
  </si>
  <si>
    <t>E4404</t>
  </si>
  <si>
    <t>E2240</t>
  </si>
  <si>
    <t>E3202</t>
  </si>
  <si>
    <t>E6132</t>
  </si>
  <si>
    <t>E0304</t>
  </si>
  <si>
    <t>E4605</t>
  </si>
  <si>
    <t>E3320</t>
  </si>
  <si>
    <t>E0434</t>
  </si>
  <si>
    <t>E0536</t>
  </si>
  <si>
    <t>E1039</t>
  </si>
  <si>
    <t>E0103</t>
  </si>
  <si>
    <t>E1136</t>
  </si>
  <si>
    <t>E2535</t>
  </si>
  <si>
    <t>E2536</t>
  </si>
  <si>
    <t>E0936</t>
  </si>
  <si>
    <t>E2637</t>
  </si>
  <si>
    <t>E2836</t>
  </si>
  <si>
    <t>E3133</t>
  </si>
  <si>
    <t>E2342</t>
  </si>
  <si>
    <t>E3334</t>
  </si>
  <si>
    <t>E3435</t>
  </si>
  <si>
    <t>E4504</t>
  </si>
  <si>
    <t>E6144</t>
  </si>
  <si>
    <t>E1702</t>
  </si>
  <si>
    <t>E1501</t>
  </si>
  <si>
    <t>E5019</t>
  </si>
  <si>
    <t>E3637</t>
  </si>
  <si>
    <t>E1936</t>
  </si>
  <si>
    <t>E3535</t>
  </si>
  <si>
    <t>E4303</t>
  </si>
  <si>
    <t>E3436</t>
  </si>
  <si>
    <t>E3421</t>
  </si>
  <si>
    <t>E6134</t>
  </si>
  <si>
    <t>E3437</t>
  </si>
  <si>
    <t>E1937</t>
  </si>
  <si>
    <t>E4207</t>
  </si>
  <si>
    <t>E0704</t>
  </si>
  <si>
    <t>E3401</t>
  </si>
  <si>
    <t>E3734</t>
  </si>
  <si>
    <t>E1635</t>
  </si>
  <si>
    <t>E3520</t>
  </si>
  <si>
    <t>E3536</t>
  </si>
  <si>
    <t>E4505</t>
  </si>
  <si>
    <t>E3620</t>
  </si>
  <si>
    <t>E3638</t>
  </si>
  <si>
    <t>E5048</t>
  </si>
  <si>
    <t>E2241</t>
  </si>
  <si>
    <t>E3901</t>
  </si>
  <si>
    <t>E4208</t>
  </si>
  <si>
    <t>E3439</t>
  </si>
  <si>
    <t>E3639</t>
  </si>
  <si>
    <t>E3333</t>
  </si>
  <si>
    <t>E1137</t>
  </si>
  <si>
    <t>E3201</t>
  </si>
  <si>
    <t>E1542</t>
  </si>
  <si>
    <t>E1742</t>
  </si>
  <si>
    <t>E1636</t>
  </si>
  <si>
    <t>E2242</t>
  </si>
  <si>
    <t>E1938</t>
  </si>
  <si>
    <t>E1502</t>
  </si>
  <si>
    <t>E2243</t>
  </si>
  <si>
    <t>E1102</t>
  </si>
  <si>
    <t>E1139</t>
  </si>
  <si>
    <t>E5020</t>
  </si>
  <si>
    <t>E4209</t>
  </si>
  <si>
    <t>E2244</t>
  </si>
  <si>
    <t>E6145</t>
  </si>
  <si>
    <t>E1544</t>
  </si>
  <si>
    <t>E3134</t>
  </si>
  <si>
    <t>E4705</t>
  </si>
  <si>
    <t>E4606</t>
  </si>
  <si>
    <t>E5049</t>
  </si>
  <si>
    <t>E5021</t>
  </si>
  <si>
    <t>E0602</t>
  </si>
  <si>
    <t>E3735</t>
  </si>
  <si>
    <t>E3720</t>
  </si>
  <si>
    <t>E1939</t>
  </si>
  <si>
    <t>E3537</t>
  </si>
  <si>
    <t>E3640</t>
  </si>
  <si>
    <t>E1437</t>
  </si>
  <si>
    <t>E2837</t>
  </si>
  <si>
    <t>E1940</t>
  </si>
  <si>
    <t>E0302</t>
  </si>
  <si>
    <t>E1140</t>
  </si>
  <si>
    <t>E1237</t>
  </si>
  <si>
    <t>E2343</t>
  </si>
  <si>
    <t>E2537</t>
  </si>
  <si>
    <t>E6146</t>
  </si>
  <si>
    <t>E3135</t>
  </si>
  <si>
    <t>E3335</t>
  </si>
  <si>
    <t>E3820</t>
  </si>
  <si>
    <t>E6147</t>
  </si>
  <si>
    <t>E5022</t>
  </si>
  <si>
    <t>E1238</t>
  </si>
  <si>
    <t>E4210</t>
  </si>
  <si>
    <t>E3902</t>
  </si>
  <si>
    <t>E1743</t>
  </si>
  <si>
    <t>E0305</t>
  </si>
  <si>
    <t>E4305</t>
  </si>
  <si>
    <t>E3641</t>
  </si>
  <si>
    <t>E0306</t>
  </si>
  <si>
    <t>E4607</t>
  </si>
  <si>
    <t>E1837</t>
  </si>
  <si>
    <t>E1821</t>
  </si>
  <si>
    <t>E3837</t>
  </si>
  <si>
    <t>E1838</t>
  </si>
  <si>
    <t>E0435</t>
  </si>
  <si>
    <t>E2344</t>
  </si>
  <si>
    <t>E1839</t>
  </si>
  <si>
    <t>E2701</t>
  </si>
  <si>
    <t>Pilot</t>
  </si>
  <si>
    <t>P1704</t>
  </si>
  <si>
    <t>P1703</t>
  </si>
  <si>
    <t>P1701</t>
  </si>
  <si>
    <t>P1705</t>
  </si>
  <si>
    <t>P17</t>
  </si>
  <si>
    <t>P1702</t>
  </si>
  <si>
    <t>E6354</t>
  </si>
  <si>
    <t>CA</t>
  </si>
  <si>
    <t>p</t>
  </si>
  <si>
    <t>E6348</t>
  </si>
  <si>
    <r>
      <t>Safety Net Threshold</t>
    </r>
    <r>
      <rPr>
        <vertAlign val="superscript"/>
        <sz val="11"/>
        <color theme="1"/>
        <rFont val="Calibri"/>
        <family val="2"/>
      </rPr>
      <t>1</t>
    </r>
  </si>
  <si>
    <r>
      <t>Levy rate</t>
    </r>
    <r>
      <rPr>
        <vertAlign val="superscript"/>
        <sz val="11"/>
        <color theme="1"/>
        <rFont val="Calibri"/>
        <family val="2"/>
      </rPr>
      <t>2</t>
    </r>
  </si>
  <si>
    <r>
      <t xml:space="preserve">1 </t>
    </r>
    <r>
      <rPr>
        <sz val="11"/>
        <color theme="1"/>
        <rFont val="Calibri"/>
        <family val="2"/>
      </rPr>
      <t>This is calculated as 92.5% of the baseline funding levels for all authorities.</t>
    </r>
  </si>
  <si>
    <t>P1810</t>
  </si>
  <si>
    <t>P1804</t>
  </si>
  <si>
    <t>P1808</t>
  </si>
  <si>
    <t>P1801</t>
  </si>
  <si>
    <t>P1806</t>
  </si>
  <si>
    <t>P1811</t>
  </si>
  <si>
    <t>P1805</t>
  </si>
  <si>
    <t>P1803</t>
  </si>
  <si>
    <t>P1802</t>
  </si>
  <si>
    <t>P1809</t>
  </si>
  <si>
    <t>P1807</t>
  </si>
  <si>
    <t>tariff_adjustment_2018</t>
  </si>
  <si>
    <t>R930F</t>
  </si>
  <si>
    <t>E1204</t>
  </si>
  <si>
    <t>E1203</t>
  </si>
  <si>
    <t>E3538</t>
  </si>
  <si>
    <t>E3336</t>
  </si>
  <si>
    <t>E3539</t>
  </si>
  <si>
    <t>ONS code</t>
  </si>
  <si>
    <t>-</t>
  </si>
  <si>
    <t>Northamptonshire**</t>
  </si>
  <si>
    <t>Northamptonshire Fire and Rescue Service**</t>
  </si>
  <si>
    <t>Bournemouth, Christchurch and Poole Council**</t>
  </si>
  <si>
    <t>Dorset Council**</t>
  </si>
  <si>
    <t>East Suffolk District Council**</t>
  </si>
  <si>
    <t>West Suffolk District Council**</t>
  </si>
  <si>
    <t>Folkestone and Hythe**</t>
  </si>
  <si>
    <t>Somerset West and Taunton District Council**</t>
  </si>
  <si>
    <t>E07000223</t>
  </si>
  <si>
    <t>E07000026</t>
  </si>
  <si>
    <t>E07000032</t>
  </si>
  <si>
    <t>E07000224</t>
  </si>
  <si>
    <t>E07000170</t>
  </si>
  <si>
    <t>E07000105</t>
  </si>
  <si>
    <t>E31000001</t>
  </si>
  <si>
    <t>E07000004</t>
  </si>
  <si>
    <t>E07000200</t>
  </si>
  <si>
    <t>E09000002</t>
  </si>
  <si>
    <t>E09000003</t>
  </si>
  <si>
    <t>E08000016</t>
  </si>
  <si>
    <t>E07000027</t>
  </si>
  <si>
    <t>E07000066</t>
  </si>
  <si>
    <t>E07000084</t>
  </si>
  <si>
    <t>E07000171</t>
  </si>
  <si>
    <t>E06000022</t>
  </si>
  <si>
    <t>E06000055</t>
  </si>
  <si>
    <t>E31000002</t>
  </si>
  <si>
    <t>E31000003</t>
  </si>
  <si>
    <t>E09000004</t>
  </si>
  <si>
    <t>E08000025</t>
  </si>
  <si>
    <t>E07000129</t>
  </si>
  <si>
    <t>E06000008</t>
  </si>
  <si>
    <t>E06000009</t>
  </si>
  <si>
    <t>E07000033</t>
  </si>
  <si>
    <t>E08000001</t>
  </si>
  <si>
    <t>E07000136</t>
  </si>
  <si>
    <t>E06000028</t>
  </si>
  <si>
    <t>E06000036</t>
  </si>
  <si>
    <t>E08000032</t>
  </si>
  <si>
    <t>E07000067</t>
  </si>
  <si>
    <t>E07000143</t>
  </si>
  <si>
    <t>E09000005</t>
  </si>
  <si>
    <t>E07000068</t>
  </si>
  <si>
    <t>E06000043</t>
  </si>
  <si>
    <t>E06000023</t>
  </si>
  <si>
    <t>E07000144</t>
  </si>
  <si>
    <t>E09000006</t>
  </si>
  <si>
    <t>E07000234</t>
  </si>
  <si>
    <t>E07000095</t>
  </si>
  <si>
    <t>E07000172</t>
  </si>
  <si>
    <t>E10000002</t>
  </si>
  <si>
    <t>E31000004</t>
  </si>
  <si>
    <t>E07000117</t>
  </si>
  <si>
    <t>E08000002</t>
  </si>
  <si>
    <t>E08000033</t>
  </si>
  <si>
    <t>E07000008</t>
  </si>
  <si>
    <t>E10000003</t>
  </si>
  <si>
    <t>E31000005</t>
  </si>
  <si>
    <t>E09000007</t>
  </si>
  <si>
    <t>E07000192</t>
  </si>
  <si>
    <t>E07000106</t>
  </si>
  <si>
    <t>E07000028</t>
  </si>
  <si>
    <t>E07000069</t>
  </si>
  <si>
    <t>E06000056</t>
  </si>
  <si>
    <t>E07000130</t>
  </si>
  <si>
    <t>E07000070</t>
  </si>
  <si>
    <t>E07000078</t>
  </si>
  <si>
    <t>E07000177</t>
  </si>
  <si>
    <t>E06000049</t>
  </si>
  <si>
    <t>E31000006</t>
  </si>
  <si>
    <t>E06000050</t>
  </si>
  <si>
    <t>E07000034</t>
  </si>
  <si>
    <t>E07000225</t>
  </si>
  <si>
    <t>E07000005</t>
  </si>
  <si>
    <t>E07000118</t>
  </si>
  <si>
    <t>E07000048</t>
  </si>
  <si>
    <t>E09000001</t>
  </si>
  <si>
    <t>E31000007</t>
  </si>
  <si>
    <t>E07000071</t>
  </si>
  <si>
    <t>E07000029</t>
  </si>
  <si>
    <t>E07000150</t>
  </si>
  <si>
    <t>E06000052</t>
  </si>
  <si>
    <t>E07000079</t>
  </si>
  <si>
    <t>E08000026</t>
  </si>
  <si>
    <t>E07000163</t>
  </si>
  <si>
    <t>E07000226</t>
  </si>
  <si>
    <t>E09000008</t>
  </si>
  <si>
    <t>E10000006</t>
  </si>
  <si>
    <t>E07000096</t>
  </si>
  <si>
    <t>E06000005</t>
  </si>
  <si>
    <t>E07000107</t>
  </si>
  <si>
    <t>E07000151</t>
  </si>
  <si>
    <t>E06000015</t>
  </si>
  <si>
    <t>E10000007</t>
  </si>
  <si>
    <t>E07000035</t>
  </si>
  <si>
    <t>E31000010</t>
  </si>
  <si>
    <t>E10000008</t>
  </si>
  <si>
    <t>E08000017</t>
  </si>
  <si>
    <t>E10000009</t>
  </si>
  <si>
    <t>E07000108</t>
  </si>
  <si>
    <t>E08000027</t>
  </si>
  <si>
    <t>E06000047</t>
  </si>
  <si>
    <t>E31000013</t>
  </si>
  <si>
    <t>E09000009</t>
  </si>
  <si>
    <t>E07000009</t>
  </si>
  <si>
    <t>E07000040</t>
  </si>
  <si>
    <t>E07000049</t>
  </si>
  <si>
    <t>E07000085</t>
  </si>
  <si>
    <t>E07000242</t>
  </si>
  <si>
    <t>E07000137</t>
  </si>
  <si>
    <t>E07000152</t>
  </si>
  <si>
    <t>E06000011</t>
  </si>
  <si>
    <t>E07000193</t>
  </si>
  <si>
    <t>E10000011</t>
  </si>
  <si>
    <t>E31000014</t>
  </si>
  <si>
    <t>E07000061</t>
  </si>
  <si>
    <t>E07000086</t>
  </si>
  <si>
    <t>E07000030</t>
  </si>
  <si>
    <t>E07000207</t>
  </si>
  <si>
    <t>E09000010</t>
  </si>
  <si>
    <t>E07000072</t>
  </si>
  <si>
    <t>E07000208</t>
  </si>
  <si>
    <t>E07000036</t>
  </si>
  <si>
    <t>E10000012</t>
  </si>
  <si>
    <t>E31000015</t>
  </si>
  <si>
    <t>E07000041</t>
  </si>
  <si>
    <t>E07000087</t>
  </si>
  <si>
    <t>E07000010</t>
  </si>
  <si>
    <t>E07000201</t>
  </si>
  <si>
    <t>E07000080</t>
  </si>
  <si>
    <t>E07000119</t>
  </si>
  <si>
    <t>E08000037</t>
  </si>
  <si>
    <t>E07000173</t>
  </si>
  <si>
    <t>E07000081</t>
  </si>
  <si>
    <t>E10000013</t>
  </si>
  <si>
    <t>E07000088</t>
  </si>
  <si>
    <t>E07000109</t>
  </si>
  <si>
    <t>E07000145</t>
  </si>
  <si>
    <t>E31000040</t>
  </si>
  <si>
    <t>E09000011</t>
  </si>
  <si>
    <t>E07000209</t>
  </si>
  <si>
    <t>E09000012</t>
  </si>
  <si>
    <t>E06000006</t>
  </si>
  <si>
    <t>E07000164</t>
  </si>
  <si>
    <t>E09000013</t>
  </si>
  <si>
    <t>E10000014</t>
  </si>
  <si>
    <t>E31000017</t>
  </si>
  <si>
    <t>E07000131</t>
  </si>
  <si>
    <t>E09000014</t>
  </si>
  <si>
    <t>E07000073</t>
  </si>
  <si>
    <t>E07000165</t>
  </si>
  <si>
    <t>E09000015</t>
  </si>
  <si>
    <t>E07000089</t>
  </si>
  <si>
    <t>E06000001</t>
  </si>
  <si>
    <t>E07000062</t>
  </si>
  <si>
    <t>E07000090</t>
  </si>
  <si>
    <t>E09000016</t>
  </si>
  <si>
    <t>E31000018</t>
  </si>
  <si>
    <t>E06000019</t>
  </si>
  <si>
    <t>E10000015</t>
  </si>
  <si>
    <t>E07000098</t>
  </si>
  <si>
    <t>E07000037</t>
  </si>
  <si>
    <t>E09000017</t>
  </si>
  <si>
    <t>E07000132</t>
  </si>
  <si>
    <t>E07000227</t>
  </si>
  <si>
    <t>E09000018</t>
  </si>
  <si>
    <t>E31000020</t>
  </si>
  <si>
    <t>E07000011</t>
  </si>
  <si>
    <t>E07000120</t>
  </si>
  <si>
    <t>E07000202</t>
  </si>
  <si>
    <t>E06000046</t>
  </si>
  <si>
    <t>E06000053</t>
  </si>
  <si>
    <t>E09000019</t>
  </si>
  <si>
    <t>E09000020</t>
  </si>
  <si>
    <t>E10000016</t>
  </si>
  <si>
    <t>E31000022</t>
  </si>
  <si>
    <t>E07000153</t>
  </si>
  <si>
    <t>E07000146</t>
  </si>
  <si>
    <t>E06000010</t>
  </si>
  <si>
    <t>E09000021</t>
  </si>
  <si>
    <t>E08000034</t>
  </si>
  <si>
    <t>E08000011</t>
  </si>
  <si>
    <t>E09000022</t>
  </si>
  <si>
    <t>E10000017</t>
  </si>
  <si>
    <t>E31000023</t>
  </si>
  <si>
    <t>E07000121</t>
  </si>
  <si>
    <t>E08000035</t>
  </si>
  <si>
    <t>E06000016</t>
  </si>
  <si>
    <t>E10000018</t>
  </si>
  <si>
    <t>E31000024</t>
  </si>
  <si>
    <t>E07000063</t>
  </si>
  <si>
    <t>E09000023</t>
  </si>
  <si>
    <t>E07000194</t>
  </si>
  <si>
    <t>E07000138</t>
  </si>
  <si>
    <t>E10000019</t>
  </si>
  <si>
    <t>E08000012</t>
  </si>
  <si>
    <t>E06000032</t>
  </si>
  <si>
    <t>E07000110</t>
  </si>
  <si>
    <t>E07000074</t>
  </si>
  <si>
    <t>E07000235</t>
  </si>
  <si>
    <t>E08000003</t>
  </si>
  <si>
    <t>E07000174</t>
  </si>
  <si>
    <t>E06000035</t>
  </si>
  <si>
    <t>E07000133</t>
  </si>
  <si>
    <t>E07000187</t>
  </si>
  <si>
    <t>E31000041</t>
  </si>
  <si>
    <t>E09000024</t>
  </si>
  <si>
    <t>E07000042</t>
  </si>
  <si>
    <t>E07000203</t>
  </si>
  <si>
    <t>E07000228</t>
  </si>
  <si>
    <t>E06000002</t>
  </si>
  <si>
    <t>E06000042</t>
  </si>
  <si>
    <t>E07000210</t>
  </si>
  <si>
    <t>E07000091</t>
  </si>
  <si>
    <t>E07000175</t>
  </si>
  <si>
    <t>E08000021</t>
  </si>
  <si>
    <t>E07000195</t>
  </si>
  <si>
    <t>E09000025</t>
  </si>
  <si>
    <t>E10000020</t>
  </si>
  <si>
    <t>E07000043</t>
  </si>
  <si>
    <t>E07000050</t>
  </si>
  <si>
    <t>E07000038</t>
  </si>
  <si>
    <t>E06000012</t>
  </si>
  <si>
    <t>E07000099</t>
  </si>
  <si>
    <t>E07000139</t>
  </si>
  <si>
    <t>E06000013</t>
  </si>
  <si>
    <t>E07000147</t>
  </si>
  <si>
    <t>E06000024</t>
  </si>
  <si>
    <t>E08000022</t>
  </si>
  <si>
    <t>E07000218</t>
  </si>
  <si>
    <t>E07000134</t>
  </si>
  <si>
    <t>E10000023</t>
  </si>
  <si>
    <t>E31000027</t>
  </si>
  <si>
    <t>E07000154</t>
  </si>
  <si>
    <t>E10000021</t>
  </si>
  <si>
    <t>E06000057</t>
  </si>
  <si>
    <t>E07000148</t>
  </si>
  <si>
    <t>E06000018</t>
  </si>
  <si>
    <t>E10000024</t>
  </si>
  <si>
    <t>E31000030</t>
  </si>
  <si>
    <t>E07000219</t>
  </si>
  <si>
    <t>E07000135</t>
  </si>
  <si>
    <t>E08000004</t>
  </si>
  <si>
    <t>E07000178</t>
  </si>
  <si>
    <t>E10000025</t>
  </si>
  <si>
    <t>E07000122</t>
  </si>
  <si>
    <t>E06000031</t>
  </si>
  <si>
    <t>E06000026</t>
  </si>
  <si>
    <t>E06000029</t>
  </si>
  <si>
    <t>E06000044</t>
  </si>
  <si>
    <t>E07000123</t>
  </si>
  <si>
    <t>E07000051</t>
  </si>
  <si>
    <t>E31000011</t>
  </si>
  <si>
    <t>E31000047</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</si>
  <si>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</si>
  <si>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</si>
  <si>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</si>
  <si>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</si>
  <si>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</si>
  <si>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</si>
  <si>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</si>
  <si>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</si>
  <si>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</si>
  <si>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</si>
  <si>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</si>
  <si>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</si>
  <si>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</si>
  <si>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</si>
  <si>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</si>
  <si>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</si>
  <si>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</si>
  <si>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</si>
  <si>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</si>
  <si>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</si>
  <si>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</si>
  <si>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</si>
  <si>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</si>
  <si>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</si>
  <si>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</si>
  <si>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</si>
  <si>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</si>
  <si>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</si>
  <si>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</si>
  <si>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E31000032</t>
  </si>
  <si>
    <t>E06000039</t>
  </si>
  <si>
    <t>E08000029</t>
  </si>
  <si>
    <t>E10000027</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</si>
  <si>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</si>
  <si>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</si>
  <si>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</si>
  <si>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</si>
  <si>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</si>
  <si>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</si>
  <si>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</si>
  <si>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</si>
  <si>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</si>
  <si>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</si>
  <si>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</si>
  <si>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</si>
  <si>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</si>
  <si>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</si>
  <si>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</si>
  <si>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E31000042</t>
  </si>
  <si>
    <t>E06000045</t>
  </si>
  <si>
    <t>E06000033</t>
  </si>
  <si>
    <t>E09000028</t>
  </si>
  <si>
    <t>E07000213</t>
  </si>
  <si>
    <t>E07000240</t>
  </si>
  <si>
    <t>E07000204</t>
  </si>
  <si>
    <t>E08000013</t>
  </si>
  <si>
    <t>E07000197</t>
  </si>
  <si>
    <t>E10000028</t>
  </si>
  <si>
    <t>E31000033</t>
  </si>
  <si>
    <t>E07000198</t>
  </si>
  <si>
    <t>E07000243</t>
  </si>
  <si>
    <t>E08000007</t>
  </si>
  <si>
    <t>E06000004</t>
  </si>
  <si>
    <t>E06000021</t>
  </si>
  <si>
    <t>E07000221</t>
  </si>
  <si>
    <t>E07000082</t>
  </si>
  <si>
    <t>E10000029</t>
  </si>
  <si>
    <t>E07000205</t>
  </si>
  <si>
    <t>E08000024</t>
  </si>
  <si>
    <t>E10000030</t>
  </si>
  <si>
    <t>E07000214</t>
  </si>
  <si>
    <t>E09000029</t>
  </si>
  <si>
    <t>E07000113</t>
  </si>
  <si>
    <t>E06000030</t>
  </si>
  <si>
    <t>E08000008</t>
  </si>
  <si>
    <t>E07000199</t>
  </si>
  <si>
    <t>E07000215</t>
  </si>
  <si>
    <t>E07000190</t>
  </si>
  <si>
    <t>E07000045</t>
  </si>
  <si>
    <t>E06000020</t>
  </si>
  <si>
    <t>E07000076</t>
  </si>
  <si>
    <t>E07000093</t>
  </si>
  <si>
    <t>E07000083</t>
  </si>
  <si>
    <t>E07000114</t>
  </si>
  <si>
    <t>E07000102</t>
  </si>
  <si>
    <t>E06000034</t>
  </si>
  <si>
    <t>E07000115</t>
  </si>
  <si>
    <t>E06000027</t>
  </si>
  <si>
    <t>E07000046</t>
  </si>
  <si>
    <t>E09000030</t>
  </si>
  <si>
    <t>E08000009</t>
  </si>
  <si>
    <t>E07000116</t>
  </si>
  <si>
    <t>E31000043</t>
  </si>
  <si>
    <t>E07000077</t>
  </si>
  <si>
    <t>E07000180</t>
  </si>
  <si>
    <t>E08000036</t>
  </si>
  <si>
    <t>E08000030</t>
  </si>
  <si>
    <t>E09000031</t>
  </si>
  <si>
    <t>E09000032</t>
  </si>
  <si>
    <t>E06000007</t>
  </si>
  <si>
    <t>E07000222</t>
  </si>
  <si>
    <t>E10000031</t>
  </si>
  <si>
    <t>E07000103</t>
  </si>
  <si>
    <t>E07000206</t>
  </si>
  <si>
    <t>E07000216</t>
  </si>
  <si>
    <t>E07000065</t>
  </si>
  <si>
    <t>E07000156</t>
  </si>
  <si>
    <t>E07000241</t>
  </si>
  <si>
    <t>E06000037</t>
  </si>
  <si>
    <t>E07000047</t>
  </si>
  <si>
    <t>E07000052</t>
  </si>
  <si>
    <t>E07000127</t>
  </si>
  <si>
    <t>E07000142</t>
  </si>
  <si>
    <t>E31000044</t>
  </si>
  <si>
    <t>E07000181</t>
  </si>
  <si>
    <t>E07000191</t>
  </si>
  <si>
    <t>E10000032</t>
  </si>
  <si>
    <t>E31000045</t>
  </si>
  <si>
    <t>E09000033</t>
  </si>
  <si>
    <t>E07000053</t>
  </si>
  <si>
    <t>E08000010</t>
  </si>
  <si>
    <t>E06000054</t>
  </si>
  <si>
    <t>E07000094</t>
  </si>
  <si>
    <t>E06000040</t>
  </si>
  <si>
    <t>E08000015</t>
  </si>
  <si>
    <t>E07000217</t>
  </si>
  <si>
    <t>E06000041</t>
  </si>
  <si>
    <t>E08000031</t>
  </si>
  <si>
    <t>E07000237</t>
  </si>
  <si>
    <t>E10000034</t>
  </si>
  <si>
    <t>E07000229</t>
  </si>
  <si>
    <t>E07000238</t>
  </si>
  <si>
    <t>E07000007</t>
  </si>
  <si>
    <t>E07000128</t>
  </si>
  <si>
    <t>E07000239</t>
  </si>
  <si>
    <t>E06000014</t>
  </si>
  <si>
    <t>P1908</t>
  </si>
  <si>
    <t>P1904</t>
  </si>
  <si>
    <t>P1915</t>
  </si>
  <si>
    <t>P1913</t>
  </si>
  <si>
    <t>P1909</t>
  </si>
  <si>
    <t>P1912</t>
  </si>
  <si>
    <t>P1910</t>
  </si>
  <si>
    <t>P1901</t>
  </si>
  <si>
    <t>P1905</t>
  </si>
  <si>
    <t>P1902</t>
  </si>
  <si>
    <t>P1907</t>
  </si>
  <si>
    <t>P1914</t>
  </si>
  <si>
    <t>P1906</t>
  </si>
  <si>
    <t>P1911</t>
  </si>
  <si>
    <t>P1903</t>
  </si>
  <si>
    <t>Bedfordshire Fire Authority*</t>
  </si>
  <si>
    <t>5) Responsibility for fire services have transferred to Greater Manchester Combined Authority.</t>
  </si>
  <si>
    <t>6) On 1 April 2019, responsibility for Staffordshire fire services will transfer to the Police and Crime Commissioner.</t>
  </si>
  <si>
    <t>7) On 1 April 2019, responsibility for North York fire services will transfer to the Police and Crime Commissioner.</t>
  </si>
  <si>
    <t>**Restructures:</t>
  </si>
  <si>
    <t>North Yorkshire Fire**</t>
  </si>
  <si>
    <t>Greater Manchester Combined Authority**</t>
  </si>
  <si>
    <t>West of England Combined Authority</t>
  </si>
  <si>
    <t>**Note: some authorities are undergoing a restructure in 2019-20.  These are detailed in the footnotes below.</t>
  </si>
  <si>
    <t>Staffordshire Fire**</t>
  </si>
  <si>
    <t>Bedfordshire Fire Authority</t>
  </si>
  <si>
    <t>10) On 1 April 2018, Shepway District Council changed its name to Folkestone and Hythe District Council. The district is referred to as Folkestone and Hythe in all years.</t>
  </si>
  <si>
    <t>**On 1 April 2018, Shepway District Council changed its name to Folkestone and Hythe District Council. The district is referred to as Folkestone and Hythe in all years.</t>
  </si>
  <si>
    <r>
      <t>2019-20</t>
    </r>
    <r>
      <rPr>
        <b/>
        <vertAlign val="superscript"/>
        <sz val="12"/>
        <color theme="1"/>
        <rFont val="Arial"/>
        <family val="2"/>
      </rPr>
      <t>1</t>
    </r>
  </si>
  <si>
    <r>
      <t>Tariff/Top-Up</t>
    </r>
    <r>
      <rPr>
        <vertAlign val="superscript"/>
        <sz val="12"/>
        <color theme="1"/>
        <rFont val="Arial"/>
        <family val="2"/>
      </rPr>
      <t>2</t>
    </r>
  </si>
  <si>
    <r>
      <t>Breakdown of 2019-20 Elements (£m)</t>
    </r>
    <r>
      <rPr>
        <b/>
        <vertAlign val="superscript"/>
        <sz val="12"/>
        <color indexed="9"/>
        <rFont val="Arial"/>
        <family val="2"/>
      </rPr>
      <t>1</t>
    </r>
  </si>
  <si>
    <t>P1916</t>
  </si>
  <si>
    <t>Key Information for Local Authorities in 2020-21</t>
  </si>
  <si>
    <t>tier_split_pilot_2020</t>
  </si>
  <si>
    <t>sfa_pilot_2020_tot</t>
  </si>
  <si>
    <t>rsg_pilot_2020_tot</t>
  </si>
  <si>
    <t>bfl_pilot_2020_tot</t>
  </si>
  <si>
    <t>tnt_pilot_2020</t>
  </si>
  <si>
    <t>snt_pilot_2020</t>
  </si>
  <si>
    <t>levy_pilot_2020</t>
  </si>
  <si>
    <t>rsg_pilot_2020_ut</t>
  </si>
  <si>
    <t>rsg_pilot_2020_lt</t>
  </si>
  <si>
    <t>rsg_pilot_2020_fire</t>
  </si>
  <si>
    <t>rsg_pilot_2020_gla</t>
  </si>
  <si>
    <t>rsg_pilot_2020_pol</t>
  </si>
  <si>
    <t>bfl_pilot_2020_ut</t>
  </si>
  <si>
    <t>bfl_pilot_2020_lt</t>
  </si>
  <si>
    <t>bfl_pilot_2020_fire</t>
  </si>
  <si>
    <t>bfl_pilot_2020_gla</t>
  </si>
  <si>
    <t>bfl_pilot_2020_pol</t>
  </si>
  <si>
    <t>sfa_pilot_2020_ut</t>
  </si>
  <si>
    <t>sfa_pilot_2020_lt</t>
  </si>
  <si>
    <t>sfa_pilot_2020_fire</t>
  </si>
  <si>
    <t>sfa_pilot_2020_gla</t>
  </si>
  <si>
    <t>sfa_pilot_2020_pol</t>
  </si>
  <si>
    <r>
      <t>2020-21</t>
    </r>
    <r>
      <rPr>
        <b/>
        <vertAlign val="superscript"/>
        <sz val="12"/>
        <color theme="1"/>
        <rFont val="Arial"/>
        <family val="2"/>
      </rPr>
      <t>1</t>
    </r>
  </si>
  <si>
    <r>
      <t>Breakdown of 2020-21 Elements (£m)</t>
    </r>
    <r>
      <rPr>
        <b/>
        <vertAlign val="superscript"/>
        <sz val="12"/>
        <color indexed="9"/>
        <rFont val="Arial"/>
        <family val="2"/>
      </rPr>
      <t>1</t>
    </r>
  </si>
  <si>
    <t>E0402</t>
  </si>
  <si>
    <t>R693</t>
  </si>
  <si>
    <t>class</t>
  </si>
  <si>
    <t>pilot</t>
  </si>
  <si>
    <t>0</t>
  </si>
  <si>
    <t>authority</t>
  </si>
  <si>
    <t>Avon Fire</t>
  </si>
  <si>
    <t>Bath and North East Somerset</t>
  </si>
  <si>
    <t>Bedfordshire Fire</t>
  </si>
  <si>
    <t>Berkshire Fire</t>
  </si>
  <si>
    <t>Bournemouth, Christchurch and Poole</t>
  </si>
  <si>
    <t>Brighton and Hove</t>
  </si>
  <si>
    <t>Buckinghamshire Fire</t>
  </si>
  <si>
    <t>Cambridgeshire Fire</t>
  </si>
  <si>
    <t>Cheshire Fire</t>
  </si>
  <si>
    <t>Cleveland Fire</t>
  </si>
  <si>
    <t>Derbyshire Fire</t>
  </si>
  <si>
    <t>Devon and Somerset Fire</t>
  </si>
  <si>
    <t>Dorset Council</t>
  </si>
  <si>
    <t>Dorset and Wiltshire Fire</t>
  </si>
  <si>
    <t>Durham Fire</t>
  </si>
  <si>
    <t>East Suffolk</t>
  </si>
  <si>
    <t>East Sussex Fire</t>
  </si>
  <si>
    <t>Essex Fire</t>
  </si>
  <si>
    <t>Folkestone and Hythe</t>
  </si>
  <si>
    <t>Hampshire Fire</t>
  </si>
  <si>
    <t>Hereford and Worcester Fire</t>
  </si>
  <si>
    <t>Humberside Fire</t>
  </si>
  <si>
    <t>Isle of Wight</t>
  </si>
  <si>
    <t>Kent Fire</t>
  </si>
  <si>
    <t>King's Lynn and West Norfolk</t>
  </si>
  <si>
    <t>Lancashire Fire</t>
  </si>
  <si>
    <t>Leicestershire Fire</t>
  </si>
  <si>
    <t>Nottinghamshire Fire</t>
  </si>
  <si>
    <t>Somerset West and Taunton</t>
  </si>
  <si>
    <t>St. Helens</t>
  </si>
  <si>
    <t>Telford and Wrekin</t>
  </si>
  <si>
    <t>West Suffolk</t>
  </si>
  <si>
    <t>Buckinghamshire Council*</t>
  </si>
  <si>
    <t>E6128</t>
  </si>
  <si>
    <t>E06000058</t>
  </si>
  <si>
    <t>E06000059</t>
  </si>
  <si>
    <t>E07000244</t>
  </si>
  <si>
    <t>E47000001</t>
  </si>
  <si>
    <t>E31000028</t>
  </si>
  <si>
    <t>E07000246</t>
  </si>
  <si>
    <t>E07000245</t>
  </si>
  <si>
    <t>Levy Rate</t>
  </si>
  <si>
    <t>E06000060</t>
  </si>
  <si>
    <t>Greater Manchester Combined Authority</t>
  </si>
  <si>
    <r>
      <rPr>
        <vertAlign val="superscript"/>
        <sz val="11"/>
        <color theme="1"/>
        <rFont val="Calibri"/>
        <family val="2"/>
      </rPr>
      <t>1</t>
    </r>
    <r>
      <rPr>
        <sz val="11"/>
        <color theme="1"/>
        <rFont val="Calibri"/>
        <family val="2"/>
        <scheme val="minor"/>
      </rPr>
      <t xml:space="preserve"> This is calculated as 97% for authorities with increased Business Rates Retention arrangements and 92.5% for all other authorities.</t>
    </r>
  </si>
  <si>
    <t>In 2020-21, figures have been adjusted to reflect the authorities with increased Business Rates Retention arrangements.</t>
  </si>
  <si>
    <t>*RSG payments for Bedfordshire include an overpayment of £204,110 in 2016-17, £195,536 in 2017-18 and £191,898 in 2018-19 as a result of a historical error.</t>
  </si>
  <si>
    <t>*RSG payments for Bedfordshire include an overpayment of £204,110 in 2016-17, £195,536 in 2017-18 and £191,898 in 2018-19 as a result of a historical error.</t>
  </si>
  <si>
    <t>8) On 1 January 2019, responsibility for fire services will transfer from Northamptonshire County Council to Northamptonshire Police and Crime Commissioner.</t>
  </si>
  <si>
    <t>*On 1 April 2020 Buckinghamshire Council will be established, comprising the areas of Aylesbury Vale District Council, Chiltern District Council, South Bucks District Council, Wycombe District Council, and Buckinghamshire County Council.</t>
  </si>
  <si>
    <t>North Yorkshire Police, Fire and Crime Commissioner</t>
  </si>
  <si>
    <t>Northamptonshire Police, Fire and Crime Commissioner</t>
  </si>
  <si>
    <t>Staffordshire Police, Fire and Crime Commissioner</t>
  </si>
  <si>
    <t>Authorities with increased Business Rates Retention arrangements</t>
  </si>
  <si>
    <t>tier_split_pilot_2021</t>
  </si>
  <si>
    <t>sfa_pilot_2021_tot</t>
  </si>
  <si>
    <t>rsg_pilot_2021_tot</t>
  </si>
  <si>
    <t>bfl_pilot_2021_tot</t>
  </si>
  <si>
    <t>tnt_pilot_2021</t>
  </si>
  <si>
    <t>snt_pilot_2021</t>
  </si>
  <si>
    <t>levy_pilot_2021</t>
  </si>
  <si>
    <t>rsg_pilot_2021_ut</t>
  </si>
  <si>
    <t>rsg_pilot_2021_lt</t>
  </si>
  <si>
    <t>rsg_pilot_2021_fire</t>
  </si>
  <si>
    <t>rsg_pilot_2021_gla</t>
  </si>
  <si>
    <t>rsg_pilot_2021_pol</t>
  </si>
  <si>
    <t>bfl_pilot_2021_ut</t>
  </si>
  <si>
    <t>bfl_pilot_2021_lt</t>
  </si>
  <si>
    <t>bfl_pilot_2021_fire</t>
  </si>
  <si>
    <t>bfl_pilot_2021_gla</t>
  </si>
  <si>
    <t>bfl_pilot_2021_pol</t>
  </si>
  <si>
    <t>sfa_pilot_2021_ut</t>
  </si>
  <si>
    <t>sfa_pilot_2021_lt</t>
  </si>
  <si>
    <t>sfa_pilot_2021_fire</t>
  </si>
  <si>
    <t>sfa_pilot_2021_gla</t>
  </si>
  <si>
    <t>sfa_pilot_2021_pol</t>
  </si>
  <si>
    <t>Buckinghamshire Council</t>
  </si>
  <si>
    <t>In 2021-22, figures have been adjusted to reflect the authorities with increased Business Rates Retention arrangements.</t>
  </si>
  <si>
    <t>Key Information for Local Authorities in 2021-22</t>
  </si>
  <si>
    <t>E6163</t>
  </si>
  <si>
    <t>E2801</t>
  </si>
  <si>
    <t>E2802</t>
  </si>
  <si>
    <t>R695</t>
  </si>
  <si>
    <t>E06000062</t>
  </si>
  <si>
    <t>R694</t>
  </si>
  <si>
    <t>E06000061</t>
  </si>
  <si>
    <t>R696</t>
  </si>
  <si>
    <t>E31000048</t>
  </si>
  <si>
    <r>
      <t>Breakdown of 2021-22 Elements (£m)</t>
    </r>
    <r>
      <rPr>
        <b/>
        <vertAlign val="superscript"/>
        <sz val="12"/>
        <color indexed="9"/>
        <rFont val="Arial"/>
        <family val="2"/>
      </rPr>
      <t>1</t>
    </r>
  </si>
  <si>
    <r>
      <t>West Northamptonshire</t>
    </r>
    <r>
      <rPr>
        <vertAlign val="superscript"/>
        <sz val="11"/>
        <color theme="1"/>
        <rFont val="Calibri"/>
        <family val="2"/>
        <scheme val="minor"/>
      </rPr>
      <t>4</t>
    </r>
  </si>
  <si>
    <r>
      <t>North Northamptonshire</t>
    </r>
    <r>
      <rPr>
        <vertAlign val="superscript"/>
        <sz val="11"/>
        <color theme="1"/>
        <rFont val="Calibri"/>
        <family val="2"/>
        <scheme val="minor"/>
      </rPr>
      <t>3</t>
    </r>
  </si>
  <si>
    <r>
      <t>Hampshire and Isle of Wight Fire and Rescue</t>
    </r>
    <r>
      <rPr>
        <vertAlign val="superscript"/>
        <sz val="11"/>
        <color theme="1"/>
        <rFont val="Calibri"/>
        <family val="2"/>
        <scheme val="minor"/>
      </rPr>
      <t>2</t>
    </r>
  </si>
  <si>
    <r>
      <rPr>
        <vertAlign val="superscript"/>
        <sz val="11"/>
        <color theme="1"/>
        <rFont val="Calibri"/>
        <family val="2"/>
      </rPr>
      <t>1</t>
    </r>
    <r>
      <rPr>
        <sz val="11"/>
        <color theme="1"/>
        <rFont val="Calibri"/>
        <family val="2"/>
        <scheme val="minor"/>
      </rPr>
      <t xml:space="preserve"> This is calculated as an effective safety net threshold of 97% for authorities with increased Business Rates Retention arrangements and 92.5% for all other authorities.</t>
    </r>
  </si>
  <si>
    <r>
      <t>2021-22</t>
    </r>
    <r>
      <rPr>
        <b/>
        <vertAlign val="superscript"/>
        <sz val="12"/>
        <color theme="1"/>
        <rFont val="Arial"/>
        <family val="2"/>
      </rPr>
      <t>1</t>
    </r>
  </si>
  <si>
    <r>
      <rPr>
        <vertAlign val="superscript"/>
        <sz val="11"/>
        <color theme="1"/>
        <rFont val="Calibri"/>
        <family val="2"/>
        <scheme val="minor"/>
      </rPr>
      <t xml:space="preserve">4 </t>
    </r>
    <r>
      <rPr>
        <sz val="11"/>
        <color theme="1"/>
        <rFont val="Calibri"/>
        <family val="2"/>
        <scheme val="minor"/>
      </rPr>
      <t>On 1 April 2021 West Northamptonshire Council will be established, comprising the areas of Northampton, Daventry, South Northamptonshire, and part of Northamptonshire County Council.</t>
    </r>
  </si>
  <si>
    <r>
      <rPr>
        <vertAlign val="superscript"/>
        <sz val="11"/>
        <color theme="1"/>
        <rFont val="Calibri"/>
        <family val="2"/>
        <scheme val="minor"/>
      </rPr>
      <t xml:space="preserve">3 </t>
    </r>
    <r>
      <rPr>
        <sz val="11"/>
        <color theme="1"/>
        <rFont val="Calibri"/>
        <family val="2"/>
        <scheme val="minor"/>
      </rPr>
      <t>On 1 April 2021 North Northamptonshire Council will be established, comprising the areas of Corby, East Northamptonshire, Kettering, Wellingborough and part of Northamptonshire County Council.</t>
    </r>
  </si>
  <si>
    <t>1) On 1 April 2019 Bournemouth, Christchurch and Poole Council was established, comprising the areas of Bournemouth Borough Council, Christchurch Borough Council &amp; Poole Borough Council.</t>
  </si>
  <si>
    <t>2) On 1 April 2019 Dorset Council was established, comprising the areas of East Dorset District Council, North Dorset District Council, Purbeck District Council, West Dorset District Council and Weymouth &amp; Portland District Council.</t>
  </si>
  <si>
    <t>3) On 1 April 2019, East Suffolk District Council was established, comprising the areas of Suffolk Coastal District Council and Waveney District Council.</t>
  </si>
  <si>
    <t>4) On 1 April 2019, West Suffolk District Council was established, comprising the areas of Forest Heath District Council and St Edmundsbury District Council.</t>
  </si>
  <si>
    <t>9) On 1 April 2019, Somerset West and Taunton District Council was established, comprising the areas of West Somerset District Council and Taunton Deane District Council.</t>
  </si>
  <si>
    <t xml:space="preserve">Greater Manchester Combined Authority </t>
  </si>
  <si>
    <r>
      <rPr>
        <vertAlign val="superscript"/>
        <sz val="11"/>
        <color theme="1"/>
        <rFont val="Calibri"/>
        <family val="2"/>
        <scheme val="minor"/>
      </rPr>
      <t xml:space="preserve">2 </t>
    </r>
    <r>
      <rPr>
        <sz val="11"/>
        <color theme="1"/>
        <rFont val="Calibri"/>
        <family val="2"/>
        <scheme val="minor"/>
      </rPr>
      <t xml:space="preserve">On 1 April 2021, responsibility for fire and rescue services is transferring from Isle of Wight Unitary Authority to merge with Hampshire Fire and Rescue Service. </t>
    </r>
  </si>
  <si>
    <t>Key Information for Local Authorities in 2022-23</t>
  </si>
  <si>
    <t>tier_split_pilot_2022</t>
  </si>
  <si>
    <t>sfa_pilot_2022_tot</t>
  </si>
  <si>
    <t>rsg_pilot_2022_tot</t>
  </si>
  <si>
    <t>bfl_pilot_2022_tot</t>
  </si>
  <si>
    <t>tnt_pilot_2022</t>
  </si>
  <si>
    <t>snt_pilot_2022</t>
  </si>
  <si>
    <t>levy_pilot_2022</t>
  </si>
  <si>
    <t>rsg_pilot_2022_ut</t>
  </si>
  <si>
    <t>rsg_pilot_2022_lt</t>
  </si>
  <si>
    <t>rsg_pilot_2022_fire</t>
  </si>
  <si>
    <t>rsg_pilot_2022_gla</t>
  </si>
  <si>
    <t>rsg_pilot_2022_pol</t>
  </si>
  <si>
    <t>bfl_pilot_2022_ut</t>
  </si>
  <si>
    <t>bfl_pilot_2022_lt</t>
  </si>
  <si>
    <t>bfl_pilot_2022_fire</t>
  </si>
  <si>
    <t>bfl_pilot_2022_gla</t>
  </si>
  <si>
    <t>bfl_pilot_2022_pol</t>
  </si>
  <si>
    <t>sfa_pilot_2022_ut</t>
  </si>
  <si>
    <t>sfa_pilot_2022_lt</t>
  </si>
  <si>
    <t>sfa_pilot_2022_fire</t>
  </si>
  <si>
    <t>sfa_pilot_2022_gla</t>
  </si>
  <si>
    <t>sfa_pilot_2022_pol</t>
  </si>
  <si>
    <t>In 2022-23, figures have been adjusted to reflect the authorities with increased Business Rates Retention arrangements.</t>
  </si>
  <si>
    <r>
      <t>Breakdown of 2022-23 Elements (£m)</t>
    </r>
    <r>
      <rPr>
        <b/>
        <vertAlign val="superscript"/>
        <sz val="12"/>
        <color indexed="9"/>
        <rFont val="Arial"/>
        <family val="2"/>
      </rPr>
      <t>1</t>
    </r>
  </si>
  <si>
    <r>
      <t>2022-23</t>
    </r>
    <r>
      <rPr>
        <b/>
        <vertAlign val="superscript"/>
        <sz val="12"/>
        <color theme="1"/>
        <rFont val="Arial"/>
        <family val="2"/>
      </rPr>
      <t>1</t>
    </r>
  </si>
  <si>
    <r>
      <t>Isle of Wight</t>
    </r>
    <r>
      <rPr>
        <vertAlign val="superscript"/>
        <sz val="11"/>
        <color theme="1"/>
        <rFont val="Calibri"/>
        <family val="2"/>
        <scheme val="minor"/>
      </rPr>
      <t>2</t>
    </r>
  </si>
  <si>
    <t>² Following the 2017 revaluation, Levy rates have been recalculated for each local authority to reflect changes to Business Rates Baselines. The recalculated levy rate applies in respect of 2017-18 and subsequent years. The levy rates in this table are those published in the final 2017-18 Settlement. They have since been revised to reflect updated revaluation data.</t>
  </si>
  <si>
    <t>In 2017-18, figures have been adjusted to reflect the authorities with increased Business Rates Retention arrangements.</t>
  </si>
  <si>
    <t>In 2018-19, figures have been adjusted to reflect the authorities with increased Business Rates Retention arrangements.</t>
  </si>
  <si>
    <t>In 2019-20, figures have been adjusted to reflect the authorities with increased Business Rates Retention arrangements.</t>
  </si>
  <si>
    <t xml:space="preserve">² These are the recalculated levy rates (see footnote 2 tab 'KI 2017-18'). They also reflect the levy rates of 100% pilots. </t>
  </si>
  <si>
    <t>¹ This is calculated as 97% of baseline funding level for pilot authorities and 92.5% for all other authorities.</t>
  </si>
  <si>
    <r>
      <rPr>
        <vertAlign val="superscript"/>
        <sz val="11"/>
        <color theme="1"/>
        <rFont val="Calibri"/>
        <family val="2"/>
      </rPr>
      <t>¹</t>
    </r>
    <r>
      <rPr>
        <sz val="11"/>
        <color theme="1"/>
        <rFont val="Calibri"/>
        <family val="2"/>
        <scheme val="minor"/>
      </rPr>
      <t xml:space="preserve"> This is calculated as 95% of baseline funding level for 75% pilots, 97% for 100% pilots and 92.5% for all other authorities.</t>
    </r>
  </si>
  <si>
    <t xml:space="preserve">² The levy rate have been recalculated for the restructured authorities listed below on the basis of their 2019-20 Baseline Funding Level and Business Rates Baselines. The recalculated levy rate applies in respect of 2019-20 and subsequent years. </t>
  </si>
  <si>
    <t>Hampshire and Isle of Wight Fire and Rescue</t>
  </si>
  <si>
    <t>North Northamptonshire</t>
  </si>
  <si>
    <t>West Northamptonshire</t>
  </si>
  <si>
    <t>tier_split_pilot_2023</t>
  </si>
  <si>
    <t>family_grant</t>
  </si>
  <si>
    <t>lcts_allocation</t>
  </si>
  <si>
    <t>bfl_pilot_2023_tot</t>
  </si>
  <si>
    <t>bfl_pilot_2023_ut</t>
  </si>
  <si>
    <t>bfl_pilot_2023_lt</t>
  </si>
  <si>
    <t>bfl_pilot_2023_fire</t>
  </si>
  <si>
    <t>bfl_pilot_2023_gla</t>
  </si>
  <si>
    <t>bfl_pilot_2023_pol</t>
  </si>
  <si>
    <t>rsg_pilot_2023_tot</t>
  </si>
  <si>
    <t>rsg_pilot_2023_ut</t>
  </si>
  <si>
    <t>rsg_pilot_2023_lt</t>
  </si>
  <si>
    <t>rsg_pilot_2023_fire</t>
  </si>
  <si>
    <t>rsg_pilot_2023_gla</t>
  </si>
  <si>
    <t>rsg_pilot_2023_pol</t>
  </si>
  <si>
    <t>sfa_pilot_2023_tot</t>
  </si>
  <si>
    <t>sfa_pilot_2023_ut</t>
  </si>
  <si>
    <t>sfa_pilot_2023_lt</t>
  </si>
  <si>
    <t>sfa_pilot_2023_fire</t>
  </si>
  <si>
    <t>sfa_pilot_2023_gla</t>
  </si>
  <si>
    <t>sfa_pilot_2023_pol</t>
  </si>
  <si>
    <t>tnt_pilot_2023</t>
  </si>
  <si>
    <t>levy_pilot_2023</t>
  </si>
  <si>
    <t>snt_pilot_2023</t>
  </si>
  <si>
    <t>RIDK</t>
  </si>
  <si>
    <t>E0901</t>
  </si>
  <si>
    <t>E0600063</t>
  </si>
  <si>
    <t>UA</t>
  </si>
  <si>
    <t>E6135</t>
  </si>
  <si>
    <t>E31000009</t>
  </si>
  <si>
    <t>E0600065</t>
  </si>
  <si>
    <t>E3301</t>
  </si>
  <si>
    <t>E0600066</t>
  </si>
  <si>
    <t>E0902</t>
  </si>
  <si>
    <t>E0600064</t>
  </si>
  <si>
    <t>Key Information for Local Authorities in 2023-24</t>
  </si>
  <si>
    <t>In 2023-24, figures have been adjusted to reflect the authorities with increased Business Rates Retention arrangements.</t>
  </si>
  <si>
    <t>E2702</t>
  </si>
  <si>
    <t>Family Annexe Grant</t>
  </si>
  <si>
    <t>Local Council Tax Support</t>
  </si>
  <si>
    <t>Food Safety Enforcement Grant</t>
  </si>
  <si>
    <r>
      <t>2023-24</t>
    </r>
    <r>
      <rPr>
        <b/>
        <vertAlign val="superscript"/>
        <sz val="12"/>
        <color theme="1"/>
        <rFont val="Arial"/>
        <family val="2"/>
      </rPr>
      <t>1</t>
    </r>
  </si>
  <si>
    <r>
      <t>Breakdown of 2023-24 Elements (£m)</t>
    </r>
    <r>
      <rPr>
        <b/>
        <vertAlign val="superscript"/>
        <sz val="12"/>
        <color indexed="9"/>
        <rFont val="Arial"/>
        <family val="2"/>
      </rPr>
      <t>1</t>
    </r>
  </si>
  <si>
    <r>
      <rPr>
        <vertAlign val="superscript"/>
        <sz val="11"/>
        <color theme="1"/>
        <rFont val="Calibri"/>
        <family val="2"/>
        <scheme val="minor"/>
      </rPr>
      <t>10</t>
    </r>
    <r>
      <rPr>
        <sz val="11"/>
        <color theme="1"/>
        <rFont val="Calibri"/>
        <family val="2"/>
        <scheme val="minor"/>
      </rPr>
      <t xml:space="preserve"> On 1 April 2023 North Yorkshire Unitary Authority will be established, comprising the areas of Craven, Hambleton, Harrogate, Richmondshire, Ryedale, Scarborough and Selby.</t>
    </r>
  </si>
  <si>
    <r>
      <rPr>
        <vertAlign val="superscript"/>
        <sz val="11"/>
        <color theme="1"/>
        <rFont val="Calibri"/>
        <family val="2"/>
        <scheme val="minor"/>
      </rPr>
      <t>8</t>
    </r>
    <r>
      <rPr>
        <sz val="11"/>
        <color theme="1"/>
        <rFont val="Calibri"/>
        <family val="2"/>
        <scheme val="minor"/>
      </rPr>
      <t xml:space="preserve"> On 1 April 2023 Westmorland and Furness Unitary Authority will be established, comprising the areas of Barrow-in-Furness, Eden, South Lakeland and part of Cumbria County Council.</t>
    </r>
  </si>
  <si>
    <r>
      <rPr>
        <vertAlign val="superscript"/>
        <sz val="11"/>
        <color theme="1"/>
        <rFont val="Calibri"/>
        <family val="2"/>
        <scheme val="minor"/>
      </rPr>
      <t>7</t>
    </r>
    <r>
      <rPr>
        <sz val="11"/>
        <color theme="1"/>
        <rFont val="Calibri"/>
        <family val="2"/>
        <scheme val="minor"/>
      </rPr>
      <t xml:space="preserve"> On 1 April 2023 Cumberland Unitary Authority will be established, comprising the areas of Allerdale, Carlisle, Copeland and part of Cumbria County Council.</t>
    </r>
  </si>
  <si>
    <r>
      <rPr>
        <vertAlign val="superscript"/>
        <sz val="11"/>
        <color theme="1"/>
        <rFont val="Calibri"/>
        <family val="2"/>
        <scheme val="minor"/>
      </rPr>
      <t>1</t>
    </r>
    <r>
      <rPr>
        <sz val="11"/>
        <color theme="1"/>
        <rFont val="Calibri"/>
        <family val="2"/>
        <scheme val="minor"/>
      </rPr>
      <t xml:space="preserve"> This is calculated as an effective safety net threshold of 97% for authorities with increased Business Rates Retention arrangements and 92.5% for all other authorities.</t>
    </r>
  </si>
  <si>
    <r>
      <rPr>
        <vertAlign val="superscript"/>
        <sz val="11"/>
        <color theme="1"/>
        <rFont val="Calibri"/>
        <family val="2"/>
        <scheme val="minor"/>
      </rPr>
      <t>9</t>
    </r>
    <r>
      <rPr>
        <sz val="11"/>
        <color theme="1"/>
        <rFont val="Calibri"/>
        <family val="2"/>
        <scheme val="minor"/>
      </rPr>
      <t xml:space="preserve"> Cumberland, Westmorland and Furness, and Cumbria Fire do not disaggregated tier funding numbers for 2023/24. This is a presentational change to their published numbers, and does not affect their SFA funding.</t>
    </r>
  </si>
  <si>
    <r>
      <t>Cumbria Fire</t>
    </r>
    <r>
      <rPr>
        <vertAlign val="superscript"/>
        <sz val="11"/>
        <color theme="1"/>
        <rFont val="Calibri"/>
        <family val="2"/>
        <scheme val="minor"/>
      </rPr>
      <t>6, 9</t>
    </r>
  </si>
  <si>
    <r>
      <t>Cumberland</t>
    </r>
    <r>
      <rPr>
        <vertAlign val="superscript"/>
        <sz val="11"/>
        <color theme="1"/>
        <rFont val="Calibri"/>
        <family val="2"/>
        <scheme val="minor"/>
      </rPr>
      <t>7, 9</t>
    </r>
  </si>
  <si>
    <r>
      <rPr>
        <vertAlign val="superscript"/>
        <sz val="11"/>
        <color theme="1"/>
        <rFont val="Calibri"/>
        <family val="2"/>
        <scheme val="minor"/>
      </rPr>
      <t>6</t>
    </r>
    <r>
      <rPr>
        <sz val="11"/>
        <color theme="1"/>
        <rFont val="Calibri"/>
        <family val="2"/>
        <scheme val="minor"/>
      </rPr>
      <t xml:space="preserve">  On 1 April 2023, responsibility for fire and rescue services is transferring from Cumbria County Council to form Cumbria Fire and Rescue Service.</t>
    </r>
  </si>
  <si>
    <r>
      <t>Westmorland and Furness</t>
    </r>
    <r>
      <rPr>
        <vertAlign val="superscript"/>
        <sz val="11"/>
        <color theme="1"/>
        <rFont val="Calibri"/>
        <family val="2"/>
        <scheme val="minor"/>
      </rPr>
      <t>8,9</t>
    </r>
  </si>
  <si>
    <r>
      <rPr>
        <vertAlign val="superscript"/>
        <sz val="11"/>
        <color theme="1"/>
        <rFont val="Calibri"/>
        <family val="2"/>
        <scheme val="minor"/>
      </rPr>
      <t>5</t>
    </r>
    <r>
      <rPr>
        <sz val="11"/>
        <color theme="1"/>
        <rFont val="Calibri"/>
        <family val="2"/>
        <scheme val="minor"/>
      </rPr>
      <t xml:space="preserve"> On 1 April 2023 Somerset Unitary Authority will be established, comprising the areas of Mendip, Sedgemoor, South Somerset and Somerset West and Taunton</t>
    </r>
  </si>
  <si>
    <r>
      <rPr>
        <vertAlign val="superscript"/>
        <sz val="11"/>
        <color theme="1"/>
        <rFont val="Calibri"/>
        <family val="2"/>
        <scheme val="minor"/>
      </rPr>
      <t>4</t>
    </r>
    <r>
      <rPr>
        <sz val="11"/>
        <color theme="1"/>
        <rFont val="Calibri"/>
        <family val="2"/>
        <scheme val="minor"/>
      </rPr>
      <t xml:space="preserve"> For 2023-24, the Revenue Support Grant is the sum of the uprated Revenue Support Grant for the authority, and the Grants Rolled In, in accordance with the Local Government Finance Report (England) 2023/2024.</t>
    </r>
  </si>
  <si>
    <r>
      <rPr>
        <vertAlign val="superscript"/>
        <sz val="11"/>
        <color theme="1"/>
        <rFont val="Calibri"/>
        <family val="2"/>
        <scheme val="minor"/>
      </rPr>
      <t>3</t>
    </r>
    <r>
      <rPr>
        <sz val="11"/>
        <color theme="1"/>
        <rFont val="Calibri"/>
        <family val="2"/>
        <scheme val="minor"/>
      </rPr>
      <t xml:space="preserve"> For authorities with increased business rates retention arrangements, these grants are part of RSG and are rolled into their Baseline Funding Levels </t>
    </r>
  </si>
  <si>
    <r>
      <t>Levy rate</t>
    </r>
    <r>
      <rPr>
        <vertAlign val="superscript"/>
        <sz val="11"/>
        <color theme="1"/>
        <rFont val="Calibri"/>
        <family val="2"/>
        <scheme val="minor"/>
      </rPr>
      <t>2</t>
    </r>
  </si>
  <si>
    <r>
      <t>North Yorkshire</t>
    </r>
    <r>
      <rPr>
        <vertAlign val="superscript"/>
        <sz val="11"/>
        <color theme="1"/>
        <rFont val="Calibri"/>
        <family val="2"/>
        <scheme val="minor"/>
      </rPr>
      <t>10</t>
    </r>
  </si>
  <si>
    <r>
      <t>Somerset</t>
    </r>
    <r>
      <rPr>
        <vertAlign val="superscript"/>
        <sz val="11"/>
        <color theme="1"/>
        <rFont val="Calibri"/>
        <family val="2"/>
        <scheme val="minor"/>
      </rPr>
      <t>5</t>
    </r>
  </si>
  <si>
    <r>
      <t>Revenue Support Grant</t>
    </r>
    <r>
      <rPr>
        <vertAlign val="superscript"/>
        <sz val="11"/>
        <color theme="1"/>
        <rFont val="Calibri"/>
        <family val="2"/>
        <scheme val="minor"/>
      </rPr>
      <t>4</t>
    </r>
  </si>
  <si>
    <r>
      <t>Split of Grants Rolled In (£m)</t>
    </r>
    <r>
      <rPr>
        <vertAlign val="superscript"/>
        <sz val="11"/>
        <color theme="1"/>
        <rFont val="Calibri"/>
        <family val="2"/>
        <scheme val="minor"/>
      </rPr>
      <t>3</t>
    </r>
  </si>
  <si>
    <t>Authority</t>
  </si>
  <si>
    <t>Ecode</t>
  </si>
  <si>
    <t>Restructure message (blank cells must contain a space)</t>
  </si>
  <si>
    <t>West of England - combined authority</t>
  </si>
  <si>
    <r>
      <t>Greater London Authority</t>
    </r>
    <r>
      <rPr>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</si>
  <si>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 xml:space="preserve"> Greater London Authority's safety net threshold is calculated under 50% business rates retention arrangements</t>
    </r>
    <r>
      <rPr>
        <sz val="11"/>
        <color theme="1"/>
        <rFont val="Calibri"/>
        <family val="2"/>
        <scheme val="minor"/>
      </rPr>
      <t>.</t>
    </r>
  </si>
  <si>
    <r>
      <rPr>
        <vertAlign val="superscript"/>
        <sz val="11"/>
        <color theme="1"/>
        <rFont val="Calibri"/>
        <family val="2"/>
        <scheme val="minor"/>
      </rPr>
      <t>5</t>
    </r>
    <r>
      <rPr>
        <sz val="11"/>
        <color theme="1"/>
        <rFont val="Calibri"/>
        <family val="2"/>
        <scheme val="minor"/>
      </rPr>
      <t xml:space="preserve"> Greater London Authority's safety net threshold is calculated under 50% business rates retention arrangements.</t>
    </r>
  </si>
  <si>
    <r>
      <t>Greater London Authority</t>
    </r>
    <r>
      <rPr>
        <vertAlign val="superscript"/>
        <sz val="11"/>
        <color theme="1"/>
        <rFont val="Calibri"/>
        <family val="2"/>
        <scheme val="minor"/>
      </rPr>
      <t>5</t>
    </r>
  </si>
  <si>
    <r>
      <rPr>
        <vertAlign val="superscript"/>
        <sz val="11"/>
        <color theme="1"/>
        <rFont val="Calibri"/>
        <family val="2"/>
        <scheme val="minor"/>
      </rPr>
      <t>11</t>
    </r>
    <r>
      <rPr>
        <sz val="11"/>
        <color theme="1"/>
        <rFont val="Calibri"/>
        <family val="2"/>
        <scheme val="minor"/>
      </rPr>
      <t xml:space="preserve"> Greater London Authority's safety net threshold is calculated under 50% business rates retention arrangements.</t>
    </r>
  </si>
  <si>
    <r>
      <t>Greater London Authority</t>
    </r>
    <r>
      <rPr>
        <vertAlign val="superscript"/>
        <sz val="11"/>
        <color theme="1"/>
        <rFont val="Calibri"/>
        <family val="2"/>
        <scheme val="minor"/>
      </rPr>
      <t>11</t>
    </r>
  </si>
  <si>
    <t>TE</t>
  </si>
  <si>
    <t>TOTAL England</t>
  </si>
  <si>
    <t>E3831</t>
  </si>
  <si>
    <t>E07000223</t>
  </si>
  <si>
    <t>SD</t>
  </si>
  <si>
    <t>0</t>
  </si>
  <si>
    <t>Adur</t>
  </si>
  <si>
    <t>E1031</t>
  </si>
  <si>
    <t>E07000032</t>
  </si>
  <si>
    <t>Amber Valley</t>
  </si>
  <si>
    <t>E3832</t>
  </si>
  <si>
    <t>E07000224</t>
  </si>
  <si>
    <t>Arun</t>
  </si>
  <si>
    <t>E3031</t>
  </si>
  <si>
    <t>E07000170</t>
  </si>
  <si>
    <t>Ashfield</t>
  </si>
  <si>
    <t>E2231</t>
  </si>
  <si>
    <t>E07000105</t>
  </si>
  <si>
    <t>Ashford</t>
  </si>
  <si>
    <t>E6101</t>
  </si>
  <si>
    <t>E31000001</t>
  </si>
  <si>
    <t>SFIR</t>
  </si>
  <si>
    <t>Avon Fire</t>
  </si>
  <si>
    <t>E3531</t>
  </si>
  <si>
    <t>E07000200</t>
  </si>
  <si>
    <t>Babergh</t>
  </si>
  <si>
    <t>E5030</t>
  </si>
  <si>
    <t>E09000002</t>
  </si>
  <si>
    <t>OLB</t>
  </si>
  <si>
    <t>Barking and Dagenham</t>
  </si>
  <si>
    <t>E5031</t>
  </si>
  <si>
    <t>E09000003</t>
  </si>
  <si>
    <t>Barnet</t>
  </si>
  <si>
    <t>E4401</t>
  </si>
  <si>
    <t>E08000016</t>
  </si>
  <si>
    <t>MD</t>
  </si>
  <si>
    <t>Barnsley</t>
  </si>
  <si>
    <t>E1531</t>
  </si>
  <si>
    <t>E07000066</t>
  </si>
  <si>
    <t>Basildon</t>
  </si>
  <si>
    <t>E1731</t>
  </si>
  <si>
    <t>E07000084</t>
  </si>
  <si>
    <t>Basingstoke and Deane</t>
  </si>
  <si>
    <t>E3032</t>
  </si>
  <si>
    <t>E07000171</t>
  </si>
  <si>
    <t>Bassetlaw</t>
  </si>
  <si>
    <t>E0101</t>
  </si>
  <si>
    <t>E06000022</t>
  </si>
  <si>
    <t>UNINFIR</t>
  </si>
  <si>
    <t>P1704</t>
  </si>
  <si>
    <t>Bath and North East Somerset</t>
  </si>
  <si>
    <t>E0202</t>
  </si>
  <si>
    <t>E06000055</t>
  </si>
  <si>
    <t>Bedford</t>
  </si>
  <si>
    <t>E6102</t>
  </si>
  <si>
    <t>E31000002</t>
  </si>
  <si>
    <t>Bedfordshire Fire</t>
  </si>
  <si>
    <t>E6103</t>
  </si>
  <si>
    <t>E31000003</t>
  </si>
  <si>
    <t>Berkshire Fire</t>
  </si>
  <si>
    <t>E5032</t>
  </si>
  <si>
    <t>E09000004</t>
  </si>
  <si>
    <t>Bexley</t>
  </si>
  <si>
    <t>E4601</t>
  </si>
  <si>
    <t>E08000025</t>
  </si>
  <si>
    <t>P1703</t>
  </si>
  <si>
    <t>Birmingham</t>
  </si>
  <si>
    <t>E2431</t>
  </si>
  <si>
    <t>E07000129</t>
  </si>
  <si>
    <t>Blaby</t>
  </si>
  <si>
    <t>E2301</t>
  </si>
  <si>
    <t>E06000008</t>
  </si>
  <si>
    <t>Blackburn with Darwen</t>
  </si>
  <si>
    <t>E2302</t>
  </si>
  <si>
    <t>E06000009</t>
  </si>
  <si>
    <t>Blackpool</t>
  </si>
  <si>
    <t>E1032</t>
  </si>
  <si>
    <t>E07000033</t>
  </si>
  <si>
    <t>Bolsover</t>
  </si>
  <si>
    <t>E4201</t>
  </si>
  <si>
    <t>E08000001</t>
  </si>
  <si>
    <t>P1701</t>
  </si>
  <si>
    <t>Bolton</t>
  </si>
  <si>
    <t>E2531</t>
  </si>
  <si>
    <t>E07000136</t>
  </si>
  <si>
    <t>Boston</t>
  </si>
  <si>
    <t>E1204</t>
  </si>
  <si>
    <t>E06000058</t>
  </si>
  <si>
    <t>Bournemouth, Christchurch and Poole</t>
  </si>
  <si>
    <t>E0301</t>
  </si>
  <si>
    <t>E06000036</t>
  </si>
  <si>
    <t>Bracknell Forest</t>
  </si>
  <si>
    <t>E4701</t>
  </si>
  <si>
    <t>E08000032</t>
  </si>
  <si>
    <t>Bradford</t>
  </si>
  <si>
    <t>E1532</t>
  </si>
  <si>
    <t>E07000067</t>
  </si>
  <si>
    <t>Braintree</t>
  </si>
  <si>
    <t>E2631</t>
  </si>
  <si>
    <t>E07000143</t>
  </si>
  <si>
    <t>Breckland</t>
  </si>
  <si>
    <t>E5033</t>
  </si>
  <si>
    <t>E09000005</t>
  </si>
  <si>
    <t>Brent</t>
  </si>
  <si>
    <t>E1533</t>
  </si>
  <si>
    <t>E07000068</t>
  </si>
  <si>
    <t>Brentwood</t>
  </si>
  <si>
    <t>E1401</t>
  </si>
  <si>
    <t>E06000043</t>
  </si>
  <si>
    <t>Brighton and Hove</t>
  </si>
  <si>
    <t>E0102</t>
  </si>
  <si>
    <t>E06000023</t>
  </si>
  <si>
    <t>Bristol</t>
  </si>
  <si>
    <t>E2632</t>
  </si>
  <si>
    <t>E07000144</t>
  </si>
  <si>
    <t>Broadland</t>
  </si>
  <si>
    <t>E5034</t>
  </si>
  <si>
    <t>E09000006</t>
  </si>
  <si>
    <t>Bromley</t>
  </si>
  <si>
    <t>E1831</t>
  </si>
  <si>
    <t>E07000234</t>
  </si>
  <si>
    <t>Bromsgrove</t>
  </si>
  <si>
    <t>E1931</t>
  </si>
  <si>
    <t>E07000095</t>
  </si>
  <si>
    <t>Broxbourne</t>
  </si>
  <si>
    <t>E3033</t>
  </si>
  <si>
    <t>E07000172</t>
  </si>
  <si>
    <t>Broxtowe</t>
  </si>
  <si>
    <t>E0402</t>
  </si>
  <si>
    <t>E06000060</t>
  </si>
  <si>
    <t>Buckinghamshire Council</t>
  </si>
  <si>
    <t>E6104</t>
  </si>
  <si>
    <t>E31000004</t>
  </si>
  <si>
    <t>Buckinghamshire Fire</t>
  </si>
  <si>
    <t>E2333</t>
  </si>
  <si>
    <t>E07000117</t>
  </si>
  <si>
    <t>Burnley</t>
  </si>
  <si>
    <t>E4202</t>
  </si>
  <si>
    <t>E08000002</t>
  </si>
  <si>
    <t>Bury</t>
  </si>
  <si>
    <t>E4702</t>
  </si>
  <si>
    <t>E08000033</t>
  </si>
  <si>
    <t>Calderdale</t>
  </si>
  <si>
    <t>E0531</t>
  </si>
  <si>
    <t>E07000008</t>
  </si>
  <si>
    <t>Cambridge</t>
  </si>
  <si>
    <t>E0521</t>
  </si>
  <si>
    <t>E10000003</t>
  </si>
  <si>
    <t>SCNFIR</t>
  </si>
  <si>
    <t>Cambridgeshire</t>
  </si>
  <si>
    <t>E6105</t>
  </si>
  <si>
    <t>E31000005</t>
  </si>
  <si>
    <t>Cambridgeshire Fire</t>
  </si>
  <si>
    <t>E5011</t>
  </si>
  <si>
    <t>E09000007</t>
  </si>
  <si>
    <t>ILB</t>
  </si>
  <si>
    <t>Camden</t>
  </si>
  <si>
    <t>E3431</t>
  </si>
  <si>
    <t>E07000192</t>
  </si>
  <si>
    <t>Cannock Chase</t>
  </si>
  <si>
    <t>E2232</t>
  </si>
  <si>
    <t>E07000106</t>
  </si>
  <si>
    <t>Canterbury</t>
  </si>
  <si>
    <t>E1534</t>
  </si>
  <si>
    <t>E07000069</t>
  </si>
  <si>
    <t>Castle Point</t>
  </si>
  <si>
    <t>E0203</t>
  </si>
  <si>
    <t>E06000056</t>
  </si>
  <si>
    <t>Central Bedfordshire</t>
  </si>
  <si>
    <t>E2432</t>
  </si>
  <si>
    <t>E07000130</t>
  </si>
  <si>
    <t>Charnwood</t>
  </si>
  <si>
    <t>E1535</t>
  </si>
  <si>
    <t>E07000070</t>
  </si>
  <si>
    <t>Chelmsford</t>
  </si>
  <si>
    <t>E1631</t>
  </si>
  <si>
    <t>E07000078</t>
  </si>
  <si>
    <t>Cheltenham</t>
  </si>
  <si>
    <t>E3131</t>
  </si>
  <si>
    <t>E07000177</t>
  </si>
  <si>
    <t>Cherwell</t>
  </si>
  <si>
    <t>E0603</t>
  </si>
  <si>
    <t>E06000049</t>
  </si>
  <si>
    <t>Cheshire East</t>
  </si>
  <si>
    <t>E6106</t>
  </si>
  <si>
    <t>E31000006</t>
  </si>
  <si>
    <t>Cheshire Fire</t>
  </si>
  <si>
    <t>E0604</t>
  </si>
  <si>
    <t>E06000050</t>
  </si>
  <si>
    <t>Cheshire West and Chester</t>
  </si>
  <si>
    <t>E1033</t>
  </si>
  <si>
    <t>E07000034</t>
  </si>
  <si>
    <t>Chesterfield</t>
  </si>
  <si>
    <t>E3833</t>
  </si>
  <si>
    <t>E07000225</t>
  </si>
  <si>
    <t>Chichester</t>
  </si>
  <si>
    <t>E2334</t>
  </si>
  <si>
    <t>E07000118</t>
  </si>
  <si>
    <t>Chorley</t>
  </si>
  <si>
    <t>E5010</t>
  </si>
  <si>
    <t>E09000001</t>
  </si>
  <si>
    <t>City of London</t>
  </si>
  <si>
    <t>E6107</t>
  </si>
  <si>
    <t>E31000007</t>
  </si>
  <si>
    <t>Cleveland Fire</t>
  </si>
  <si>
    <t>E1536</t>
  </si>
  <si>
    <t>E07000071</t>
  </si>
  <si>
    <t>Colchester</t>
  </si>
  <si>
    <t>E0801</t>
  </si>
  <si>
    <t>E06000052</t>
  </si>
  <si>
    <t>UNIFIR</t>
  </si>
  <si>
    <t>P1705</t>
  </si>
  <si>
    <t>Cornwall</t>
  </si>
  <si>
    <t>E1632</t>
  </si>
  <si>
    <t>E07000079</t>
  </si>
  <si>
    <t>Cotswold</t>
  </si>
  <si>
    <t>E4602</t>
  </si>
  <si>
    <t>E08000026</t>
  </si>
  <si>
    <t>Coventry</t>
  </si>
  <si>
    <t>E3834</t>
  </si>
  <si>
    <t>E07000226</t>
  </si>
  <si>
    <t>Crawley</t>
  </si>
  <si>
    <t>E5035</t>
  </si>
  <si>
    <t>E09000008</t>
  </si>
  <si>
    <t>Croydon</t>
  </si>
  <si>
    <t>E0901</t>
  </si>
  <si>
    <t>E0600063</t>
  </si>
  <si>
    <t>UA</t>
  </si>
  <si>
    <t xml:space="preserve">Cumberland </t>
  </si>
  <si>
    <t>E6135</t>
  </si>
  <si>
    <t>E31000009</t>
  </si>
  <si>
    <t>FIR</t>
  </si>
  <si>
    <t xml:space="preserve">Cumbria Fire </t>
  </si>
  <si>
    <t>E1932</t>
  </si>
  <si>
    <t>E07000096</t>
  </si>
  <si>
    <t>Dacorum</t>
  </si>
  <si>
    <t>E1301</t>
  </si>
  <si>
    <t>E06000005</t>
  </si>
  <si>
    <t>Darlington</t>
  </si>
  <si>
    <t>E2233</t>
  </si>
  <si>
    <t>E07000107</t>
  </si>
  <si>
    <t>Dartford</t>
  </si>
  <si>
    <t>E1001</t>
  </si>
  <si>
    <t>E06000015</t>
  </si>
  <si>
    <t>Derby</t>
  </si>
  <si>
    <t>E1021</t>
  </si>
  <si>
    <t>E10000007</t>
  </si>
  <si>
    <t>Derbyshire</t>
  </si>
  <si>
    <t>E1035</t>
  </si>
  <si>
    <t>E07000035</t>
  </si>
  <si>
    <t>Derbyshire Dales</t>
  </si>
  <si>
    <t>E6110</t>
  </si>
  <si>
    <t>E31000010</t>
  </si>
  <si>
    <t>Derbyshire Fire</t>
  </si>
  <si>
    <t>E1121</t>
  </si>
  <si>
    <t>E10000008</t>
  </si>
  <si>
    <t>Devon</t>
  </si>
  <si>
    <t>E6161</t>
  </si>
  <si>
    <t>E31000011</t>
  </si>
  <si>
    <t>Devon and Somerset Fire</t>
  </si>
  <si>
    <t>E4402</t>
  </si>
  <si>
    <t>E08000017</t>
  </si>
  <si>
    <t>Doncaster</t>
  </si>
  <si>
    <t>E1203</t>
  </si>
  <si>
    <t>E06000059</t>
  </si>
  <si>
    <t>Dorset Council</t>
  </si>
  <si>
    <t>E6162</t>
  </si>
  <si>
    <t>E31000047</t>
  </si>
  <si>
    <t>Dorset and Wiltshire Fire</t>
  </si>
  <si>
    <t>E2234</t>
  </si>
  <si>
    <t>E07000108</t>
  </si>
  <si>
    <t>Dover</t>
  </si>
  <si>
    <t>E4603</t>
  </si>
  <si>
    <t>E08000027</t>
  </si>
  <si>
    <t>Dudley</t>
  </si>
  <si>
    <t>E1302</t>
  </si>
  <si>
    <t>E06000047</t>
  </si>
  <si>
    <t>Durham</t>
  </si>
  <si>
    <t>E6113</t>
  </si>
  <si>
    <t>E31000013</t>
  </si>
  <si>
    <t>Durham Fire</t>
  </si>
  <si>
    <t>E5036</t>
  </si>
  <si>
    <t>E09000009</t>
  </si>
  <si>
    <t>Ealing</t>
  </si>
  <si>
    <t>E0532</t>
  </si>
  <si>
    <t>E07000009</t>
  </si>
  <si>
    <t>East Cambridgeshire</t>
  </si>
  <si>
    <t>E1131</t>
  </si>
  <si>
    <t>E07000040</t>
  </si>
  <si>
    <t>East Devon</t>
  </si>
  <si>
    <t>E1732</t>
  </si>
  <si>
    <t>E07000085</t>
  </si>
  <si>
    <t>East Hampshire</t>
  </si>
  <si>
    <t>E1933</t>
  </si>
  <si>
    <t>E07000242</t>
  </si>
  <si>
    <t>East Hertfordshire</t>
  </si>
  <si>
    <t>E2532</t>
  </si>
  <si>
    <t>E07000137</t>
  </si>
  <si>
    <t>East Lindsey</t>
  </si>
  <si>
    <t>E2001</t>
  </si>
  <si>
    <t>E06000011</t>
  </si>
  <si>
    <t>East Riding of Yorkshire</t>
  </si>
  <si>
    <t>E3432</t>
  </si>
  <si>
    <t>E07000193</t>
  </si>
  <si>
    <t>East Staffordshire</t>
  </si>
  <si>
    <t>E3538</t>
  </si>
  <si>
    <t>E07000244</t>
  </si>
  <si>
    <t>East Suffolk</t>
  </si>
  <si>
    <t>E1421</t>
  </si>
  <si>
    <t>E10000011</t>
  </si>
  <si>
    <t>East Sussex</t>
  </si>
  <si>
    <t>E6114</t>
  </si>
  <si>
    <t>E31000014</t>
  </si>
  <si>
    <t>East Sussex Fire</t>
  </si>
  <si>
    <t>E1432</t>
  </si>
  <si>
    <t>E07000061</t>
  </si>
  <si>
    <t>Eastbourne</t>
  </si>
  <si>
    <t>E1733</t>
  </si>
  <si>
    <t>E07000086</t>
  </si>
  <si>
    <t>Eastleigh</t>
  </si>
  <si>
    <t>E3631</t>
  </si>
  <si>
    <t>E07000207</t>
  </si>
  <si>
    <t>Elmbridge</t>
  </si>
  <si>
    <t>E5037</t>
  </si>
  <si>
    <t>E09000010</t>
  </si>
  <si>
    <t>Enfield</t>
  </si>
  <si>
    <t>E1537</t>
  </si>
  <si>
    <t>E07000072</t>
  </si>
  <si>
    <t>Epping Forest</t>
  </si>
  <si>
    <t>E3632</t>
  </si>
  <si>
    <t>E07000208</t>
  </si>
  <si>
    <t>Epsom and Ewell</t>
  </si>
  <si>
    <t>E1036</t>
  </si>
  <si>
    <t>E07000036</t>
  </si>
  <si>
    <t>Erewash</t>
  </si>
  <si>
    <t>E1521</t>
  </si>
  <si>
    <t>E10000012</t>
  </si>
  <si>
    <t>Essex</t>
  </si>
  <si>
    <t>E6115</t>
  </si>
  <si>
    <t>E31000015</t>
  </si>
  <si>
    <t>Essex Fire</t>
  </si>
  <si>
    <t>E1132</t>
  </si>
  <si>
    <t>E07000041</t>
  </si>
  <si>
    <t>Exeter</t>
  </si>
  <si>
    <t>E1734</t>
  </si>
  <si>
    <t>E07000087</t>
  </si>
  <si>
    <t>Fareham</t>
  </si>
  <si>
    <t>E0533</t>
  </si>
  <si>
    <t>E07000010</t>
  </si>
  <si>
    <t>Fenland</t>
  </si>
  <si>
    <t>E2240</t>
  </si>
  <si>
    <t>E07000112</t>
  </si>
  <si>
    <t>Folkestone and Hythe</t>
  </si>
  <si>
    <t>E1633</t>
  </si>
  <si>
    <t>E07000080</t>
  </si>
  <si>
    <t>Forest of Dean</t>
  </si>
  <si>
    <t>E2335</t>
  </si>
  <si>
    <t>E07000119</t>
  </si>
  <si>
    <t>Fylde</t>
  </si>
  <si>
    <t>E4501</t>
  </si>
  <si>
    <t>E08000037</t>
  </si>
  <si>
    <t>Gateshead</t>
  </si>
  <si>
    <t>E3034</t>
  </si>
  <si>
    <t>E07000173</t>
  </si>
  <si>
    <t>Gedling</t>
  </si>
  <si>
    <t>E1634</t>
  </si>
  <si>
    <t>E07000081</t>
  </si>
  <si>
    <t>Gloucester</t>
  </si>
  <si>
    <t>E1620</t>
  </si>
  <si>
    <t>E10000013</t>
  </si>
  <si>
    <t>SCFIR</t>
  </si>
  <si>
    <t>Gloucestershire</t>
  </si>
  <si>
    <t>E1735</t>
  </si>
  <si>
    <t>E07000088</t>
  </si>
  <si>
    <t>Gosport</t>
  </si>
  <si>
    <t>E2236</t>
  </si>
  <si>
    <t>E07000109</t>
  </si>
  <si>
    <t>Gravesham</t>
  </si>
  <si>
    <t>E2633</t>
  </si>
  <si>
    <t>E07000145</t>
  </si>
  <si>
    <t>Great Yarmouth</t>
  </si>
  <si>
    <t>E5100</t>
  </si>
  <si>
    <t>E12000007</t>
  </si>
  <si>
    <t>GLA</t>
  </si>
  <si>
    <t>P1915</t>
  </si>
  <si>
    <t>E6348</t>
  </si>
  <si>
    <t>E47000001</t>
  </si>
  <si>
    <t>CA</t>
  </si>
  <si>
    <t>Greater Manchester Combined Authority</t>
  </si>
  <si>
    <t>E5012</t>
  </si>
  <si>
    <t>E09000011</t>
  </si>
  <si>
    <t>Greenwich</t>
  </si>
  <si>
    <t>E3633</t>
  </si>
  <si>
    <t>E07000209</t>
  </si>
  <si>
    <t>Guildford</t>
  </si>
  <si>
    <t>E5013</t>
  </si>
  <si>
    <t>E09000012</t>
  </si>
  <si>
    <t>Hackney</t>
  </si>
  <si>
    <t>E0601</t>
  </si>
  <si>
    <t>E06000006</t>
  </si>
  <si>
    <t>P1702</t>
  </si>
  <si>
    <t>Halton</t>
  </si>
  <si>
    <t>E5014</t>
  </si>
  <si>
    <t>E09000013</t>
  </si>
  <si>
    <t>Hammersmith and Fulham</t>
  </si>
  <si>
    <t>E1721</t>
  </si>
  <si>
    <t>E10000014</t>
  </si>
  <si>
    <t>Hampshire</t>
  </si>
  <si>
    <t>E6163</t>
  </si>
  <si>
    <t>E31000048</t>
  </si>
  <si>
    <t>Hampshire and Isle of Wight Fire and Rescue</t>
  </si>
  <si>
    <t>E2433</t>
  </si>
  <si>
    <t>E07000131</t>
  </si>
  <si>
    <t>Harborough</t>
  </si>
  <si>
    <t>E5038</t>
  </si>
  <si>
    <t>E09000014</t>
  </si>
  <si>
    <t>Haringey</t>
  </si>
  <si>
    <t>E1538</t>
  </si>
  <si>
    <t>E07000073</t>
  </si>
  <si>
    <t>Harlow</t>
  </si>
  <si>
    <t>E5039</t>
  </si>
  <si>
    <t>E09000015</t>
  </si>
  <si>
    <t>Harrow</t>
  </si>
  <si>
    <t>E1736</t>
  </si>
  <si>
    <t>E07000089</t>
  </si>
  <si>
    <t>Hart</t>
  </si>
  <si>
    <t>E0701</t>
  </si>
  <si>
    <t>E06000001</t>
  </si>
  <si>
    <t>Hartlepool</t>
  </si>
  <si>
    <t>E1433</t>
  </si>
  <si>
    <t>E07000062</t>
  </si>
  <si>
    <t>Hastings</t>
  </si>
  <si>
    <t>E1737</t>
  </si>
  <si>
    <t>E07000090</t>
  </si>
  <si>
    <t>Havant</t>
  </si>
  <si>
    <t>E5040</t>
  </si>
  <si>
    <t>E09000016</t>
  </si>
  <si>
    <t>Havering</t>
  </si>
  <si>
    <t>E6118</t>
  </si>
  <si>
    <t>E31000018</t>
  </si>
  <si>
    <t>Hereford and Worcester Fire</t>
  </si>
  <si>
    <t>E1801</t>
  </si>
  <si>
    <t>E06000019</t>
  </si>
  <si>
    <t>Herefordshire</t>
  </si>
  <si>
    <t>E1920</t>
  </si>
  <si>
    <t>E10000015</t>
  </si>
  <si>
    <t>Hertfordshire</t>
  </si>
  <si>
    <t>E1934</t>
  </si>
  <si>
    <t>E07000098</t>
  </si>
  <si>
    <t>Hertsmere</t>
  </si>
  <si>
    <t>E1037</t>
  </si>
  <si>
    <t>E07000037</t>
  </si>
  <si>
    <t>High Peak</t>
  </si>
  <si>
    <t>E5041</t>
  </si>
  <si>
    <t>E09000017</t>
  </si>
  <si>
    <t>Hillingdon</t>
  </si>
  <si>
    <t>E2434</t>
  </si>
  <si>
    <t>E07000132</t>
  </si>
  <si>
    <t>Hinckley and Bosworth</t>
  </si>
  <si>
    <t>E3835</t>
  </si>
  <si>
    <t>E07000227</t>
  </si>
  <si>
    <t>Horsham</t>
  </si>
  <si>
    <t>E5042</t>
  </si>
  <si>
    <t>E09000018</t>
  </si>
  <si>
    <t>Hounslow</t>
  </si>
  <si>
    <t>E6120</t>
  </si>
  <si>
    <t>E31000020</t>
  </si>
  <si>
    <t>Humberside Fire</t>
  </si>
  <si>
    <t>E0551</t>
  </si>
  <si>
    <t>E07000011</t>
  </si>
  <si>
    <t>Huntingdonshire</t>
  </si>
  <si>
    <t>E2336</t>
  </si>
  <si>
    <t>E07000120</t>
  </si>
  <si>
    <t>Hyndburn</t>
  </si>
  <si>
    <t>E3533</t>
  </si>
  <si>
    <t>E07000202</t>
  </si>
  <si>
    <t>Ipswich</t>
  </si>
  <si>
    <t>E2101</t>
  </si>
  <si>
    <t>E06000046</t>
  </si>
  <si>
    <t>Isle of Wight</t>
  </si>
  <si>
    <t>E4001</t>
  </si>
  <si>
    <t>E06000053</t>
  </si>
  <si>
    <t>Isles of Scilly</t>
  </si>
  <si>
    <t>E5015</t>
  </si>
  <si>
    <t>E09000019</t>
  </si>
  <si>
    <t>Islington</t>
  </si>
  <si>
    <t>E5016</t>
  </si>
  <si>
    <t>E09000020</t>
  </si>
  <si>
    <t>Kensington and Chelsea</t>
  </si>
  <si>
    <t>E2221</t>
  </si>
  <si>
    <t>E10000016</t>
  </si>
  <si>
    <t>Kent</t>
  </si>
  <si>
    <t>E6122</t>
  </si>
  <si>
    <t>E31000022</t>
  </si>
  <si>
    <t>Kent Fire</t>
  </si>
  <si>
    <t>E2634</t>
  </si>
  <si>
    <t>E07000146</t>
  </si>
  <si>
    <t>King's Lynn and West Norfolk</t>
  </si>
  <si>
    <t>E2002</t>
  </si>
  <si>
    <t>E06000010</t>
  </si>
  <si>
    <t>Kingston upon Hull</t>
  </si>
  <si>
    <t>E5043</t>
  </si>
  <si>
    <t>E09000021</t>
  </si>
  <si>
    <t>Kingston upon Thames</t>
  </si>
  <si>
    <t>E4703</t>
  </si>
  <si>
    <t>E08000034</t>
  </si>
  <si>
    <t>Kirklees</t>
  </si>
  <si>
    <t>E4301</t>
  </si>
  <si>
    <t>E08000011</t>
  </si>
  <si>
    <t>Knowsley</t>
  </si>
  <si>
    <t>E5017</t>
  </si>
  <si>
    <t>E09000022</t>
  </si>
  <si>
    <t>Lambeth</t>
  </si>
  <si>
    <t>E2321</t>
  </si>
  <si>
    <t>E10000017</t>
  </si>
  <si>
    <t>Lancashire</t>
  </si>
  <si>
    <t>E6123</t>
  </si>
  <si>
    <t>E31000023</t>
  </si>
  <si>
    <t>Lancashire Fire</t>
  </si>
  <si>
    <t>E2337</t>
  </si>
  <si>
    <t>E07000121</t>
  </si>
  <si>
    <t>Lancaster</t>
  </si>
  <si>
    <t>E4704</t>
  </si>
  <si>
    <t>E08000035</t>
  </si>
  <si>
    <t>Leeds</t>
  </si>
  <si>
    <t>E2401</t>
  </si>
  <si>
    <t>E06000016</t>
  </si>
  <si>
    <t>Leicester</t>
  </si>
  <si>
    <t>E2421</t>
  </si>
  <si>
    <t>E10000018</t>
  </si>
  <si>
    <t>Leicestershire</t>
  </si>
  <si>
    <t>E6124</t>
  </si>
  <si>
    <t>E31000024</t>
  </si>
  <si>
    <t>Leicestershire Fire</t>
  </si>
  <si>
    <t>E1435</t>
  </si>
  <si>
    <t>E07000063</t>
  </si>
  <si>
    <t>Lewes</t>
  </si>
  <si>
    <t>E5018</t>
  </si>
  <si>
    <t>E09000023</t>
  </si>
  <si>
    <t>Lewisham</t>
  </si>
  <si>
    <t>E3433</t>
  </si>
  <si>
    <t>E07000194</t>
  </si>
  <si>
    <t>Lichfield</t>
  </si>
  <si>
    <t>E2533</t>
  </si>
  <si>
    <t>E07000138</t>
  </si>
  <si>
    <t>Lincoln</t>
  </si>
  <si>
    <t>E2520</t>
  </si>
  <si>
    <t>E10000019</t>
  </si>
  <si>
    <t>Lincolnshire</t>
  </si>
  <si>
    <t>E4302</t>
  </si>
  <si>
    <t>E08000012</t>
  </si>
  <si>
    <t>Liverpool</t>
  </si>
  <si>
    <t>E0201</t>
  </si>
  <si>
    <t>E06000032</t>
  </si>
  <si>
    <t>Luton</t>
  </si>
  <si>
    <t>E2237</t>
  </si>
  <si>
    <t>E07000110</t>
  </si>
  <si>
    <t>Maidstone</t>
  </si>
  <si>
    <t>E1539</t>
  </si>
  <si>
    <t>E07000074</t>
  </si>
  <si>
    <t>Maldon</t>
  </si>
  <si>
    <t>E1851</t>
  </si>
  <si>
    <t>E07000235</t>
  </si>
  <si>
    <t>Malvern Hills</t>
  </si>
  <si>
    <t>E4203</t>
  </si>
  <si>
    <t>E08000003</t>
  </si>
  <si>
    <t>Manchester</t>
  </si>
  <si>
    <t>E3035</t>
  </si>
  <si>
    <t>E07000174</t>
  </si>
  <si>
    <t>Mansfield</t>
  </si>
  <si>
    <t>E2201</t>
  </si>
  <si>
    <t>E06000035</t>
  </si>
  <si>
    <t>Medway</t>
  </si>
  <si>
    <t>E2436</t>
  </si>
  <si>
    <t>E07000133</t>
  </si>
  <si>
    <t>Melton</t>
  </si>
  <si>
    <t>E6143</t>
  </si>
  <si>
    <t>E31000041</t>
  </si>
  <si>
    <t>Merseyside Fire</t>
  </si>
  <si>
    <t>E5044</t>
  </si>
  <si>
    <t>E09000024</t>
  </si>
  <si>
    <t>Merton</t>
  </si>
  <si>
    <t>E1133</t>
  </si>
  <si>
    <t>E07000042</t>
  </si>
  <si>
    <t>Mid Devon</t>
  </si>
  <si>
    <t>E3534</t>
  </si>
  <si>
    <t>E07000203</t>
  </si>
  <si>
    <t>Mid Suffolk</t>
  </si>
  <si>
    <t>E3836</t>
  </si>
  <si>
    <t>E07000228</t>
  </si>
  <si>
    <t>Mid Sussex</t>
  </si>
  <si>
    <t>E0702</t>
  </si>
  <si>
    <t>E06000002</t>
  </si>
  <si>
    <t>Middlesbrough</t>
  </si>
  <si>
    <t>E0401</t>
  </si>
  <si>
    <t>E06000042</t>
  </si>
  <si>
    <t>Milton Keynes</t>
  </si>
  <si>
    <t>E3634</t>
  </si>
  <si>
    <t>E07000210</t>
  </si>
  <si>
    <t>Mole Valley</t>
  </si>
  <si>
    <t>E1738</t>
  </si>
  <si>
    <t>E07000091</t>
  </si>
  <si>
    <t>New Forest</t>
  </si>
  <si>
    <t>E3036</t>
  </si>
  <si>
    <t>E07000175</t>
  </si>
  <si>
    <t>Newark and Sherwood</t>
  </si>
  <si>
    <t>E4502</t>
  </si>
  <si>
    <t>E08000021</t>
  </si>
  <si>
    <t>Newcastle upon Tyne</t>
  </si>
  <si>
    <t>E3434</t>
  </si>
  <si>
    <t>E07000195</t>
  </si>
  <si>
    <t>Newcastle-under-Lyme</t>
  </si>
  <si>
    <t>E5045</t>
  </si>
  <si>
    <t>E09000025</t>
  </si>
  <si>
    <t>Newham</t>
  </si>
  <si>
    <t>E2620</t>
  </si>
  <si>
    <t>E10000020</t>
  </si>
  <si>
    <t>Norfolk</t>
  </si>
  <si>
    <t>E1134</t>
  </si>
  <si>
    <t>E07000043</t>
  </si>
  <si>
    <t>North Devon</t>
  </si>
  <si>
    <t>E1038</t>
  </si>
  <si>
    <t>E07000038</t>
  </si>
  <si>
    <t>North East Derbyshire</t>
  </si>
  <si>
    <t>E2003</t>
  </si>
  <si>
    <t>E06000012</t>
  </si>
  <si>
    <t>North East Lincolnshire</t>
  </si>
  <si>
    <t>E1935</t>
  </si>
  <si>
    <t>E07000099</t>
  </si>
  <si>
    <t>North Hertfordshire</t>
  </si>
  <si>
    <t>E2534</t>
  </si>
  <si>
    <t>E07000139</t>
  </si>
  <si>
    <t>North Kesteven</t>
  </si>
  <si>
    <t>E2004</t>
  </si>
  <si>
    <t>E06000013</t>
  </si>
  <si>
    <t>North Lincolnshire</t>
  </si>
  <si>
    <t>E2635</t>
  </si>
  <si>
    <t>E07000147</t>
  </si>
  <si>
    <t>North Norfolk</t>
  </si>
  <si>
    <t>E2801</t>
  </si>
  <si>
    <t>E06000061</t>
  </si>
  <si>
    <t>North Northamptonshire</t>
  </si>
  <si>
    <t>E0104</t>
  </si>
  <si>
    <t>E06000024</t>
  </si>
  <si>
    <t>North Somerset</t>
  </si>
  <si>
    <t>E4503</t>
  </si>
  <si>
    <t>E08000022</t>
  </si>
  <si>
    <t>North Tyneside</t>
  </si>
  <si>
    <t>E3731</t>
  </si>
  <si>
    <t>E07000218</t>
  </si>
  <si>
    <t>North Warwickshire</t>
  </si>
  <si>
    <t>E2437</t>
  </si>
  <si>
    <t>E07000134</t>
  </si>
  <si>
    <t>North West Leicestershire</t>
  </si>
  <si>
    <t>E2702</t>
  </si>
  <si>
    <t>E0600065</t>
  </si>
  <si>
    <t>North Yorkshire</t>
  </si>
  <si>
    <t>E6127</t>
  </si>
  <si>
    <t>E31000027</t>
  </si>
  <si>
    <t>North Yorkshire Police, Fire and Crime Commissioner</t>
  </si>
  <si>
    <t>E6128</t>
  </si>
  <si>
    <t>E31000028</t>
  </si>
  <si>
    <t>Northamptonshire Police, Fire and Crime Commissioner</t>
  </si>
  <si>
    <t>E2901</t>
  </si>
  <si>
    <t>E06000057</t>
  </si>
  <si>
    <t>Northumberland</t>
  </si>
  <si>
    <t>E2636</t>
  </si>
  <si>
    <t>E07000148</t>
  </si>
  <si>
    <t>Norwich</t>
  </si>
  <si>
    <t>E3001</t>
  </si>
  <si>
    <t>E06000018</t>
  </si>
  <si>
    <t>Nottingham</t>
  </si>
  <si>
    <t>E3021</t>
  </si>
  <si>
    <t>E10000024</t>
  </si>
  <si>
    <t>Nottinghamshire</t>
  </si>
  <si>
    <t>E6130</t>
  </si>
  <si>
    <t>E31000030</t>
  </si>
  <si>
    <t>Nottinghamshire Fire</t>
  </si>
  <si>
    <t>E3732</t>
  </si>
  <si>
    <t>E07000219</t>
  </si>
  <si>
    <t>Nuneaton and Bedworth</t>
  </si>
  <si>
    <t>E2438</t>
  </si>
  <si>
    <t>E07000135</t>
  </si>
  <si>
    <t>Oadby and Wigston</t>
  </si>
  <si>
    <t>E4204</t>
  </si>
  <si>
    <t>E08000004</t>
  </si>
  <si>
    <t>Oldham</t>
  </si>
  <si>
    <t>E3132</t>
  </si>
  <si>
    <t>E07000178</t>
  </si>
  <si>
    <t>Oxford</t>
  </si>
  <si>
    <t>E3120</t>
  </si>
  <si>
    <t>E10000025</t>
  </si>
  <si>
    <t>Oxfordshire</t>
  </si>
  <si>
    <t>E2338</t>
  </si>
  <si>
    <t>E07000122</t>
  </si>
  <si>
    <t>Pendle</t>
  </si>
  <si>
    <t>E0501</t>
  </si>
  <si>
    <t>E06000031</t>
  </si>
  <si>
    <t>Peterborough</t>
  </si>
  <si>
    <t>E1101</t>
  </si>
  <si>
    <t>E06000026</t>
  </si>
  <si>
    <t>Plymouth</t>
  </si>
  <si>
    <t>E1701</t>
  </si>
  <si>
    <t>E06000044</t>
  </si>
  <si>
    <t>Portsmouth</t>
  </si>
  <si>
    <t>E2339</t>
  </si>
  <si>
    <t>E07000123</t>
  </si>
  <si>
    <t>Preston</t>
  </si>
  <si>
    <t>E0303</t>
  </si>
  <si>
    <t>E06000038</t>
  </si>
  <si>
    <t>Reading</t>
  </si>
  <si>
    <t>E5046</t>
  </si>
  <si>
    <t>E09000026</t>
  </si>
  <si>
    <t>Redbridge</t>
  </si>
  <si>
    <t>E0703</t>
  </si>
  <si>
    <t>E06000003</t>
  </si>
  <si>
    <t>Redcar and Cleveland</t>
  </si>
  <si>
    <t>E1835</t>
  </si>
  <si>
    <t>E07000236</t>
  </si>
  <si>
    <t>Redditch</t>
  </si>
  <si>
    <t>E3635</t>
  </si>
  <si>
    <t>E07000211</t>
  </si>
  <si>
    <t>Reigate and Banstead</t>
  </si>
  <si>
    <t>E2340</t>
  </si>
  <si>
    <t>E07000124</t>
  </si>
  <si>
    <t>Ribble Valley</t>
  </si>
  <si>
    <t>E5047</t>
  </si>
  <si>
    <t>E09000027</t>
  </si>
  <si>
    <t>Richmond upon Thames</t>
  </si>
  <si>
    <t>E4205</t>
  </si>
  <si>
    <t>E08000005</t>
  </si>
  <si>
    <t>Rochdale</t>
  </si>
  <si>
    <t>E1540</t>
  </si>
  <si>
    <t>E07000075</t>
  </si>
  <si>
    <t>Rochford</t>
  </si>
  <si>
    <t>E2341</t>
  </si>
  <si>
    <t>E07000125</t>
  </si>
  <si>
    <t>Rossendale</t>
  </si>
  <si>
    <t>E1436</t>
  </si>
  <si>
    <t>E07000064</t>
  </si>
  <si>
    <t>Rother</t>
  </si>
  <si>
    <t>E4403</t>
  </si>
  <si>
    <t>E08000018</t>
  </si>
  <si>
    <t>Rotherham</t>
  </si>
  <si>
    <t>E3733</t>
  </si>
  <si>
    <t>E07000220</t>
  </si>
  <si>
    <t>Rugby</t>
  </si>
  <si>
    <t>E3636</t>
  </si>
  <si>
    <t>E07000212</t>
  </si>
  <si>
    <t>Runnymede</t>
  </si>
  <si>
    <t>E3038</t>
  </si>
  <si>
    <t>E07000176</t>
  </si>
  <si>
    <t>Rushcliffe</t>
  </si>
  <si>
    <t>E1740</t>
  </si>
  <si>
    <t>E07000092</t>
  </si>
  <si>
    <t>Rushmoor</t>
  </si>
  <si>
    <t>E2402</t>
  </si>
  <si>
    <t>E06000017</t>
  </si>
  <si>
    <t>Rutland</t>
  </si>
  <si>
    <t>E4206</t>
  </si>
  <si>
    <t>E08000006</t>
  </si>
  <si>
    <t>Salford</t>
  </si>
  <si>
    <t>E4604</t>
  </si>
  <si>
    <t>E08000028</t>
  </si>
  <si>
    <t>Sandwell</t>
  </si>
  <si>
    <t>E4304</t>
  </si>
  <si>
    <t>E08000014</t>
  </si>
  <si>
    <t>Sefton</t>
  </si>
  <si>
    <t>E2239</t>
  </si>
  <si>
    <t>E07000111</t>
  </si>
  <si>
    <t>Sevenoaks</t>
  </si>
  <si>
    <t>E4404</t>
  </si>
  <si>
    <t>E08000019</t>
  </si>
  <si>
    <t>Sheffield</t>
  </si>
  <si>
    <t>E3202</t>
  </si>
  <si>
    <t>E06000051</t>
  </si>
  <si>
    <t>Shropshire</t>
  </si>
  <si>
    <t>E6132</t>
  </si>
  <si>
    <t>E31000032</t>
  </si>
  <si>
    <t>Shropshire Fire</t>
  </si>
  <si>
    <t>E0304</t>
  </si>
  <si>
    <t>E06000039</t>
  </si>
  <si>
    <t>Slough</t>
  </si>
  <si>
    <t>E4605</t>
  </si>
  <si>
    <t>E08000029</t>
  </si>
  <si>
    <t>Solihull</t>
  </si>
  <si>
    <t>E3301</t>
  </si>
  <si>
    <t>E0600066</t>
  </si>
  <si>
    <t>Somerset</t>
  </si>
  <si>
    <t>E0536</t>
  </si>
  <si>
    <t>E07000012</t>
  </si>
  <si>
    <t>South Cambridgeshire</t>
  </si>
  <si>
    <t>E1039</t>
  </si>
  <si>
    <t>E07000039</t>
  </si>
  <si>
    <t>South Derbyshire</t>
  </si>
  <si>
    <t>E0103</t>
  </si>
  <si>
    <t>E06000025</t>
  </si>
  <si>
    <t>South Gloucestershire</t>
  </si>
  <si>
    <t>E1136</t>
  </si>
  <si>
    <t>E07000044</t>
  </si>
  <si>
    <t>South Hams</t>
  </si>
  <si>
    <t>E2535</t>
  </si>
  <si>
    <t>E07000140</t>
  </si>
  <si>
    <t>South Holland</t>
  </si>
  <si>
    <t>E2536</t>
  </si>
  <si>
    <t>E07000141</t>
  </si>
  <si>
    <t>South Kesteven</t>
  </si>
  <si>
    <t>E2637</t>
  </si>
  <si>
    <t>E07000149</t>
  </si>
  <si>
    <t>South Norfolk</t>
  </si>
  <si>
    <t>E3133</t>
  </si>
  <si>
    <t>E07000179</t>
  </si>
  <si>
    <t>South Oxfordshire</t>
  </si>
  <si>
    <t>E2342</t>
  </si>
  <si>
    <t>E07000126</t>
  </si>
  <si>
    <t>South Ribble</t>
  </si>
  <si>
    <t>E3435</t>
  </si>
  <si>
    <t>E07000196</t>
  </si>
  <si>
    <t>South Staffordshire</t>
  </si>
  <si>
    <t>E4504</t>
  </si>
  <si>
    <t>E08000023</t>
  </si>
  <si>
    <t>South Tyneside</t>
  </si>
  <si>
    <t>E6144</t>
  </si>
  <si>
    <t>E31000042</t>
  </si>
  <si>
    <t>South Yorkshire Fire</t>
  </si>
  <si>
    <t>E1702</t>
  </si>
  <si>
    <t>E06000045</t>
  </si>
  <si>
    <t>Southampton</t>
  </si>
  <si>
    <t>E1501</t>
  </si>
  <si>
    <t>E06000033</t>
  </si>
  <si>
    <t>Southend-on-Sea</t>
  </si>
  <si>
    <t>E5019</t>
  </si>
  <si>
    <t>E09000028</t>
  </si>
  <si>
    <t>Southwark</t>
  </si>
  <si>
    <t>E3637</t>
  </si>
  <si>
    <t>E07000213</t>
  </si>
  <si>
    <t>Spelthorne</t>
  </si>
  <si>
    <t>E1936</t>
  </si>
  <si>
    <t>E07000240</t>
  </si>
  <si>
    <t>St Albans</t>
  </si>
  <si>
    <t>E4303</t>
  </si>
  <si>
    <t>E08000013</t>
  </si>
  <si>
    <t>St. Helens</t>
  </si>
  <si>
    <t>E3436</t>
  </si>
  <si>
    <t>E07000197</t>
  </si>
  <si>
    <t>Stafford</t>
  </si>
  <si>
    <t>E3421</t>
  </si>
  <si>
    <t>E10000028</t>
  </si>
  <si>
    <t>Staffordshire</t>
  </si>
  <si>
    <t>E3437</t>
  </si>
  <si>
    <t>E07000198</t>
  </si>
  <si>
    <t>Staffordshire Moorlands</t>
  </si>
  <si>
    <t>E6134</t>
  </si>
  <si>
    <t>E31000033</t>
  </si>
  <si>
    <t>Staffordshire Police, Fire and Crime Commissioner</t>
  </si>
  <si>
    <t>E1937</t>
  </si>
  <si>
    <t>E07000243</t>
  </si>
  <si>
    <t>Stevenage</t>
  </si>
  <si>
    <t>E4207</t>
  </si>
  <si>
    <t>E08000007</t>
  </si>
  <si>
    <t>Stockport</t>
  </si>
  <si>
    <t>E0704</t>
  </si>
  <si>
    <t>E06000004</t>
  </si>
  <si>
    <t>Stockton-on-Tees</t>
  </si>
  <si>
    <t>E3401</t>
  </si>
  <si>
    <t>E06000021</t>
  </si>
  <si>
    <t>Stoke-on-Trent</t>
  </si>
  <si>
    <t>E3734</t>
  </si>
  <si>
    <t>E07000221</t>
  </si>
  <si>
    <t>Stratford-on-Avon</t>
  </si>
  <si>
    <t>E1635</t>
  </si>
  <si>
    <t>E07000082</t>
  </si>
  <si>
    <t>Stroud</t>
  </si>
  <si>
    <t>E3520</t>
  </si>
  <si>
    <t>E10000029</t>
  </si>
  <si>
    <t>Suffolk</t>
  </si>
  <si>
    <t>E4505</t>
  </si>
  <si>
    <t>E08000024</t>
  </si>
  <si>
    <t>Sunderland</t>
  </si>
  <si>
    <t>E3620</t>
  </si>
  <si>
    <t>E10000030</t>
  </si>
  <si>
    <t>Surrey</t>
  </si>
  <si>
    <t>E3638</t>
  </si>
  <si>
    <t>E07000214</t>
  </si>
  <si>
    <t>Surrey Heath</t>
  </si>
  <si>
    <t>E5048</t>
  </si>
  <si>
    <t>E09000029</t>
  </si>
  <si>
    <t>Sutton</t>
  </si>
  <si>
    <t>E2241</t>
  </si>
  <si>
    <t>E07000113</t>
  </si>
  <si>
    <t>Swale</t>
  </si>
  <si>
    <t>E3901</t>
  </si>
  <si>
    <t>E06000030</t>
  </si>
  <si>
    <t>Swindon</t>
  </si>
  <si>
    <t>E4208</t>
  </si>
  <si>
    <t>E08000008</t>
  </si>
  <si>
    <t>Tameside</t>
  </si>
  <si>
    <t>E3439</t>
  </si>
  <si>
    <t>E07000199</t>
  </si>
  <si>
    <t>Tamworth</t>
  </si>
  <si>
    <t>E3639</t>
  </si>
  <si>
    <t>E07000215</t>
  </si>
  <si>
    <t>Tandridge</t>
  </si>
  <si>
    <t>E1137</t>
  </si>
  <si>
    <t>E07000045</t>
  </si>
  <si>
    <t>Teignbridge</t>
  </si>
  <si>
    <t>E3201</t>
  </si>
  <si>
    <t>E06000020</t>
  </si>
  <si>
    <t>Telford and Wrekin</t>
  </si>
  <si>
    <t>E1542</t>
  </si>
  <si>
    <t>E07000076</t>
  </si>
  <si>
    <t>Tendring</t>
  </si>
  <si>
    <t>E1742</t>
  </si>
  <si>
    <t>E07000093</t>
  </si>
  <si>
    <t>Test Valley</t>
  </si>
  <si>
    <t>E1636</t>
  </si>
  <si>
    <t>E07000083</t>
  </si>
  <si>
    <t>Tewkesbury</t>
  </si>
  <si>
    <t>E2242</t>
  </si>
  <si>
    <t>E07000114</t>
  </si>
  <si>
    <t>Thanet</t>
  </si>
  <si>
    <t>E1938</t>
  </si>
  <si>
    <t>E07000102</t>
  </si>
  <si>
    <t>Three Rivers</t>
  </si>
  <si>
    <t>E1502</t>
  </si>
  <si>
    <t>E06000034</t>
  </si>
  <si>
    <t>Thurrock</t>
  </si>
  <si>
    <t>E2243</t>
  </si>
  <si>
    <t>E07000115</t>
  </si>
  <si>
    <t>Tonbridge and Malling</t>
  </si>
  <si>
    <t>E1102</t>
  </si>
  <si>
    <t>E06000027</t>
  </si>
  <si>
    <t>Torbay</t>
  </si>
  <si>
    <t>E1139</t>
  </si>
  <si>
    <t>E07000046</t>
  </si>
  <si>
    <t>Torridge</t>
  </si>
  <si>
    <t>E5020</t>
  </si>
  <si>
    <t>E09000030</t>
  </si>
  <si>
    <t>Tower Hamlets</t>
  </si>
  <si>
    <t>E4209</t>
  </si>
  <si>
    <t>E08000009</t>
  </si>
  <si>
    <t>Trafford</t>
  </si>
  <si>
    <t>E2244</t>
  </si>
  <si>
    <t>E07000116</t>
  </si>
  <si>
    <t>Tunbridge Wells</t>
  </si>
  <si>
    <t>E6145</t>
  </si>
  <si>
    <t>E31000043</t>
  </si>
  <si>
    <t>Tyne and Wear Fire</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</si>
  <si>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</si>
  <si>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</si>
  <si>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</si>
  <si>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</si>
  <si>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</si>
  <si>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</si>
  <si>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</si>
  <si>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</si>
  <si>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</si>
  <si>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</si>
  <si>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</si>
  <si>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</si>
  <si>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</si>
  <si>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</si>
  <si>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</si>
  <si>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</si>
  <si>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</si>
  <si>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</si>
  <si>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</si>
  <si>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</si>
  <si>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Warrington</t>
  </si>
  <si>
    <t>E3735</t>
  </si>
  <si>
    <t>E07000222</t>
  </si>
  <si>
    <t>Warwick</t>
  </si>
  <si>
    <t>E3720</t>
  </si>
  <si>
    <t>E10000031</t>
  </si>
  <si>
    <t>Warwickshire</t>
  </si>
  <si>
    <t>E1939</t>
  </si>
  <si>
    <t>E07000103</t>
  </si>
  <si>
    <t>Watford</t>
  </si>
  <si>
    <t>E3640</t>
  </si>
  <si>
    <t>E07000216</t>
  </si>
  <si>
    <t>Waverley</t>
  </si>
  <si>
    <t>E1437</t>
  </si>
  <si>
    <t>E07000065</t>
  </si>
  <si>
    <t>Wealden</t>
  </si>
  <si>
    <t>E1940</t>
  </si>
  <si>
    <t>E07000241</t>
  </si>
  <si>
    <t>Welwyn Hatfield</t>
  </si>
  <si>
    <t>E0302</t>
  </si>
  <si>
    <t>E06000037</t>
  </si>
  <si>
    <t>West Berkshire</t>
  </si>
  <si>
    <t>E1140</t>
  </si>
  <si>
    <t>E07000047</t>
  </si>
  <si>
    <t>West Devon</t>
  </si>
  <si>
    <t>E2343</t>
  </si>
  <si>
    <t>E07000127</t>
  </si>
  <si>
    <t>West Lancashire</t>
  </si>
  <si>
    <t>E2537</t>
  </si>
  <si>
    <t>E07000142</t>
  </si>
  <si>
    <t>West Lindsey</t>
  </si>
  <si>
    <t>E6146</t>
  </si>
  <si>
    <t>E31000044</t>
  </si>
  <si>
    <t>West Midlands Fire</t>
  </si>
  <si>
    <t>E2802</t>
  </si>
  <si>
    <t>E06000062</t>
  </si>
  <si>
    <t>West Northamptonshire</t>
  </si>
  <si>
    <t>E3135</t>
  </si>
  <si>
    <t>E07000181</t>
  </si>
  <si>
    <t>West Oxfordshire</t>
  </si>
  <si>
    <t>E3539</t>
  </si>
  <si>
    <t>E07000245</t>
  </si>
  <si>
    <t>West Suffolk</t>
  </si>
  <si>
    <t>E3820</t>
  </si>
  <si>
    <t>E10000032</t>
  </si>
  <si>
    <t>West Sussex</t>
  </si>
  <si>
    <t>E6147</t>
  </si>
  <si>
    <t>E31000045</t>
  </si>
  <si>
    <t>West Yorkshire Fire</t>
  </si>
  <si>
    <t>E6354</t>
  </si>
  <si>
    <t>-</t>
  </si>
  <si>
    <t>West of England Combined Authority</t>
  </si>
  <si>
    <t>E5022</t>
  </si>
  <si>
    <t>E09000033</t>
  </si>
  <si>
    <t>Westminster</t>
  </si>
  <si>
    <t>E0902</t>
  </si>
  <si>
    <t>E0600064</t>
  </si>
  <si>
    <t>Westmorland and Furness</t>
  </si>
  <si>
    <t>E4210</t>
  </si>
  <si>
    <t>E08000010</t>
  </si>
  <si>
    <t>Wigan</t>
  </si>
  <si>
    <t>E3902</t>
  </si>
  <si>
    <t>E06000054</t>
  </si>
  <si>
    <t>Wiltshire</t>
  </si>
  <si>
    <t>E1743</t>
  </si>
  <si>
    <t>E07000094</t>
  </si>
  <si>
    <t>Winchester</t>
  </si>
  <si>
    <t>E0305</t>
  </si>
  <si>
    <t>E06000040</t>
  </si>
  <si>
    <t>Windsor and Maidenhead</t>
  </si>
  <si>
    <t>E4305</t>
  </si>
  <si>
    <t>E08000015</t>
  </si>
  <si>
    <t>Wirral</t>
  </si>
  <si>
    <t>E3641</t>
  </si>
  <si>
    <t>E07000217</t>
  </si>
  <si>
    <t>Woking</t>
  </si>
  <si>
    <t>E0306</t>
  </si>
  <si>
    <t>E06000041</t>
  </si>
  <si>
    <t>Wokingham</t>
  </si>
  <si>
    <t>E4607</t>
  </si>
  <si>
    <t>E08000031</t>
  </si>
  <si>
    <t>Wolverhampton</t>
  </si>
  <si>
    <t>E1837</t>
  </si>
  <si>
    <t>E07000237</t>
  </si>
  <si>
    <t>Worcester</t>
  </si>
  <si>
    <t>E1821</t>
  </si>
  <si>
    <t>E10000034</t>
  </si>
  <si>
    <t>Worcestershire</t>
  </si>
  <si>
    <t>E3837</t>
  </si>
  <si>
    <t>E07000229</t>
  </si>
  <si>
    <t>Worthing</t>
  </si>
  <si>
    <t>E1838</t>
  </si>
  <si>
    <t>E07000238</t>
  </si>
  <si>
    <t>Wychavon</t>
  </si>
  <si>
    <t>E2344</t>
  </si>
  <si>
    <t>E07000128</t>
  </si>
  <si>
    <t>Wyre</t>
  </si>
  <si>
    <t>E1839</t>
  </si>
  <si>
    <t>E07000239</t>
  </si>
  <si>
    <t>Wyre Forest</t>
  </si>
  <si>
    <t>E2701</t>
  </si>
  <si>
    <t>E06000014</t>
  </si>
  <si>
    <t>York</t>
  </si>
  <si>
    <t>ecode</t>
  </si>
  <si>
    <t>ons_code</t>
  </si>
  <si>
    <t>class</t>
  </si>
  <si>
    <t>pilot</t>
  </si>
  <si>
    <t>authority</t>
  </si>
  <si>
    <t>tier_split_pilot_2024</t>
  </si>
  <si>
    <t>sfa_pilot_2024_tot</t>
  </si>
  <si>
    <t>rsg_pilot_2024_tot</t>
  </si>
  <si>
    <t>bfl_pilot_2024_tot</t>
  </si>
  <si>
    <t>tnt_pilot_2024</t>
  </si>
  <si>
    <t>tnt_reconciliation_pilot_2024</t>
  </si>
  <si>
    <t>tnt_pilot_2024_adj</t>
  </si>
  <si>
    <t>snt_pilot_2024</t>
  </si>
  <si>
    <t>levy_pilot_2024</t>
  </si>
  <si>
    <t>rsg_pilot_2024_ut</t>
  </si>
  <si>
    <t>rsg_pilot_2024_lt</t>
  </si>
  <si>
    <t>rsg_pilot_2024_fire</t>
  </si>
  <si>
    <t>rsg_pilot_2024_gla</t>
  </si>
  <si>
    <t>rsg_pilot_2024_pol</t>
  </si>
  <si>
    <t>fpg</t>
  </si>
  <si>
    <t>bfl_pilot_2024_ut</t>
  </si>
  <si>
    <t>bfl_pilot_2024_lt</t>
  </si>
  <si>
    <t>bfl_pilot_2024_fire</t>
  </si>
  <si>
    <t>bfl_pilot_2024_gla</t>
  </si>
  <si>
    <t>bfl_pilot_2024_pol</t>
  </si>
  <si>
    <t>sfa_pilot_2024_ut</t>
  </si>
  <si>
    <t>sfa_pilot_2024_lt</t>
  </si>
  <si>
    <t>sfa_pilot_2024_fire</t>
  </si>
  <si>
    <t>sfa_pilot_2024_gla</t>
  </si>
  <si>
    <t>sfa_pilot_2024_pol</t>
  </si>
  <si>
    <t>Class</t>
  </si>
  <si>
    <t>Authorities with increased business rates retention arrangements</t>
  </si>
  <si>
    <t>Local Authority</t>
  </si>
  <si>
    <t>Settlement Funding Assessment</t>
  </si>
  <si>
    <t>Baseline Funding Level</t>
  </si>
  <si>
    <t>2023-24 Tariff and Top-up reconciliation</t>
  </si>
  <si>
    <t>2024-25 Tariff/Top-up including reconciliation</t>
  </si>
  <si>
    <t>£m</t>
  </si>
  <si>
    <t>Fire Pensions Grant</t>
  </si>
  <si>
    <t>Upper Tier</t>
  </si>
  <si>
    <t>Lower Tier</t>
  </si>
  <si>
    <t>Fire</t>
  </si>
  <si>
    <t>Police</t>
  </si>
  <si>
    <t>Split of Baseline Funding Level (£m)</t>
  </si>
  <si>
    <t>Split of Modified Settlement Funding Assessment (£m)</t>
  </si>
  <si>
    <t>Key Information for Local Authorities in 2024-25</t>
  </si>
  <si>
    <t>In 2024-25, figures have been adjusted to reflect the authorities with increased Business Rates Retention arrangements.</t>
  </si>
  <si>
    <t>Allerdale*</t>
  </si>
  <si>
    <t>* On 1 April 2023, Cumberland Council was established, comprising the areas of Allerdale Borough Council, Carlisle City Council, Copeland Borough Council, and part of Cumbria County Council.</t>
  </si>
  <si>
    <t>Aylesbury Vale*</t>
  </si>
  <si>
    <t>* On 1 April 2020,  Buckinghamshire Council was established, comprising the areas of Aylesbury Vale, Chiltern, South Bucks, Wycombe, and Buckinghamshire County Council.</t>
  </si>
  <si>
    <t>Barrow-in-Furness*</t>
  </si>
  <si>
    <t>* On 1 April 2023, Westmorland and Furness Council was established, comprising the areas of Barrow-in-Furness Borough Council, Eden District Council, South Lakeland District Council, and part of Cumbria County Council.</t>
  </si>
  <si>
    <t xml:space="preserve"> * RSG payments for Bedfordshire Fire include an overpayment of  £204,110 in 2016,17, £195,536 in 17-18 and £191,898 in 2018-19 as a result of a historical error.</t>
  </si>
  <si>
    <t>Bournemouth*</t>
  </si>
  <si>
    <t>* On 1 April 2019,  Bournemouth, Christchurch and Poole Council was established, comprising the areas of Bournemouth Borough Council, Christchurch Borough Council &amp; Poole Borough Council.</t>
  </si>
  <si>
    <t>Bournemouth, Christchurch and Poole Council*</t>
  </si>
  <si>
    <t>Buckinghamshire*</t>
  </si>
  <si>
    <t>Carlisle*</t>
  </si>
  <si>
    <t>Chiltern*</t>
  </si>
  <si>
    <t>* On 1 April 2020,  Buckinghamshire Council was established, comprising the areas of Aylesbury Vale, Chiltern, South Bucks, Wycombe, and Buckinghamshire County Council</t>
  </si>
  <si>
    <t>Christchurch*</t>
  </si>
  <si>
    <t>Copeland*</t>
  </si>
  <si>
    <t>Corby*</t>
  </si>
  <si>
    <t>* On 1 April 2021, North Northamptonshire Council was established, comprising the areas of Corby, East Northamptonshire, Kettering, Wellingborough and part of Northampstonshire County Council.</t>
  </si>
  <si>
    <t>Craven*</t>
  </si>
  <si>
    <t>* On 1 April 2023, North Yorkshire Council was established, comprising the areas of Craven, Hambleton, Harrogate, Richmondshire, Ryedale, Scarborough and Selby, and North Yorkshire County Council.</t>
  </si>
  <si>
    <t>Cumberland*</t>
  </si>
  <si>
    <t>Cumbria*</t>
  </si>
  <si>
    <t>* On 1 April 2023, Cumberland Council was established, comprising the areas of Allerdale Borough Council, Carlisle City Council, Copeland Borough Council. Westmorland and Furness Council was established, comprising the areas of Barrow-in-Furness Borough Council, Eden District Council, South Lakeland District Council.</t>
  </si>
  <si>
    <t>Cumbria Fire*</t>
  </si>
  <si>
    <t>Daventry*</t>
  </si>
  <si>
    <t>* On 1 April 2021, West Northamptonshire Council was established, comprising the areas of Northampton, Daventry, South Northamptonshire, and part of Northampstonshire County Council.</t>
  </si>
  <si>
    <t>Dorset Council*</t>
  </si>
  <si>
    <t xml:space="preserve"> * On 1 April 2019, Dorset Council was established, comprising the areas of East Dorset District Council, North Dorset District Council, Purbeck District Council, West Dorset District Council and Weymouth &amp; Portland District Council.</t>
  </si>
  <si>
    <t>Dorset*</t>
  </si>
  <si>
    <t>* On 1 April 2019, Bournemouth, Christchurch and Poole Council was established, comprising the areas of Bournemouth Borough Council, Christchurch Borough Council &amp; Poole Borough Council. Dorset Council was established, comprising the areas of East Dorset District Council, North Dorset District Council, Purbeck District Council, West Dorset District Council and Weymouth &amp; Portland District Council.</t>
  </si>
  <si>
    <t>East Dorset*</t>
  </si>
  <si>
    <t>East Northamptonshire*</t>
  </si>
  <si>
    <t>East Suffolk District Council*</t>
  </si>
  <si>
    <t>* On 1 April 2019, East Suffolk District Council was established, comprising the areas of Suffolk Coastal District Council and Waveney District Council.</t>
  </si>
  <si>
    <t>Eden*</t>
  </si>
  <si>
    <t>Folkestone and Hythe*</t>
  </si>
  <si>
    <t>* On 1 April 2018, Shepway District Council changed its name to Folkestone and Hythe District Council. The district is referred to as Folkestone and Hythe in all years.</t>
  </si>
  <si>
    <t>Forest Heath*</t>
  </si>
  <si>
    <t>* On 1 April 2019, West Suffolk District Council was established, comprising the areas of Forest Heath District Council and St Edmundsbury District Council.</t>
  </si>
  <si>
    <t>Greater Manchester - combined authority</t>
  </si>
  <si>
    <t>Greater Manchester Fire*</t>
  </si>
  <si>
    <t>Hambleton*</t>
  </si>
  <si>
    <t>Hampshire and Isle of Wight Fire and Rescue*</t>
  </si>
  <si>
    <t>Hampshire Fire Authority*</t>
  </si>
  <si>
    <t>Harrogate*</t>
  </si>
  <si>
    <t>Kettering*</t>
  </si>
  <si>
    <t>Mendip*</t>
  </si>
  <si>
    <t>* On 1 April 2023, Somerset Council was established, comprising the areas of Mendip, Sedgemoor, South Somerset,  Somerset West and Taunton, and Somerset Country Council.</t>
  </si>
  <si>
    <t>North Dorset*</t>
  </si>
  <si>
    <t xml:space="preserve">  * On 1 April 2019,  Dorset Council was established, comprising the areas of East Dorset District Council, North Dorset District Council, Purbeck District Council, West Dorset District Council and Weymouth &amp; Portland District Council.</t>
  </si>
  <si>
    <t>North Northamptonshire*</t>
  </si>
  <si>
    <t xml:space="preserve">  </t>
  </si>
  <si>
    <t>North Yorkshire*</t>
  </si>
  <si>
    <t xml:space="preserve">* On 1 April 2023, North Yorkshire Council was established, comprising the areas of Craven, Hambleton, Harrogate, Richmondshire, Ryedale, Scarborough and Selby, and North Yorkshire County Council. </t>
  </si>
  <si>
    <t>North Yorkshire Council*</t>
  </si>
  <si>
    <t>North Yorkshire Police, Fire and Crime Commissioner*</t>
  </si>
  <si>
    <t>* From 1 April 2019, responsibility for fire and rescue services was transferred from North Yorkshire Country Council to the North Yorkshire Police and Crime Commissioner.</t>
  </si>
  <si>
    <t>Northampton*</t>
  </si>
  <si>
    <t>Northamptonshire*</t>
  </si>
  <si>
    <t xml:space="preserve">* On 1 April 2021, North Northamptonshire Council was established, comprising the areas of Corby, East Northamptonshire, Kettering, and Wellingborough. West Northamptonshire Council was established, comprising the areas of Northampton, Daventry, and South Northamptonshire. </t>
  </si>
  <si>
    <t>Northamptonshire  Police, Fire and Crime Commissioner*</t>
  </si>
  <si>
    <t>* From 1 January 2019, responsibility for fire and rescue services was transferred from Northamptonshire County Council to the Northamptonshire Police and Crime Commissioner.</t>
  </si>
  <si>
    <t>Poole*</t>
  </si>
  <si>
    <t>Purbeck*</t>
  </si>
  <si>
    <t>Richmondshire*</t>
  </si>
  <si>
    <t>Ryedale*</t>
  </si>
  <si>
    <t>Scarborough*</t>
  </si>
  <si>
    <t>Sedgemoor*</t>
  </si>
  <si>
    <t xml:space="preserve"> * On 1 April 2023, Somerset Council was established, comprising the areas of Mendip, Sedgemoor, South Somerset,  Somerset West and Taunton, and Somerset Country Council. </t>
  </si>
  <si>
    <t>Selby*</t>
  </si>
  <si>
    <t>Somerset*</t>
  </si>
  <si>
    <t xml:space="preserve">* On 1 April 2023, Somerset Council was established, comprising the areas of Mendip, Sedgemoor, South Somerset,  Somerset West and Taunton, and Somerset Country Council. </t>
  </si>
  <si>
    <t>Somerset Council*</t>
  </si>
  <si>
    <t>Somerset West and Taunton District Council*</t>
  </si>
  <si>
    <t xml:space="preserve">* On 1 April 2019, Somerset West and Taunton District Council was established, comprising the areas of West Somerset District Council and Taunton Deane District Council. On 1 April 2023, this was replaced by Somerset Council, comprising the areas of Mendip, Sedgemoor, South Somerset,  Somerset West and Taunton, and Somerset Country Council. </t>
  </si>
  <si>
    <t>*On 1 April 2020,  Buckinghamshire Council was established, comprising the areas of Aylesbury Vale, Chiltern, South Bucks, Wycombe, and Buckinghamshire County Council.</t>
  </si>
  <si>
    <t>South Lakeland*</t>
  </si>
  <si>
    <t>South Northamptonshire*</t>
  </si>
  <si>
    <t>South Somerset*</t>
  </si>
  <si>
    <t>St Edmundsbury*</t>
  </si>
  <si>
    <t>Staffordshire Police, Fire and Crime Commissioner*</t>
  </si>
  <si>
    <t>* From 1 April 2019, responsibility for fire and rescue services was transferred to the Staffordshire Police and Crime Commissioner.</t>
  </si>
  <si>
    <t>Suffolk Coastal*</t>
  </si>
  <si>
    <t>Taunton Deane*</t>
  </si>
  <si>
    <t>* On 1 April 2019, Somerset West and Taunton District Council was established, comprising the areas of West Somerset District Council and Taunton Deane District Council.</t>
  </si>
  <si>
    <t>Waveney*</t>
  </si>
  <si>
    <t>Wellingborough*</t>
  </si>
  <si>
    <t>West Dorset*</t>
  </si>
  <si>
    <t>West Northamptonshire*</t>
  </si>
  <si>
    <t>West Somerset*</t>
  </si>
  <si>
    <t>West Suffolk District Council*</t>
  </si>
  <si>
    <t xml:space="preserve"> * On 1 April 2019, West Suffolk District Council was established, comprising the areas of Forest Heath District Council and St Edmundsbury District Council.</t>
  </si>
  <si>
    <t>Westmorland and Furness*</t>
  </si>
  <si>
    <t>Weymouth and Portland*</t>
  </si>
  <si>
    <t>Wycombe*</t>
  </si>
  <si>
    <r>
      <t>2024-25</t>
    </r>
    <r>
      <rPr>
        <b/>
        <vertAlign val="superscript"/>
        <sz val="12"/>
        <color theme="1"/>
        <rFont val="Arial"/>
        <family val="2"/>
      </rPr>
      <t>1</t>
    </r>
  </si>
  <si>
    <r>
      <t>Breakdown of 2024-25 Elements (£m)</t>
    </r>
    <r>
      <rPr>
        <b/>
        <vertAlign val="superscript"/>
        <sz val="12"/>
        <color indexed="9"/>
        <rFont val="Arial"/>
        <family val="2"/>
      </rPr>
      <t>1</t>
    </r>
  </si>
  <si>
    <r>
      <rPr>
        <vertAlign val="superscript"/>
        <sz val="12"/>
        <color theme="1"/>
        <rFont val="Arial"/>
        <family val="2"/>
      </rPr>
      <t>1</t>
    </r>
    <r>
      <rPr>
        <sz val="12"/>
        <color theme="1"/>
        <rFont val="Arial"/>
        <family val="2"/>
      </rPr>
      <t xml:space="preserve"> From 2017-18 onwards, figures have been adjusted to reflect authorities with increased 
Business Rates Retention arrangements. Please refer to the Supplementary Information table and the explanatory note on authorities with increased Business Rates Retention arrangements.</t>
    </r>
  </si>
  <si>
    <r>
      <rPr>
        <vertAlign val="superscript"/>
        <sz val="12"/>
        <color theme="1"/>
        <rFont val="Arial"/>
        <family val="2"/>
      </rPr>
      <t>2</t>
    </r>
    <r>
      <rPr>
        <sz val="12"/>
        <color theme="1"/>
        <rFont val="Arial"/>
        <family val="2"/>
      </rPr>
      <t xml:space="preserve"> Tariffs and top-ups have been recalculated in 2017-18 and 2018-19 to reflect the adjustment for the 2017-18 business rates revaluation, and in 2023-24 and 2024-25 to reflect the adjustment for the 2023-24 business rate revaluation. </t>
    </r>
  </si>
  <si>
    <t>* From 1 April 2023, responsibility for fire services was transferred from Cumbria County Council to the Cumbria Police and Crime Commissioner.</t>
  </si>
  <si>
    <t>* From 8 May 2017, responsibility for fire and rescue services was transferred to Greater Manchester Combined Authority.</t>
  </si>
  <si>
    <t>* From 1 April 2021, responsibility for fire and rescue services was transferred from Isle of Wight Unitary Authority to merge with Hampshire Fire and Rescue Service. </t>
  </si>
  <si>
    <r>
      <rPr>
        <vertAlign val="superscript"/>
        <sz val="11"/>
        <color theme="1"/>
        <rFont val="Calibri"/>
        <family val="2"/>
        <scheme val="minor"/>
      </rPr>
      <t xml:space="preserve">2 </t>
    </r>
    <r>
      <rPr>
        <sz val="11"/>
        <color theme="1"/>
        <rFont val="Calibri"/>
        <family val="2"/>
        <scheme val="minor"/>
      </rPr>
      <t>These figures have been calculated from draft list rating data. The main calculation is: 1-(BFL/BRB), based on 2023-24 values for BFL and BRB and calculating BRB as BFL + tariff, or minus top-up. Levy rates will continue to be 0 for top-up local authorities and for local authorities that have increased business rates retention arrangements as part of a devolution deal. The levy rate will also continue to be capped at 0.5. As usual, following a Revaluation the levy rate will be re-calculated ahead of the end-year levy calculations for the 2023-24 financial year to reflect final rating list data and final 2023-24 top-up or tariff figures. The levy rates in this table are those published in the final 2023-24  Settlement. They have since been revised to reflect updated revaluation data.</t>
    </r>
  </si>
  <si>
    <r>
      <rPr>
        <vertAlign val="superscript"/>
        <sz val="11"/>
        <color theme="1"/>
        <rFont val="Calibri"/>
        <family val="2"/>
        <scheme val="minor"/>
      </rPr>
      <t>2</t>
    </r>
    <r>
      <rPr>
        <sz val="11"/>
        <color theme="1"/>
        <rFont val="Calibri"/>
        <family val="2"/>
        <scheme val="minor"/>
      </rPr>
      <t xml:space="preserve"> For 2024-25, the Revenue Support Grant is the sum of the uprated Revenue Support Grant for the authority, and the Grants Rolled In, in accordance with the Local Government Finance Report (England) 2024/2025. </t>
    </r>
  </si>
  <si>
    <r>
      <rPr>
        <vertAlign val="superscript"/>
        <sz val="11"/>
        <color theme="1"/>
        <rFont val="Calibri"/>
        <family val="2"/>
        <scheme val="minor"/>
      </rPr>
      <t>3</t>
    </r>
    <r>
      <rPr>
        <sz val="11"/>
        <color theme="1"/>
        <rFont val="Calibri"/>
        <family val="2"/>
        <scheme val="minor"/>
      </rPr>
      <t xml:space="preserve"> A positive value for an authority indicates it is receiving a top-up, a negative value indicates it is subject to a tariff.</t>
    </r>
  </si>
  <si>
    <r>
      <rPr>
        <vertAlign val="superscript"/>
        <sz val="11"/>
        <color theme="1"/>
        <rFont val="Calibri"/>
        <family val="2"/>
        <scheme val="minor"/>
      </rPr>
      <t>5</t>
    </r>
    <r>
      <rPr>
        <sz val="11"/>
        <color theme="1"/>
        <rFont val="Calibri"/>
        <family val="2"/>
        <scheme val="minor"/>
      </rPr>
      <t xml:space="preserve"> These are the recalculated levy rates (see footnote 2 tab 'KI 2023-24'). They also reflect the levy rates for authorities with increased Business Rates Retention arrangements.</t>
    </r>
  </si>
  <si>
    <r>
      <rPr>
        <vertAlign val="superscript"/>
        <sz val="11"/>
        <color theme="1"/>
        <rFont val="Calibri"/>
        <family val="2"/>
        <scheme val="minor"/>
      </rPr>
      <t>7</t>
    </r>
    <r>
      <rPr>
        <sz val="11"/>
        <color theme="1"/>
        <rFont val="Calibri"/>
        <family val="2"/>
        <scheme val="minor"/>
      </rPr>
      <t xml:space="preserve"> For authorities with increased business rates retention arrangements, these grants are part of RSG and are rolled into their Baseline Funding Levels.</t>
    </r>
  </si>
  <si>
    <r>
      <rPr>
        <vertAlign val="superscript"/>
        <sz val="11"/>
        <color theme="1"/>
        <rFont val="Calibri"/>
        <family val="2"/>
        <scheme val="minor"/>
      </rPr>
      <t>8</t>
    </r>
    <r>
      <rPr>
        <sz val="11"/>
        <color theme="1"/>
        <rFont val="Calibri"/>
        <family val="2"/>
        <scheme val="minor"/>
      </rPr>
      <t xml:space="preserve"> Greater London Authority's safety net threshold is calculated under 50% business rates retention arrangements.</t>
    </r>
  </si>
  <si>
    <r>
      <t>Tier split</t>
    </r>
    <r>
      <rPr>
        <vertAlign val="superscript"/>
        <sz val="11"/>
        <color theme="1"/>
        <rFont val="Calibri"/>
        <family val="2"/>
      </rPr>
      <t>1</t>
    </r>
  </si>
  <si>
    <r>
      <t>Revenue Support Grant</t>
    </r>
    <r>
      <rPr>
        <vertAlign val="superscript"/>
        <sz val="11"/>
        <color theme="1"/>
        <rFont val="Calibri"/>
        <family val="2"/>
      </rPr>
      <t>2</t>
    </r>
  </si>
  <si>
    <r>
      <t>2024-25 Tariff/Top-up</t>
    </r>
    <r>
      <rPr>
        <vertAlign val="superscript"/>
        <sz val="11"/>
        <color theme="1"/>
        <rFont val="Calibri"/>
        <family val="2"/>
      </rPr>
      <t>3</t>
    </r>
  </si>
  <si>
    <r>
      <t>Safety Net Threshold</t>
    </r>
    <r>
      <rPr>
        <vertAlign val="superscript"/>
        <sz val="11"/>
        <color theme="1"/>
        <rFont val="Calibri"/>
        <family val="2"/>
      </rPr>
      <t>4</t>
    </r>
  </si>
  <si>
    <r>
      <t>Levy rate</t>
    </r>
    <r>
      <rPr>
        <vertAlign val="superscript"/>
        <sz val="11"/>
        <color theme="1"/>
        <rFont val="Calibri"/>
        <family val="2"/>
      </rPr>
      <t>5</t>
    </r>
  </si>
  <si>
    <r>
      <t>Split of Revenue Support Grant (£m)</t>
    </r>
    <r>
      <rPr>
        <vertAlign val="superscript"/>
        <sz val="11"/>
        <color theme="1"/>
        <rFont val="Calibri"/>
        <family val="2"/>
      </rPr>
      <t>6</t>
    </r>
  </si>
  <si>
    <r>
      <t>Split of Grants Rolled In (£m)</t>
    </r>
    <r>
      <rPr>
        <vertAlign val="superscript"/>
        <sz val="11"/>
        <color theme="1"/>
        <rFont val="Calibri"/>
        <family val="2"/>
      </rPr>
      <t>7</t>
    </r>
  </si>
  <si>
    <r>
      <t>Greater London Authority</t>
    </r>
    <r>
      <rPr>
        <vertAlign val="superscript"/>
        <sz val="11"/>
        <color theme="1"/>
        <rFont val="Calibri"/>
        <family val="2"/>
        <scheme val="minor"/>
      </rPr>
      <t>8</t>
    </r>
  </si>
  <si>
    <r>
      <rPr>
        <vertAlign val="superscript"/>
        <sz val="11"/>
        <color theme="1"/>
        <rFont val="Calibri"/>
        <family val="2"/>
        <scheme val="minor"/>
      </rPr>
      <t>2</t>
    </r>
    <r>
      <rPr>
        <sz val="11"/>
        <color theme="1"/>
        <rFont val="Calibri"/>
        <family val="2"/>
        <scheme val="minor"/>
      </rPr>
      <t xml:space="preserve"> For 2022-23, the Revenue Support Grant is the sum of the uprated Revenue Support Grant for the authority, and the new elements of Revenue Support Grant in accordance with the Local Government Finance Report (England) 2022/2023.</t>
    </r>
  </si>
  <si>
    <r>
      <rPr>
        <vertAlign val="superscript"/>
        <sz val="11"/>
        <color theme="1"/>
        <rFont val="Calibri"/>
        <family val="2"/>
        <scheme val="minor"/>
      </rPr>
      <t>3</t>
    </r>
    <r>
      <rPr>
        <sz val="11"/>
        <color theme="1"/>
        <rFont val="Calibri"/>
        <family val="2"/>
        <scheme val="minor"/>
      </rPr>
      <t xml:space="preserve"> Greater London Authority's safety net threshold is calculated under 50% business rates retention arrangements.</t>
    </r>
  </si>
  <si>
    <r>
      <t>Greater London Authority</t>
    </r>
    <r>
      <rPr>
        <vertAlign val="superscript"/>
        <sz val="11"/>
        <color theme="1"/>
        <rFont val="Calibri"/>
        <family val="2"/>
        <scheme val="minor"/>
      </rPr>
      <t>3</t>
    </r>
  </si>
  <si>
    <r>
      <t>Revenue Support Grant</t>
    </r>
    <r>
      <rPr>
        <vertAlign val="superscript"/>
        <sz val="11"/>
        <color theme="1"/>
        <rFont val="Calibri"/>
        <family val="2"/>
        <scheme val="minor"/>
      </rPr>
      <t>2</t>
    </r>
  </si>
  <si>
    <r>
      <rPr>
        <vertAlign val="superscript"/>
        <sz val="11"/>
        <color theme="1"/>
        <rFont val="Calibri"/>
        <family val="2"/>
        <scheme val="minor"/>
      </rPr>
      <t>4</t>
    </r>
    <r>
      <rPr>
        <sz val="11"/>
        <color theme="1"/>
        <rFont val="Calibri"/>
        <family val="2"/>
        <scheme val="minor"/>
      </rPr>
      <t xml:space="preserve"> This is calculated as an effective safety net threshold of 97% for authorities with increased Business Rates Retention arrangements as part of a devolution deal and 92.5% for all other authorities.</t>
    </r>
  </si>
  <si>
    <r>
      <rPr>
        <vertAlign val="superscript"/>
        <sz val="11"/>
        <color theme="1"/>
        <rFont val="Calibri"/>
        <family val="2"/>
        <scheme val="minor"/>
      </rPr>
      <t>1</t>
    </r>
    <r>
      <rPr>
        <sz val="11"/>
        <color theme="1"/>
        <rFont val="Calibri"/>
        <family val="2"/>
        <scheme val="minor"/>
      </rPr>
      <t xml:space="preserve"> Tier splits are shown for illustrative purposes only, and are calculated in accordance with the Local Government Finance Report (England) 2024/2025.</t>
    </r>
  </si>
  <si>
    <t>fse_grant_2023</t>
  </si>
  <si>
    <r>
      <rPr>
        <vertAlign val="superscript"/>
        <sz val="11"/>
        <color theme="1"/>
        <rFont val="Calibri"/>
        <family val="2"/>
        <scheme val="minor"/>
      </rPr>
      <t>6</t>
    </r>
    <r>
      <rPr>
        <sz val="11"/>
        <color theme="1"/>
        <rFont val="Calibri"/>
        <family val="2"/>
        <scheme val="minor"/>
      </rPr>
      <t xml:space="preserve"> Due to grants being rolled in at authority level, the sum of tiers will not equal the total of RSG.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</si>
</sst>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
    <numFmt numFmtId="167" formatCode="#,##0.000000"/>
    <numFmt numFmtId="168" formatCode="#,##0.00000"/>
  </numFmts>
  <fonts count="29" x14ac:knownFonts="1">
    <font>
      <sz val="11"/>
      <color theme="1"/>
      <name val="Calibri"/>
      <family val="2"/>
      <scheme val="minor"/>
    </font>
    <font>
      <sz val="12"/>
      <color theme="1"/>
      <name val="Arial"/>
      <family val="2"/>
    </font>
    <font>
      <b/>
      <sz val="12"/>
      <color theme="1"/>
      <name val="Arial"/>
      <family val="2"/>
    </font>
    <font>
      <sz val="10"/>
      <color theme="1"/>
      <name val="Calibri"/>
      <family val="2"/>
      <scheme val="minor"/>
    </font>
    <font>
      <b/>
      <sz val="10"/>
      <color theme="1"/>
      <name val="Arial"/>
      <family val="2"/>
    </font>
    <font>
      <b/>
      <sz val="12"/>
      <color indexed="9"/>
      <name val="Arial"/>
      <family val="2"/>
    </font>
    <font>
      <b/>
      <sz val="14"/>
      <color indexed="9"/>
      <name val="Arial"/>
      <family val="2"/>
    </font>
    <font>
      <sz val="10"/>
      <color theme="1"/>
      <name val="Arial"/>
      <family val="2"/>
    </font>
    <font>
      <sz val="11"/>
      <color theme="1"/>
      <name val="Calibri"/>
      <family val="2"/>
      <scheme val="minor"/>
    </font>
    <font>
      <sz val="11"/>
      <color theme="1"/>
      <name val="Calibri"/>
      <family val="2"/>
    </font>
    <font>
      <b/>
      <sz val="11"/>
      <color theme="1"/>
      <name val="Calibri"/>
      <family val="2"/>
      <scheme val="minor"/>
    </font>
    <font>
      <sz val="11"/>
      <color theme="3"/>
      <name val="Calibri"/>
      <family val="2"/>
      <scheme val="minor"/>
    </font>
    <font>
      <b/>
      <sz val="11"/>
      <color rgb="FFFF0000"/>
      <name val="Calibri"/>
      <family val="2"/>
      <scheme val="minor"/>
    </font>
    <font>
      <sz val="11"/>
      <color theme="1"/>
      <name val="Calibri"/>
      <family val="2"/>
    </font>
    <font>
      <sz val="11"/>
      <color rgb="FF000000"/>
      <name val="Calibri"/>
      <family val="2"/>
      <scheme val="minor"/>
    </font>
    <font>
      <sz val="11"/>
      <color theme="1"/>
      <name val="Arial"/>
      <family val="2"/>
    </font>
    <font>
      <b/>
      <sz val="11"/>
      <color theme="1"/>
      <name val="Calibri"/>
      <family val="2"/>
    </font>
    <font>
      <b/>
      <vertAlign val="superscript"/>
      <sz val="12"/>
      <color theme="1"/>
      <name val="Arial"/>
      <family val="2"/>
    </font>
    <font>
      <b/>
      <vertAlign val="superscript"/>
      <sz val="12"/>
      <color indexed="9"/>
      <name val="Arial"/>
      <family val="2"/>
    </font>
    <font>
      <vertAlign val="superscript"/>
      <sz val="11"/>
      <color theme="1"/>
      <name val="Calibri"/>
      <family val="2"/>
    </font>
    <font>
      <vertAlign val="superscript"/>
      <sz val="12"/>
      <color theme="1"/>
      <name val="Arial"/>
      <family val="2"/>
    </font>
    <font>
      <vertAlign val="superscript"/>
      <sz val="11"/>
      <color theme="1"/>
      <name val="Calibri"/>
      <family val="2"/>
      <scheme val="minor"/>
    </font>
    <font>
      <u/>
      <sz val="11"/>
      <color theme="10"/>
      <name val="Calibri"/>
      <family val="2"/>
      <scheme val="minor"/>
    </font>
    <font>
      <sz val="12"/>
      <color indexed="8"/>
      <name val="Arial"/>
      <family val="2"/>
    </font>
    <font>
      <sz val="12"/>
      <name val="Arial"/>
      <family val="2"/>
    </font>
    <font>
      <u/>
      <sz val="10"/>
      <color indexed="12"/>
      <name val="Arial"/>
      <family val="2"/>
    </font>
    <font>
      <u/>
      <sz val="11"/>
      <color indexed="12"/>
      <name val="Calibri"/>
      <family val="2"/>
    </font>
    <font>
      <sz val="10"/>
      <name val="Arial"/>
      <family val="2"/>
    </font>
    <font>
      <sz val="8"/>
      <name val="Arial"/>
      <family val="2"/>
    </font>
  </fonts>
  <fills count="5">
    <fill>
      <patternFill patternType="none"/>
    </fill>
    <fill>
      <patternFill patternType="gray125"/>
    </fill>
    <fill>
      <patternFill patternType="solid">
        <fgColor indexed="18"/>
        <bgColor indexed="64"/>
      </patternFill>
    </fill>
    <fill>
      <patternFill patternType="solid">
        <fgColor indexed="13"/>
        <bgColor indexed="64"/>
      </patternFill>
    </fill>
    <fill>
      <patternFill patternType="solid">
        <fgColor indexed="49"/>
        <bgColor indexed="64"/>
      </patternFill>
    </fill>
  </fills>
  <borders count="48">
    <border>
      <left/>
      <right/>
      <top/>
      <bottom/>
      <diagonal/>
    </border>
    <border>
      <left/>
      <right/>
      <top/>
      <bottom style="double">
        <color indexed="64"/>
      </bottom>
      <diagonal/>
    </border>
    <border>
      <left/>
      <right/>
      <top style="double">
        <color indexed="64"/>
      </top>
      <bottom style="double">
        <color indexed="64"/>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indexed="64"/>
      </right>
      <top/>
      <bottom style="medium">
        <color indexed="64"/>
      </bottom>
      <diagonal/>
    </border>
    <border>
      <left/>
      <right/>
      <top style="medium">
        <color auto="1"/>
      </top>
      <bottom/>
      <diagonal/>
    </border>
    <border>
      <left style="thin">
        <color indexed="64"/>
      </left>
      <right/>
      <top style="medium">
        <color auto="1"/>
      </top>
      <bottom/>
      <diagonal/>
    </border>
    <border>
      <left/>
      <right style="thin">
        <color auto="1"/>
      </right>
      <top style="medium">
        <color auto="1"/>
      </top>
      <bottom/>
      <diagonal/>
    </border>
    <border>
      <left/>
      <right style="medium">
        <color indexed="64"/>
      </right>
      <top style="medium">
        <color auto="1"/>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auto="1"/>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indexed="64"/>
      </right>
      <top/>
      <bottom/>
      <diagonal/>
    </border>
    <border>
      <left/>
      <right style="thin">
        <color auto="1"/>
      </right>
      <top/>
      <bottom/>
      <diagonal/>
    </border>
    <border>
      <left style="thin">
        <color indexed="64"/>
      </left>
      <right/>
      <top/>
      <bottom style="medium">
        <color indexed="64"/>
      </bottom>
      <diagonal/>
    </border>
    <border>
      <left style="medium">
        <color auto="1"/>
      </left>
      <right style="thin">
        <color indexed="64"/>
      </right>
      <top style="medium">
        <color auto="1"/>
      </top>
      <bottom/>
      <diagonal/>
    </border>
    <border>
      <left style="medium">
        <color indexed="64"/>
      </left>
      <right style="thin">
        <color auto="1"/>
      </right>
      <top/>
      <bottom style="medium">
        <color indexed="64"/>
      </bottom>
      <diagonal/>
    </border>
    <border>
      <left style="medium">
        <color auto="1"/>
      </left>
      <right style="thin">
        <color indexed="64"/>
      </right>
      <top/>
      <bottom/>
      <diagonal/>
    </border>
    <border>
      <left style="thin">
        <color auto="1"/>
      </left>
      <right style="thin">
        <color indexed="64"/>
      </right>
      <top style="medium">
        <color indexed="64"/>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s>
  <cellStyleXfs count="10">
    <xf numFmtId="0" fontId="0" fillId="0" borderId="0"/>
    <xf numFmtId="0" fontId="1" fillId="0" borderId="0"/>
    <xf numFmtId="0" fontId="8" fillId="0" borderId="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xf numFmtId="0" fontId="28" fillId="4" borderId="0">
      <alignment vertical="top"/>
    </xf>
    <xf numFmtId="0" fontId="8" fillId="0" borderId="0"/>
    <xf numFmtId="0" fontId="22" fillId="0" borderId="0" applyNumberFormat="0" applyFill="0" applyBorder="0" applyAlignment="0" applyProtection="0"/>
    <xf numFmtId="0" fontId="8" fillId="0" borderId="0"/>
  </cellStyleXfs>
  <cellXfs count="250">
    <xf numFmtId="0" fontId="0" fillId="0" borderId="0" xfId="0"/>
    <xf numFmtId="0" fontId="1" fillId="0" borderId="0" xfId="0" applyFont="1"/>
    <xf numFmtId="164" fontId="1" fillId="0" borderId="0" xfId="0" applyNumberFormat="1" applyFont="1" applyAlignment="1">
      <alignment horizontal="right"/>
    </xf>
    <xf numFmtId="0" fontId="1" fillId="0" borderId="0" xfId="0" applyFont="1" applyAlignment="1">
      <alignment horizontal="right"/>
    </xf>
    <xf numFmtId="0" fontId="2" fillId="0" borderId="0" xfId="0" applyFont="1" applyAlignment="1">
      <alignment horizontal="right"/>
    </xf>
    <xf numFmtId="0" fontId="1" fillId="0" borderId="0" xfId="0" applyFont="1" applyAlignment="1">
      <alignment wrapText="1"/>
    </xf>
    <xf numFmtId="0" fontId="1" fillId="0" borderId="1" xfId="0" applyFont="1" applyBorder="1"/>
    <xf numFmtId="164" fontId="1" fillId="0" borderId="1" xfId="0" applyNumberFormat="1" applyFont="1" applyBorder="1" applyAlignment="1">
      <alignment horizontal="right"/>
    </xf>
    <xf numFmtId="164" fontId="1" fillId="0" borderId="2" xfId="0" applyNumberFormat="1" applyFont="1" applyBorder="1" applyAlignment="1">
      <alignment horizontal="right"/>
    </xf>
    <xf numFmtId="4" fontId="1" fillId="0" borderId="1" xfId="0" applyNumberFormat="1" applyFont="1" applyBorder="1"/>
    <xf numFmtId="4" fontId="1" fillId="0" borderId="1" xfId="0" applyNumberFormat="1" applyFont="1" applyBorder="1" applyAlignment="1">
      <alignment horizontal="right"/>
    </xf>
    <xf numFmtId="0" fontId="3" fillId="0" borderId="0" xfId="0" applyFont="1" applyAlignment="1">
      <alignment horizontal="left" vertical="center"/>
    </xf>
    <xf numFmtId="164" fontId="3" fillId="0" borderId="0" xfId="0" applyNumberFormat="1" applyFont="1"/>
    <xf numFmtId="165" fontId="4" fillId="0" borderId="0" xfId="0" applyNumberFormat="1" applyFont="1" applyAlignment="1">
      <alignment horizontal="right" vertical="top" wrapText="1"/>
    </xf>
    <xf numFmtId="0" fontId="5" fillId="0" borderId="0" xfId="0" applyFont="1"/>
    <xf numFmtId="0" fontId="5" fillId="0" borderId="0" xfId="0" applyFont="1" applyAlignment="1">
      <alignment horizontal="center"/>
    </xf>
    <xf numFmtId="0" fontId="1" fillId="0" borderId="0" xfId="0" applyFont="1" applyAlignment="1">
      <alignment horizontal="left" indent="2"/>
    </xf>
    <xf numFmtId="4" fontId="1" fillId="0" borderId="0" xfId="0" applyNumberFormat="1" applyFont="1"/>
    <xf numFmtId="0" fontId="1" fillId="0" borderId="0" xfId="0" applyFont="1" applyAlignment="1">
      <alignment horizontal="center" vertical="top" wrapText="1"/>
    </xf>
    <xf numFmtId="165" fontId="1" fillId="0" borderId="0" xfId="0" applyNumberFormat="1" applyFont="1"/>
    <xf numFmtId="165" fontId="1" fillId="0" borderId="0" xfId="0" applyNumberFormat="1" applyFont="1" applyAlignment="1">
      <alignment vertical="top" wrapText="1"/>
    </xf>
    <xf numFmtId="0" fontId="7" fillId="0" borderId="0" xfId="0" applyFont="1"/>
    <xf numFmtId="0" fontId="2" fillId="0" borderId="0" xfId="0" applyFont="1"/>
    <xf numFmtId="0" fontId="8" fillId="0" borderId="0" xfId="0" applyFont="1"/>
    <xf numFmtId="0" fontId="9" fillId="0" borderId="0" xfId="0" applyFont="1" applyAlignment="1">
      <alignment vertical="center"/>
    </xf>
    <xf numFmtId="2" fontId="8" fillId="0" borderId="3" xfId="0" applyNumberFormat="1" applyFont="1" applyBorder="1"/>
    <xf numFmtId="2" fontId="8" fillId="0" borderId="4" xfId="0" applyNumberFormat="1" applyFont="1" applyBorder="1"/>
    <xf numFmtId="0" fontId="10" fillId="0" borderId="0" xfId="0" applyFont="1"/>
    <xf numFmtId="164" fontId="8" fillId="0" borderId="5" xfId="0" applyNumberFormat="1" applyFont="1" applyBorder="1" applyAlignment="1">
      <alignment horizontal="right" wrapText="1"/>
    </xf>
    <xf numFmtId="2" fontId="8" fillId="0" borderId="4" xfId="0" applyNumberFormat="1" applyFont="1" applyBorder="1" applyAlignment="1">
      <alignment horizontal="right"/>
    </xf>
    <xf numFmtId="4" fontId="8" fillId="0" borderId="5" xfId="0" applyNumberFormat="1" applyFont="1" applyBorder="1" applyAlignment="1">
      <alignment horizontal="right" wrapText="1"/>
    </xf>
    <xf numFmtId="164" fontId="8" fillId="0" borderId="6" xfId="0" applyNumberFormat="1" applyFont="1" applyBorder="1" applyAlignment="1">
      <alignment horizontal="right"/>
    </xf>
    <xf numFmtId="164" fontId="8" fillId="0" borderId="5" xfId="0" applyNumberFormat="1" applyFont="1" applyBorder="1" applyAlignment="1">
      <alignment horizontal="right"/>
    </xf>
    <xf numFmtId="164" fontId="8" fillId="0" borderId="7" xfId="0" applyNumberFormat="1" applyFont="1" applyBorder="1" applyAlignment="1">
      <alignment horizontal="right"/>
    </xf>
    <xf numFmtId="164" fontId="8" fillId="0" borderId="8" xfId="0" applyNumberFormat="1" applyFont="1" applyBorder="1" applyAlignment="1">
      <alignment horizontal="right"/>
    </xf>
    <xf numFmtId="0" fontId="8" fillId="0" borderId="9" xfId="0" applyFont="1" applyBorder="1"/>
    <xf numFmtId="0" fontId="9" fillId="0" borderId="5" xfId="0" applyFont="1" applyBorder="1"/>
    <xf numFmtId="0" fontId="9" fillId="0" borderId="0" xfId="0" applyFont="1"/>
    <xf numFmtId="164" fontId="8" fillId="0" borderId="0" xfId="0" applyNumberFormat="1" applyFont="1"/>
    <xf numFmtId="164" fontId="8" fillId="0" borderId="10" xfId="0" applyNumberFormat="1" applyFont="1" applyBorder="1" applyAlignment="1">
      <alignment horizontal="center"/>
    </xf>
    <xf numFmtId="164" fontId="11" fillId="0" borderId="0" xfId="0" applyNumberFormat="1" applyFont="1"/>
    <xf numFmtId="164" fontId="10" fillId="0" borderId="0" xfId="0" applyNumberFormat="1" applyFont="1"/>
    <xf numFmtId="164" fontId="10" fillId="0" borderId="13" xfId="0" applyNumberFormat="1" applyFont="1" applyBorder="1"/>
    <xf numFmtId="164" fontId="10" fillId="0" borderId="14" xfId="0" applyNumberFormat="1" applyFont="1" applyBorder="1"/>
    <xf numFmtId="164" fontId="8" fillId="0" borderId="14" xfId="0" applyNumberFormat="1" applyFont="1" applyBorder="1"/>
    <xf numFmtId="164" fontId="8" fillId="0" borderId="13" xfId="0" applyNumberFormat="1" applyFont="1" applyBorder="1"/>
    <xf numFmtId="2" fontId="8" fillId="0" borderId="15" xfId="0" applyNumberFormat="1" applyFont="1" applyBorder="1"/>
    <xf numFmtId="2" fontId="10" fillId="0" borderId="0" xfId="0" applyNumberFormat="1" applyFont="1"/>
    <xf numFmtId="0" fontId="8" fillId="0" borderId="11" xfId="0" applyFont="1" applyBorder="1"/>
    <xf numFmtId="0" fontId="8" fillId="0" borderId="5" xfId="0" applyFont="1" applyBorder="1"/>
    <xf numFmtId="0" fontId="8" fillId="0" borderId="7" xfId="0" applyFont="1" applyBorder="1"/>
    <xf numFmtId="164" fontId="8" fillId="0" borderId="5" xfId="0" applyNumberFormat="1" applyFont="1" applyBorder="1"/>
    <xf numFmtId="164" fontId="8" fillId="0" borderId="7" xfId="0" applyNumberFormat="1" applyFont="1" applyBorder="1"/>
    <xf numFmtId="0" fontId="10" fillId="0" borderId="14" xfId="0" applyFont="1" applyBorder="1"/>
    <xf numFmtId="4" fontId="10" fillId="0" borderId="0" xfId="0" applyNumberFormat="1" applyFont="1"/>
    <xf numFmtId="164" fontId="10" fillId="0" borderId="11" xfId="0" applyNumberFormat="1" applyFont="1" applyBorder="1"/>
    <xf numFmtId="0" fontId="8" fillId="0" borderId="14" xfId="0" applyFont="1" applyBorder="1"/>
    <xf numFmtId="4" fontId="9" fillId="0" borderId="0" xfId="0" applyNumberFormat="1" applyFont="1"/>
    <xf numFmtId="3" fontId="8" fillId="0" borderId="0" xfId="0" applyNumberFormat="1" applyFont="1"/>
    <xf numFmtId="2" fontId="10" fillId="0" borderId="15" xfId="0" applyNumberFormat="1" applyFont="1" applyBorder="1"/>
    <xf numFmtId="0" fontId="9" fillId="0" borderId="14" xfId="0" applyFont="1" applyBorder="1"/>
    <xf numFmtId="164" fontId="8" fillId="0" borderId="16" xfId="0" applyNumberFormat="1" applyFont="1" applyBorder="1"/>
    <xf numFmtId="164" fontId="8" fillId="0" borderId="15" xfId="0" applyNumberFormat="1" applyFont="1" applyBorder="1"/>
    <xf numFmtId="4" fontId="8" fillId="0" borderId="0" xfId="0" applyNumberFormat="1" applyFont="1"/>
    <xf numFmtId="0" fontId="8" fillId="0" borderId="16" xfId="0" applyFont="1" applyBorder="1" applyAlignment="1">
      <alignment horizontal="right"/>
    </xf>
    <xf numFmtId="164" fontId="8" fillId="0" borderId="17" xfId="0" applyNumberFormat="1" applyFont="1" applyBorder="1" applyAlignment="1">
      <alignment horizontal="right" wrapText="1"/>
    </xf>
    <xf numFmtId="164" fontId="9" fillId="0" borderId="17" xfId="0" applyNumberFormat="1" applyFont="1" applyBorder="1" applyAlignment="1">
      <alignment horizontal="right" wrapText="1"/>
    </xf>
    <xf numFmtId="4" fontId="9" fillId="0" borderId="16" xfId="0" applyNumberFormat="1" applyFont="1" applyBorder="1" applyAlignment="1">
      <alignment horizontal="right" wrapText="1"/>
    </xf>
    <xf numFmtId="164" fontId="8" fillId="0" borderId="18" xfId="0" applyNumberFormat="1" applyFont="1" applyBorder="1" applyAlignment="1">
      <alignment horizontal="right"/>
    </xf>
    <xf numFmtId="164" fontId="8" fillId="0" borderId="17" xfId="0" applyNumberFormat="1" applyFont="1" applyBorder="1" applyAlignment="1">
      <alignment horizontal="right"/>
    </xf>
    <xf numFmtId="164" fontId="8" fillId="0" borderId="19" xfId="0" applyNumberFormat="1" applyFont="1" applyBorder="1" applyAlignment="1">
      <alignment horizontal="right"/>
    </xf>
    <xf numFmtId="165" fontId="12" fillId="0" borderId="0" xfId="0" applyNumberFormat="1" applyFont="1"/>
    <xf numFmtId="0" fontId="8" fillId="0" borderId="20" xfId="0" applyFont="1" applyBorder="1"/>
    <xf numFmtId="0" fontId="8" fillId="0" borderId="17" xfId="0" applyFont="1" applyBorder="1"/>
    <xf numFmtId="0" fontId="9" fillId="0" borderId="17" xfId="0" applyFont="1" applyBorder="1"/>
    <xf numFmtId="164" fontId="12" fillId="0" borderId="0" xfId="0" applyNumberFormat="1" applyFont="1"/>
    <xf numFmtId="3" fontId="12" fillId="0" borderId="0" xfId="0" applyNumberFormat="1" applyFont="1"/>
    <xf numFmtId="164" fontId="12" fillId="0" borderId="0" xfId="0" applyNumberFormat="1" applyFont="1" applyAlignment="1">
      <alignment horizontal="left"/>
    </xf>
    <xf numFmtId="0" fontId="8" fillId="0" borderId="24" xfId="0" applyFont="1" applyBorder="1"/>
    <xf numFmtId="0" fontId="8" fillId="0" borderId="22" xfId="0" applyFont="1" applyBorder="1"/>
    <xf numFmtId="0" fontId="8" fillId="0" borderId="25" xfId="0" applyFont="1" applyBorder="1"/>
    <xf numFmtId="4" fontId="8" fillId="0" borderId="25" xfId="0" applyNumberFormat="1" applyFont="1" applyBorder="1"/>
    <xf numFmtId="0" fontId="8" fillId="0" borderId="26" xfId="0" applyFont="1" applyBorder="1"/>
    <xf numFmtId="0" fontId="8" fillId="0" borderId="19" xfId="0" applyFont="1" applyBorder="1"/>
    <xf numFmtId="164" fontId="8" fillId="0" borderId="17" xfId="0" applyNumberFormat="1" applyFont="1" applyBorder="1"/>
    <xf numFmtId="164" fontId="8" fillId="0" borderId="19" xfId="0" applyNumberFormat="1" applyFont="1" applyBorder="1"/>
    <xf numFmtId="164" fontId="8" fillId="0" borderId="8" xfId="0" applyNumberFormat="1" applyFont="1" applyBorder="1"/>
    <xf numFmtId="0" fontId="8" fillId="0" borderId="27" xfId="0" applyFont="1" applyBorder="1"/>
    <xf numFmtId="0" fontId="10" fillId="0" borderId="25" xfId="0" applyFont="1" applyBorder="1"/>
    <xf numFmtId="4" fontId="10" fillId="0" borderId="15" xfId="0" applyNumberFormat="1" applyFont="1" applyBorder="1"/>
    <xf numFmtId="164" fontId="8" fillId="0" borderId="28" xfId="0" applyNumberFormat="1" applyFont="1" applyBorder="1"/>
    <xf numFmtId="0" fontId="8" fillId="0" borderId="15" xfId="0" applyFont="1" applyBorder="1"/>
    <xf numFmtId="4" fontId="9" fillId="0" borderId="15" xfId="0" applyNumberFormat="1" applyFont="1" applyBorder="1"/>
    <xf numFmtId="2" fontId="8" fillId="0" borderId="16" xfId="0" applyNumberFormat="1" applyFont="1" applyBorder="1"/>
    <xf numFmtId="0" fontId="13" fillId="0" borderId="0" xfId="0" applyFont="1"/>
    <xf numFmtId="2" fontId="9" fillId="0" borderId="16" xfId="0" applyNumberFormat="1" applyFont="1" applyBorder="1" applyAlignment="1">
      <alignment horizontal="right"/>
    </xf>
    <xf numFmtId="164" fontId="9" fillId="0" borderId="17" xfId="0" applyNumberFormat="1" applyFont="1" applyBorder="1" applyAlignment="1">
      <alignment horizontal="right"/>
    </xf>
    <xf numFmtId="2" fontId="8" fillId="0" borderId="0" xfId="0" applyNumberFormat="1" applyFont="1"/>
    <xf numFmtId="164" fontId="8" fillId="0" borderId="0" xfId="0" applyNumberFormat="1" applyFont="1" applyAlignment="1">
      <alignment horizontal="right"/>
    </xf>
    <xf numFmtId="4" fontId="8" fillId="0" borderId="15" xfId="0" applyNumberFormat="1" applyFont="1" applyBorder="1"/>
    <xf numFmtId="164" fontId="12" fillId="0" borderId="0" xfId="0" applyNumberFormat="1" applyFont="1" applyAlignment="1">
      <alignment horizontal="center"/>
    </xf>
    <xf numFmtId="2" fontId="8" fillId="0" borderId="25" xfId="0" applyNumberFormat="1" applyFont="1" applyBorder="1"/>
    <xf numFmtId="164" fontId="8" fillId="0" borderId="13" xfId="0" applyNumberFormat="1" applyFont="1" applyBorder="1" applyAlignment="1">
      <alignment horizontal="right"/>
    </xf>
    <xf numFmtId="164" fontId="8" fillId="0" borderId="14" xfId="0" applyNumberFormat="1" applyFont="1" applyBorder="1" applyAlignment="1">
      <alignment horizontal="right"/>
    </xf>
    <xf numFmtId="164" fontId="8" fillId="0" borderId="28" xfId="0" applyNumberFormat="1" applyFont="1" applyBorder="1" applyAlignment="1">
      <alignment horizontal="right"/>
    </xf>
    <xf numFmtId="2" fontId="8" fillId="0" borderId="19" xfId="0" applyNumberFormat="1" applyFont="1" applyBorder="1"/>
    <xf numFmtId="0" fontId="14" fillId="0" borderId="0" xfId="0" applyFont="1"/>
    <xf numFmtId="166" fontId="8" fillId="0" borderId="0" xfId="0" applyNumberFormat="1" applyFont="1"/>
    <xf numFmtId="164" fontId="8" fillId="0" borderId="29" xfId="0" applyNumberFormat="1" applyFont="1" applyBorder="1"/>
    <xf numFmtId="0" fontId="3" fillId="0" borderId="0" xfId="0" applyFont="1" applyAlignment="1">
      <alignment wrapText="1"/>
    </xf>
    <xf numFmtId="0" fontId="3" fillId="0" borderId="0" xfId="0" applyFont="1" applyAlignment="1">
      <alignment horizontal="left" wrapText="1"/>
    </xf>
    <xf numFmtId="2" fontId="9" fillId="0" borderId="17" xfId="0" applyNumberFormat="1" applyFont="1" applyBorder="1" applyAlignment="1">
      <alignment horizontal="right"/>
    </xf>
    <xf numFmtId="164" fontId="8" fillId="0" borderId="18" xfId="0" applyNumberFormat="1" applyFont="1" applyBorder="1" applyAlignment="1">
      <alignment horizontal="right" wrapText="1"/>
    </xf>
    <xf numFmtId="164" fontId="9" fillId="0" borderId="19" xfId="0" applyNumberFormat="1" applyFont="1" applyBorder="1" applyAlignment="1">
      <alignment horizontal="right" wrapText="1"/>
    </xf>
    <xf numFmtId="4" fontId="9" fillId="0" borderId="17" xfId="0" applyNumberFormat="1" applyFont="1" applyBorder="1" applyAlignment="1">
      <alignment horizontal="right" wrapText="1"/>
    </xf>
    <xf numFmtId="164" fontId="8" fillId="0" borderId="30" xfId="0" applyNumberFormat="1" applyFont="1" applyBorder="1"/>
    <xf numFmtId="166" fontId="12" fillId="0" borderId="0" xfId="0" applyNumberFormat="1" applyFont="1"/>
    <xf numFmtId="2" fontId="9" fillId="0" borderId="0" xfId="0" applyNumberFormat="1" applyFont="1"/>
    <xf numFmtId="0" fontId="3" fillId="0" borderId="0" xfId="0" applyFont="1" applyAlignment="1">
      <alignment horizontal="left"/>
    </xf>
    <xf numFmtId="164" fontId="8" fillId="0" borderId="18" xfId="0" applyNumberFormat="1" applyFont="1" applyBorder="1"/>
    <xf numFmtId="0" fontId="9" fillId="0" borderId="0" xfId="0" applyFont="1" applyAlignment="1">
      <alignment horizontal="left" vertical="center"/>
    </xf>
    <xf numFmtId="0" fontId="3" fillId="0" borderId="0" xfId="0" applyFont="1" applyAlignment="1">
      <alignment horizontal="left" vertical="center" wrapText="1"/>
    </xf>
    <xf numFmtId="164" fontId="3" fillId="0" borderId="0" xfId="0" applyNumberFormat="1" applyFont="1" applyAlignment="1">
      <alignment wrapText="1"/>
    </xf>
    <xf numFmtId="2" fontId="3" fillId="0" borderId="0" xfId="0" applyNumberFormat="1" applyFont="1" applyAlignment="1">
      <alignment horizontal="left" wrapText="1"/>
    </xf>
    <xf numFmtId="164" fontId="3" fillId="0" borderId="0" xfId="0" applyNumberFormat="1" applyFont="1" applyAlignment="1">
      <alignment horizontal="left" wrapText="1"/>
    </xf>
    <xf numFmtId="3" fontId="3" fillId="0" borderId="0" xfId="0" applyNumberFormat="1" applyFont="1" applyAlignment="1">
      <alignment horizontal="left" wrapText="1"/>
    </xf>
    <xf numFmtId="2" fontId="8" fillId="0" borderId="20" xfId="0" applyNumberFormat="1" applyFont="1" applyBorder="1"/>
    <xf numFmtId="4" fontId="8" fillId="0" borderId="20" xfId="0" applyNumberFormat="1" applyFont="1" applyBorder="1"/>
    <xf numFmtId="0" fontId="9" fillId="0" borderId="26" xfId="0" applyFont="1" applyBorder="1"/>
    <xf numFmtId="0" fontId="10" fillId="0" borderId="22" xfId="0" applyFont="1" applyBorder="1"/>
    <xf numFmtId="2" fontId="10" fillId="0" borderId="22" xfId="0" applyNumberFormat="1" applyFont="1" applyBorder="1"/>
    <xf numFmtId="164" fontId="10" fillId="0" borderId="21" xfId="0" applyNumberFormat="1" applyFont="1" applyBorder="1"/>
    <xf numFmtId="164" fontId="10" fillId="0" borderId="20" xfId="0" applyNumberFormat="1" applyFont="1" applyBorder="1"/>
    <xf numFmtId="164" fontId="10" fillId="0" borderId="22" xfId="0" applyNumberFormat="1" applyFont="1" applyBorder="1"/>
    <xf numFmtId="4" fontId="10" fillId="0" borderId="20" xfId="0" applyNumberFormat="1" applyFont="1" applyBorder="1"/>
    <xf numFmtId="0" fontId="9" fillId="0" borderId="27" xfId="0" applyFont="1" applyBorder="1"/>
    <xf numFmtId="2" fontId="8" fillId="0" borderId="14" xfId="0" applyNumberFormat="1" applyFont="1" applyBorder="1"/>
    <xf numFmtId="167" fontId="8" fillId="0" borderId="0" xfId="0" applyNumberFormat="1" applyFont="1"/>
    <xf numFmtId="164" fontId="10" fillId="0" borderId="23" xfId="0" applyNumberFormat="1" applyFont="1" applyBorder="1"/>
    <xf numFmtId="0" fontId="9" fillId="0" borderId="17" xfId="0" applyFont="1" applyBorder="1" applyAlignment="1">
      <alignment wrapText="1"/>
    </xf>
    <xf numFmtId="0" fontId="8" fillId="0" borderId="12" xfId="0" applyFont="1" applyBorder="1"/>
    <xf numFmtId="2" fontId="8" fillId="0" borderId="9" xfId="0" applyNumberFormat="1" applyFont="1" applyBorder="1"/>
    <xf numFmtId="4" fontId="8" fillId="0" borderId="9" xfId="0" applyNumberFormat="1" applyFont="1" applyBorder="1"/>
    <xf numFmtId="0" fontId="9" fillId="0" borderId="8" xfId="0" applyFont="1" applyBorder="1" applyAlignment="1">
      <alignment wrapText="1"/>
    </xf>
    <xf numFmtId="0" fontId="8" fillId="0" borderId="28" xfId="0" applyFont="1" applyBorder="1"/>
    <xf numFmtId="2" fontId="10" fillId="0" borderId="14" xfId="0" applyNumberFormat="1" applyFont="1" applyBorder="1"/>
    <xf numFmtId="164" fontId="10" fillId="0" borderId="29" xfId="0" applyNumberFormat="1" applyFont="1" applyBorder="1"/>
    <xf numFmtId="164" fontId="10" fillId="0" borderId="28" xfId="0" applyNumberFormat="1" applyFont="1" applyBorder="1"/>
    <xf numFmtId="0" fontId="8" fillId="0" borderId="29" xfId="0" applyFont="1" applyBorder="1"/>
    <xf numFmtId="0" fontId="8" fillId="0" borderId="28" xfId="0" applyFont="1" applyBorder="1" applyAlignment="1">
      <alignment horizontal="left"/>
    </xf>
    <xf numFmtId="0" fontId="8" fillId="0" borderId="4" xfId="0" applyFont="1" applyBorder="1"/>
    <xf numFmtId="4" fontId="8" fillId="0" borderId="31" xfId="0" applyNumberFormat="1" applyFont="1" applyBorder="1"/>
    <xf numFmtId="164" fontId="8" fillId="0" borderId="31" xfId="0" applyNumberFormat="1" applyFont="1" applyBorder="1"/>
    <xf numFmtId="168" fontId="8" fillId="0" borderId="0" xfId="0" applyNumberFormat="1" applyFont="1"/>
    <xf numFmtId="2" fontId="9" fillId="0" borderId="7" xfId="0" applyNumberFormat="1" applyFont="1" applyBorder="1" applyAlignment="1">
      <alignment horizontal="right"/>
    </xf>
    <xf numFmtId="164" fontId="9" fillId="0" borderId="5" xfId="0" applyNumberFormat="1" applyFont="1" applyBorder="1" applyAlignment="1">
      <alignment horizontal="right" wrapText="1"/>
    </xf>
    <xf numFmtId="164" fontId="9" fillId="0" borderId="7" xfId="0" applyNumberFormat="1" applyFont="1" applyBorder="1" applyAlignment="1">
      <alignment horizontal="right" wrapText="1"/>
    </xf>
    <xf numFmtId="4" fontId="9" fillId="0" borderId="4" xfId="0" applyNumberFormat="1" applyFont="1" applyBorder="1" applyAlignment="1">
      <alignment horizontal="right" wrapText="1"/>
    </xf>
    <xf numFmtId="0" fontId="9" fillId="0" borderId="0" xfId="0" applyFont="1" applyAlignment="1">
      <alignment horizontal="left"/>
    </xf>
    <xf numFmtId="164" fontId="8" fillId="0" borderId="30" xfId="0" applyNumberFormat="1" applyFont="1" applyBorder="1" applyAlignment="1">
      <alignment horizontal="right"/>
    </xf>
    <xf numFmtId="0" fontId="9" fillId="0" borderId="5" xfId="0" applyFont="1" applyBorder="1" applyAlignment="1">
      <alignment wrapText="1"/>
    </xf>
    <xf numFmtId="0" fontId="8" fillId="0" borderId="16" xfId="0" applyFont="1" applyBorder="1"/>
    <xf numFmtId="0" fontId="8" fillId="0" borderId="32" xfId="0" applyFont="1" applyBorder="1"/>
    <xf numFmtId="0" fontId="8" fillId="0" borderId="33" xfId="0" applyFont="1" applyBorder="1"/>
    <xf numFmtId="0" fontId="8" fillId="0" borderId="34" xfId="0" applyFont="1" applyBorder="1"/>
    <xf numFmtId="0" fontId="9" fillId="0" borderId="34" xfId="0" applyFont="1" applyBorder="1"/>
    <xf numFmtId="164" fontId="8" fillId="0" borderId="7" xfId="0" applyNumberFormat="1" applyFont="1" applyBorder="1" applyAlignment="1">
      <alignment horizontal="right" wrapText="1"/>
    </xf>
    <xf numFmtId="2" fontId="9" fillId="0" borderId="7" xfId="0" applyNumberFormat="1" applyFont="1" applyBorder="1" applyAlignment="1">
      <alignment horizontal="right" wrapText="1"/>
    </xf>
    <xf numFmtId="164" fontId="8" fillId="0" borderId="8" xfId="0" applyNumberFormat="1" applyFont="1" applyBorder="1" applyAlignment="1">
      <alignment horizontal="right" wrapText="1"/>
    </xf>
    <xf numFmtId="4" fontId="8" fillId="0" borderId="30" xfId="0" applyNumberFormat="1" applyFont="1" applyBorder="1"/>
    <xf numFmtId="4" fontId="8" fillId="0" borderId="5" xfId="0" applyNumberFormat="1" applyFont="1" applyBorder="1"/>
    <xf numFmtId="4" fontId="8" fillId="0" borderId="11" xfId="0" applyNumberFormat="1" applyFont="1" applyBorder="1" applyAlignment="1">
      <alignment horizontal="right"/>
    </xf>
    <xf numFmtId="165" fontId="8" fillId="0" borderId="0" xfId="0" applyNumberFormat="1" applyFont="1"/>
    <xf numFmtId="164" fontId="8" fillId="0" borderId="35" xfId="0" applyNumberFormat="1" applyFont="1" applyBorder="1" applyAlignment="1">
      <alignment horizontal="right"/>
    </xf>
    <xf numFmtId="164" fontId="9" fillId="0" borderId="16" xfId="0" applyNumberFormat="1" applyFont="1" applyBorder="1" applyAlignment="1">
      <alignment horizontal="right" wrapText="1"/>
    </xf>
    <xf numFmtId="3" fontId="8" fillId="0" borderId="28" xfId="0" applyNumberFormat="1" applyFont="1" applyBorder="1"/>
    <xf numFmtId="0" fontId="15" fillId="0" borderId="0" xfId="0" applyFont="1"/>
    <xf numFmtId="164" fontId="9" fillId="0" borderId="0" xfId="0" applyNumberFormat="1" applyFont="1"/>
    <xf numFmtId="0" fontId="9" fillId="0" borderId="36" xfId="0" applyFont="1" applyBorder="1"/>
    <xf numFmtId="164" fontId="9" fillId="0" borderId="36" xfId="0" applyNumberFormat="1" applyFont="1" applyBorder="1"/>
    <xf numFmtId="164" fontId="9" fillId="0" borderId="37" xfId="0" applyNumberFormat="1" applyFont="1" applyBorder="1"/>
    <xf numFmtId="164" fontId="9" fillId="0" borderId="38" xfId="0" applyNumberFormat="1" applyFont="1" applyBorder="1"/>
    <xf numFmtId="0" fontId="16" fillId="0" borderId="0" xfId="0" applyFont="1"/>
    <xf numFmtId="0" fontId="0" fillId="0" borderId="0" xfId="0" applyAlignment="1">
      <alignment wrapText="1"/>
    </xf>
    <xf numFmtId="0" fontId="23" fillId="0" borderId="0" xfId="0" applyFont="1"/>
    <xf numFmtId="0" fontId="1" fillId="0" borderId="2" xfId="0" applyFont="1" applyBorder="1"/>
    <xf numFmtId="2" fontId="0" fillId="0" borderId="0" xfId="0" applyNumberFormat="1"/>
    <xf numFmtId="0" fontId="9" fillId="0" borderId="20" xfId="0" applyFont="1" applyBorder="1"/>
    <xf numFmtId="164" fontId="9" fillId="0" borderId="28" xfId="0" applyNumberFormat="1" applyFont="1" applyBorder="1"/>
    <xf numFmtId="164" fontId="9" fillId="0" borderId="45" xfId="0" applyNumberFormat="1" applyFont="1" applyBorder="1"/>
    <xf numFmtId="164" fontId="9" fillId="0" borderId="17" xfId="0" applyNumberFormat="1" applyFont="1" applyBorder="1"/>
    <xf numFmtId="164" fontId="9" fillId="0" borderId="46" xfId="0" applyNumberFormat="1" applyFont="1" applyBorder="1"/>
    <xf numFmtId="164" fontId="9" fillId="0" borderId="47" xfId="0" applyNumberFormat="1" applyFont="1" applyBorder="1"/>
    <xf numFmtId="164" fontId="9" fillId="0" borderId="8" xfId="0" applyNumberFormat="1" applyFont="1" applyBorder="1"/>
    <xf numFmtId="0" fontId="9" fillId="0" borderId="24" xfId="0" applyFont="1" applyBorder="1"/>
    <xf numFmtId="0" fontId="9" fillId="0" borderId="43" xfId="0" applyFont="1" applyBorder="1"/>
    <xf numFmtId="0" fontId="9" fillId="0" borderId="44" xfId="0" applyFont="1" applyBorder="1"/>
    <xf numFmtId="0" fontId="13" fillId="0" borderId="44" xfId="0" applyFont="1" applyBorder="1" applyAlignment="1">
      <alignment horizontal="center" wrapText="1"/>
    </xf>
    <xf numFmtId="0" fontId="9" fillId="0" borderId="23" xfId="0" applyFont="1" applyBorder="1"/>
    <xf numFmtId="0" fontId="9" fillId="0" borderId="46" xfId="0" applyFont="1" applyBorder="1"/>
    <xf numFmtId="0" fontId="0" fillId="0" borderId="28" xfId="0" applyBorder="1"/>
    <xf numFmtId="0" fontId="9" fillId="0" borderId="8" xfId="0" applyFont="1" applyBorder="1"/>
    <xf numFmtId="0" fontId="9" fillId="0" borderId="32" xfId="0" applyFont="1" applyBorder="1"/>
    <xf numFmtId="0" fontId="0" fillId="0" borderId="34" xfId="0" applyBorder="1"/>
    <xf numFmtId="0" fontId="9" fillId="0" borderId="33" xfId="0" applyFont="1" applyBorder="1"/>
    <xf numFmtId="0" fontId="0" fillId="0" borderId="0" xfId="0" applyAlignment="1">
      <alignment horizontal="left"/>
    </xf>
    <xf numFmtId="0" fontId="9" fillId="0" borderId="45" xfId="0" applyFont="1" applyBorder="1" applyAlignment="1">
      <alignment horizontal="right" wrapText="1"/>
    </xf>
    <xf numFmtId="0" fontId="13" fillId="0" borderId="17" xfId="0" applyFont="1" applyBorder="1" applyAlignment="1">
      <alignment horizontal="right" wrapText="1"/>
    </xf>
    <xf numFmtId="0" fontId="9" fillId="0" borderId="17" xfId="0" applyFont="1" applyBorder="1" applyAlignment="1">
      <alignment horizontal="right" wrapText="1"/>
    </xf>
    <xf numFmtId="0" fontId="13" fillId="0" borderId="46" xfId="0" applyFont="1" applyBorder="1" applyAlignment="1">
      <alignment horizontal="right" wrapText="1"/>
    </xf>
    <xf numFmtId="0" fontId="9" fillId="0" borderId="47" xfId="0" applyFont="1" applyBorder="1" applyAlignment="1">
      <alignment horizontal="right" wrapText="1"/>
    </xf>
    <xf numFmtId="0" fontId="9" fillId="0" borderId="28" xfId="0" applyFont="1" applyBorder="1"/>
    <xf numFmtId="0" fontId="9" fillId="0" borderId="26" xfId="0" applyFont="1" applyBorder="1" applyAlignment="1">
      <alignment wrapText="1"/>
    </xf>
    <xf numFmtId="0" fontId="13" fillId="0" borderId="17" xfId="0" applyFont="1" applyBorder="1" applyAlignment="1">
      <alignment wrapText="1"/>
    </xf>
    <xf numFmtId="164" fontId="0" fillId="0" borderId="0" xfId="0" applyNumberFormat="1"/>
    <xf numFmtId="166" fontId="0" fillId="0" borderId="0" xfId="0" applyNumberFormat="1"/>
    <xf numFmtId="4" fontId="12" fillId="0" borderId="0" xfId="0" applyNumberFormat="1" applyFont="1"/>
    <xf numFmtId="4" fontId="3" fillId="0" borderId="0" xfId="0" applyNumberFormat="1" applyFont="1"/>
    <xf numFmtId="168" fontId="0" fillId="0" borderId="0" xfId="0" applyNumberFormat="1"/>
    <xf numFmtId="0" fontId="9" fillId="0" borderId="46" xfId="0" applyFont="1" applyBorder="1" applyAlignment="1">
      <alignment horizontal="right" wrapText="1"/>
    </xf>
    <xf numFmtId="0" fontId="9" fillId="0" borderId="8" xfId="0" applyFont="1" applyBorder="1" applyAlignment="1">
      <alignment horizontal="right" wrapText="1"/>
    </xf>
    <xf numFmtId="0" fontId="13" fillId="0" borderId="47" xfId="0" applyFont="1" applyBorder="1" applyAlignment="1">
      <alignment horizontal="right" wrapText="1"/>
    </xf>
    <xf numFmtId="164" fontId="8" fillId="0" borderId="36" xfId="0" applyNumberFormat="1" applyFont="1" applyBorder="1"/>
    <xf numFmtId="164" fontId="8" fillId="0" borderId="38" xfId="0" applyNumberFormat="1" applyFont="1" applyBorder="1"/>
    <xf numFmtId="0" fontId="5" fillId="2" borderId="0" xfId="0" applyFont="1" applyFill="1" applyAlignment="1">
      <alignment horizontal="center"/>
    </xf>
    <xf numFmtId="164" fontId="6" fillId="2" borderId="0" xfId="0" applyNumberFormat="1" applyFont="1" applyFill="1" applyAlignment="1">
      <alignment horizontal="center"/>
    </xf>
    <xf numFmtId="0" fontId="4" fillId="3" borderId="39" xfId="0" applyFont="1" applyFill="1" applyBorder="1" applyAlignment="1" applyProtection="1">
      <alignment horizontal="center"/>
      <protection locked="0"/>
    </xf>
    <xf numFmtId="0" fontId="4" fillId="3" borderId="40" xfId="0" applyFont="1" applyFill="1" applyBorder="1" applyAlignment="1" applyProtection="1">
      <alignment horizontal="center"/>
      <protection locked="0"/>
    </xf>
    <xf numFmtId="0" fontId="4" fillId="3" borderId="41" xfId="0" applyFont="1" applyFill="1" applyBorder="1" applyAlignment="1" applyProtection="1">
      <alignment horizontal="center"/>
      <protection locked="0"/>
    </xf>
    <xf numFmtId="0" fontId="24" fillId="0" borderId="0" xfId="1" quotePrefix="1" applyFont="1" applyAlignment="1">
      <alignment vertical="center" wrapText="1"/>
    </xf>
    <xf numFmtId="0" fontId="1" fillId="0" borderId="0" xfId="0" applyFont="1" applyAlignment="1">
      <alignment horizontal="left" vertical="center" wrapText="1"/>
    </xf>
    <xf numFmtId="164" fontId="8" fillId="0" borderId="10" xfId="0" applyNumberFormat="1" applyFont="1" applyBorder="1" applyAlignment="1">
      <alignment horizontal="center"/>
    </xf>
    <xf numFmtId="164" fontId="8" fillId="0" borderId="9" xfId="0" applyNumberFormat="1" applyFont="1" applyBorder="1" applyAlignment="1">
      <alignment horizontal="center"/>
    </xf>
    <xf numFmtId="164" fontId="8" fillId="0" borderId="11" xfId="0" applyNumberFormat="1" applyFont="1" applyBorder="1" applyAlignment="1">
      <alignment horizontal="center"/>
    </xf>
    <xf numFmtId="164" fontId="8" fillId="0" borderId="12" xfId="0" applyNumberFormat="1" applyFont="1" applyBorder="1" applyAlignment="1">
      <alignment horizontal="center"/>
    </xf>
    <xf numFmtId="0" fontId="9" fillId="0" borderId="0" xfId="0" applyFont="1" applyAlignment="1">
      <alignment horizontal="left" wrapText="1"/>
    </xf>
    <xf numFmtId="164" fontId="8" fillId="0" borderId="20" xfId="0" applyNumberFormat="1" applyFont="1" applyBorder="1" applyAlignment="1">
      <alignment horizontal="center"/>
    </xf>
    <xf numFmtId="164" fontId="8" fillId="0" borderId="21" xfId="0" applyNumberFormat="1" applyFont="1" applyBorder="1" applyAlignment="1">
      <alignment horizontal="center"/>
    </xf>
    <xf numFmtId="164" fontId="8" fillId="0" borderId="22" xfId="0" applyNumberFormat="1" applyFont="1" applyBorder="1" applyAlignment="1">
      <alignment horizontal="center"/>
    </xf>
    <xf numFmtId="164" fontId="8" fillId="0" borderId="23" xfId="0" applyNumberFormat="1" applyFont="1" applyBorder="1" applyAlignment="1">
      <alignment horizontal="center"/>
    </xf>
    <xf numFmtId="164" fontId="9" fillId="0" borderId="20" xfId="0" applyNumberFormat="1" applyFont="1" applyBorder="1" applyAlignment="1">
      <alignment horizontal="center"/>
    </xf>
    <xf numFmtId="164" fontId="9" fillId="0" borderId="21" xfId="0" applyNumberFormat="1" applyFont="1" applyBorder="1" applyAlignment="1">
      <alignment horizontal="center"/>
    </xf>
    <xf numFmtId="164" fontId="9" fillId="0" borderId="10" xfId="0" applyNumberFormat="1" applyFont="1" applyBorder="1" applyAlignment="1">
      <alignment horizontal="center"/>
    </xf>
    <xf numFmtId="164" fontId="9" fillId="0" borderId="9" xfId="0" applyNumberFormat="1" applyFont="1" applyBorder="1" applyAlignment="1">
      <alignment horizontal="center"/>
    </xf>
    <xf numFmtId="164" fontId="9" fillId="0" borderId="11" xfId="0" applyNumberFormat="1" applyFont="1" applyBorder="1" applyAlignment="1">
      <alignment horizontal="center"/>
    </xf>
    <xf numFmtId="0" fontId="9" fillId="0" borderId="42" xfId="0" applyFont="1" applyBorder="1" applyAlignment="1">
      <alignment horizontal="center"/>
    </xf>
    <xf numFmtId="0" fontId="9" fillId="0" borderId="20" xfId="0" applyFont="1" applyBorder="1"/>
    <xf numFmtId="0" fontId="9" fillId="0" borderId="43" xfId="0" applyFont="1" applyBorder="1"/>
    <xf numFmtId="0" fontId="13" fillId="0" borderId="42" xfId="0" applyFont="1" applyBorder="1" applyAlignment="1">
      <alignment horizontal="center"/>
    </xf>
    <xf numFmtId="0" fontId="9" fillId="0" borderId="23" xfId="0" applyFont="1" applyBorder="1"/>
  </cellXfs>
  <cellStyles count="10">
    <cellStyle name="Blank" xfId="6" xr:uid="{7C42CA42-FC7F-40FA-8EDD-D1A24583B49B}"/>
    <cellStyle name="Hyperlink 2 2 3" xfId="3" xr:uid="{E963DD8D-325F-4C93-840F-521C7C5B50EC}"/>
    <cellStyle name="Hyperlink 3 2" xfId="4" xr:uid="{35E7A048-349C-408E-9CB1-A6067FBD3685}"/>
    <cellStyle name="Hyperlink 7 2" xfId="8" xr:uid="{7008D496-38D7-4377-A1EE-2B8F8F6A5E40}"/>
    <cellStyle name="Normal" xfId="0" builtinId="0"/>
    <cellStyle name="Normal 11 10 2 2" xfId="7" xr:uid="{E171C5A6-48F3-458E-B446-161979E3F145}"/>
    <cellStyle name="Normal 4 10" xfId="5" xr:uid="{301ABC87-8B5A-4F39-93EE-F3AAED8008CD}"/>
    <cellStyle name="Normal 5 2 2" xfId="2" xr:uid="{E9D45FF0-5581-4699-B2F0-3D95810AB13D}"/>
    <cellStyle name="Normal 5 2 2 11 2 2" xfId="9" xr:uid="{1DC06628-DD2B-48A6-A5FC-AD9BAD55D7E6}"/>
    <cellStyle name="Normal 56 10" xfId="1" xr:uid="{9AC9EA86-E698-4301-946B-9E7E3459AF7B}"/>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HGSPD19.FIN"/>
      <sheetName val="T3 Page 1"/>
      <sheetName val="HIS19FIN(A)"/>
      <sheetName val="FC Page 1"/>
      <sheetName val="4.6 ten year bonds"/>
      <sheetName val="Population"/>
      <sheetName val="UK99"/>
      <sheetName val="IPE-Data-from webpage"/>
      <sheetName val="Wholesale Raw"/>
      <sheetName val="1.1"/>
      <sheetName val="Forecast data"/>
      <sheetName val="Data"/>
      <sheetName val="weekly"/>
      <sheetName val="SUMMARY TABLE"/>
      <sheetName val="USGC"/>
      <sheetName val="BR1 Form"/>
      <sheetName val="Section A"/>
      <sheetName val="CTB Form"/>
      <sheetName val="Part 1"/>
      <sheetName val="151120 ASC bill diff regional"/>
      <sheetName val="Table5.1 LRL North East"/>
      <sheetName val="Carbon Budget clearance (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12F3-BBF3-4886-87FA-57691280B3D5}">
  <dimension ref="B1:U138"/>
  <sheetViews>
    <sheetView showGridLines="0" tabSelected="1" zoomScaleNormal="100" workbookViewId="0"/>
  </sheetViews>
  <sheetFormatPr defaultColWidth="11.42578125" defaultRowHeight="15" outlineLevelCol="1" x14ac:dyDescent="0.25"/>
  <cols>
    <col min="2" max="2" width="38.42578125" customWidth="1"/>
    <col min="3" max="8" width="20.42578125" customWidth="1"/>
    <col min="9" max="11" width="20.140625" customWidth="1"/>
    <col min="12" max="12" width="17.7109375" hidden="1" customWidth="1" outlineLevel="1"/>
    <col min="13" max="13" width="17.140625" hidden="1" customWidth="1" outlineLevel="1"/>
    <col min="14" max="14" width="20.5703125" hidden="1" customWidth="1" outlineLevel="1"/>
    <col min="15" max="15" width="17.140625" hidden="1" customWidth="1" outlineLevel="1"/>
    <col min="16" max="16" width="17.42578125" hidden="1" customWidth="1" outlineLevel="1"/>
    <col min="17" max="17" width="17.140625" hidden="1" customWidth="1" outlineLevel="1"/>
    <col min="18" max="20" width="17.42578125" hidden="1" customWidth="1" outlineLevel="1"/>
    <col min="21" max="21" width="11.42578125" collapsed="1"/>
  </cols>
  <sheetData>
    <row r="1" spans="2:21" ht="18" customHeight="1" x14ac:dyDescent="0.25">
      <c r="B1" s="225" t="s">
        <v>801</v>
      </c>
      <c r="C1" s="225"/>
      <c r="D1" s="225"/>
      <c r="E1" s="225"/>
      <c r="F1" s="225"/>
      <c r="G1" s="225"/>
      <c r="H1" s="225"/>
      <c r="I1" s="225"/>
      <c r="J1" s="225"/>
      <c r="K1" s="225"/>
      <c r="L1" s="225"/>
      <c r="M1" s="225"/>
      <c r="N1" s="225"/>
      <c r="O1" s="225"/>
      <c r="P1" s="225"/>
      <c r="Q1" s="225"/>
      <c r="R1" s="225"/>
      <c r="S1" s="225"/>
      <c r="T1" s="225"/>
      <c r="U1" s="225"/>
    </row>
    <row r="3" spans="2:21" ht="15.75" x14ac:dyDescent="0.25">
      <c r="B3" s="1" t="s">
        <v>0</v>
      </c>
      <c r="C3" s="1"/>
      <c r="D3" s="1"/>
      <c r="E3" s="1"/>
      <c r="F3" s="1"/>
      <c r="G3" s="1"/>
      <c r="H3" s="1"/>
      <c r="I3" s="1"/>
      <c r="J3" s="1"/>
      <c r="K3" s="1"/>
      <c r="L3" s="1"/>
      <c r="M3" s="1"/>
      <c r="N3" s="1"/>
      <c r="O3" s="1"/>
      <c r="P3" s="1"/>
      <c r="Q3" s="1"/>
      <c r="R3" s="1"/>
      <c r="S3" s="1"/>
    </row>
    <row r="4" spans="2:21" ht="15" customHeight="1" x14ac:dyDescent="0.25">
      <c r="B4" s="226" t="s">
        <v>896</v>
      </c>
      <c r="C4" s="227"/>
      <c r="D4" s="227"/>
      <c r="E4" s="227"/>
      <c r="F4" s="227"/>
      <c r="G4" s="227"/>
      <c r="H4" s="227"/>
      <c r="I4" s="227"/>
      <c r="J4" s="227"/>
      <c r="K4" s="228"/>
      <c r="L4" s="11" t="str">
        <f>INDEX('LA names'!$B:$B,MATCH(SUBSTITUTE(B4,"*","~*"),'LA names'!$A:$A,0))</f>
        <v>TE</v>
      </c>
      <c r="M4" s="1"/>
      <c r="N4" s="1"/>
      <c r="O4" s="1"/>
      <c r="P4" s="1"/>
      <c r="Q4" s="1"/>
      <c r="R4" s="1"/>
      <c r="S4" s="1"/>
      <c r="T4" s="1"/>
    </row>
    <row r="5" spans="2:21" ht="15.75" x14ac:dyDescent="0.25">
      <c r="B5" s="1"/>
      <c r="C5" s="1"/>
      <c r="D5" s="1"/>
      <c r="E5" s="1"/>
      <c r="F5" s="1"/>
      <c r="G5" s="1"/>
      <c r="H5" s="1"/>
      <c r="I5" s="1"/>
      <c r="J5" s="1"/>
      <c r="K5" s="1"/>
      <c r="L5" s="1"/>
      <c r="M5" s="1"/>
      <c r="N5" s="1"/>
      <c r="O5" s="1"/>
      <c r="P5" s="1"/>
      <c r="Q5" s="1"/>
      <c r="R5" s="1"/>
      <c r="S5" s="1"/>
    </row>
    <row r="6" spans="2:21" ht="18.75" customHeight="1" x14ac:dyDescent="0.25">
      <c r="B6" s="1"/>
      <c r="C6" s="4" t="s">
        <v>2</v>
      </c>
      <c r="D6" s="4" t="s">
        <v>796</v>
      </c>
      <c r="E6" s="4" t="s">
        <v>797</v>
      </c>
      <c r="F6" s="4" t="s">
        <v>1754</v>
      </c>
      <c r="G6" s="4" t="s">
        <v>1781</v>
      </c>
      <c r="H6" s="4" t="s">
        <v>1882</v>
      </c>
      <c r="I6" s="4" t="s">
        <v>1917</v>
      </c>
      <c r="J6" s="4" t="s">
        <v>1971</v>
      </c>
      <c r="K6" s="4" t="s">
        <v>3213</v>
      </c>
      <c r="L6" s="1"/>
      <c r="M6" s="1"/>
      <c r="N6" s="1"/>
      <c r="O6" s="1"/>
      <c r="P6" s="1"/>
      <c r="Q6" s="1"/>
      <c r="R6" s="1"/>
      <c r="S6" s="1"/>
      <c r="T6" s="4"/>
    </row>
    <row r="7" spans="2:21" ht="15.75" x14ac:dyDescent="0.25">
      <c r="B7" s="1" t="s">
        <v>5</v>
      </c>
      <c r="C7" s="2">
        <f>IFERROR(INDEX('KI 2016-17'!$A:$AA,MATCH($L$4,'KI 2016-17'!$B:$B,0),MATCH(L7,'KI 2016-17'!$2:$2,0)),"NA")</f>
        <v>18601.462198462301</v>
      </c>
      <c r="D7" s="2">
        <f>IFERROR(INDEX('KI 2017-18'!$A:$AB,MATCH($L$4,'KI 2017-18'!$B:$B,0),MATCH(M7,'KI 2017-18'!$3:$3,0)),"NA")</f>
        <v>17905.175495267893</v>
      </c>
      <c r="E7" s="2">
        <f>IFERROR(INDEX('KI 2018-19'!$A:$AD,MATCH($L$4,'KI 2018-19'!$B:$B,0),MATCH(N7,'KI 2018-19'!$3:$3,0)),"NA")</f>
        <v>16943.063819713134</v>
      </c>
      <c r="F7" s="2">
        <f>IFERROR(INDEX('KI 2019-20'!$A:$AB,MATCH($L$4,'KI 2019-20'!$B:$B,0),MATCH(O7,'KI 2019-20'!$3:$3,0)),"NA")</f>
        <v>15958.163169336376</v>
      </c>
      <c r="G7" s="2">
        <f>IFERROR(INDEX('KI 2020-21'!$A:$AB,MATCH($L$4,'KI 2020-21'!$B:$B,0),MATCH(P7,'KI 2020-21'!$3:$3,0)),"NA")</f>
        <v>16208.505706734055</v>
      </c>
      <c r="H7" s="2">
        <f>IFERROR(INDEX('KI 2021-22'!$A:$AB,MATCH($L$4,'KI 2021-22'!$B:$B,0),MATCH(Q7,'KI 2021-22'!$3:$3,0)),"NA")</f>
        <v>16206.706064501313</v>
      </c>
      <c r="I7" s="2">
        <f>IFERROR(INDEX('KI 2022-23'!$A:$AB,MATCH($L$4,'KI 2022-23'!$B:$B,0),MATCH(R7,'KI 2022-23'!$3:$3,0)),"NA")</f>
        <v>16348.213913632511</v>
      </c>
      <c r="J7" s="2">
        <f>IFERROR(INDEX('KI 2023-24'!$A:$AB,MATCH($L$4,'KI 2023-24'!$B:$B,0),MATCH(S7,'KI 2023-24'!$3:$3,0)),"NA")</f>
        <v>17144.825632586377</v>
      </c>
      <c r="K7" s="2">
        <f>IFERROR(INDEX('KI 2024-25'!$A:$AD,MATCH($L$4,'KI 2024-25'!$A:$A,0),MATCH(T7,'KI 2024-25'!$3:$3,0)),"NA")</f>
        <v>18039.370844447501</v>
      </c>
      <c r="L7" s="11" t="s">
        <v>867</v>
      </c>
      <c r="M7" s="11" t="s">
        <v>868</v>
      </c>
      <c r="N7" s="11" t="s">
        <v>869</v>
      </c>
      <c r="O7" s="11" t="s">
        <v>870</v>
      </c>
      <c r="P7" s="11" t="s">
        <v>1760</v>
      </c>
      <c r="Q7" s="11" t="s">
        <v>1844</v>
      </c>
      <c r="R7" s="11" t="s">
        <v>1894</v>
      </c>
      <c r="S7" s="11" t="s">
        <v>1945</v>
      </c>
      <c r="T7" s="11" t="s">
        <v>3077</v>
      </c>
    </row>
    <row r="8" spans="2:21" ht="15.75" x14ac:dyDescent="0.25">
      <c r="B8" s="1"/>
      <c r="C8" s="2"/>
      <c r="D8" s="2"/>
      <c r="E8" s="2"/>
      <c r="F8" s="2"/>
      <c r="G8" s="2"/>
      <c r="H8" s="2"/>
      <c r="I8" s="2"/>
      <c r="J8" s="2"/>
      <c r="K8" s="2"/>
      <c r="L8" s="11"/>
      <c r="M8" s="11"/>
      <c r="N8" s="11"/>
      <c r="O8" s="11"/>
      <c r="P8" s="11"/>
      <c r="Q8" s="11"/>
      <c r="R8" s="11"/>
      <c r="S8" s="11"/>
      <c r="T8" s="11"/>
    </row>
    <row r="9" spans="2:21" ht="15.75" x14ac:dyDescent="0.25">
      <c r="B9" s="1" t="s">
        <v>8</v>
      </c>
      <c r="C9" s="2"/>
      <c r="D9" s="2"/>
      <c r="E9" s="2"/>
      <c r="F9" s="2"/>
      <c r="G9" s="2"/>
      <c r="H9" s="2"/>
      <c r="I9" s="2"/>
      <c r="J9" s="2"/>
      <c r="K9" s="2"/>
      <c r="L9" s="1"/>
      <c r="M9" s="1"/>
      <c r="N9" s="1"/>
      <c r="O9" s="1"/>
      <c r="P9" s="1"/>
      <c r="Q9" s="1"/>
      <c r="R9" s="1"/>
      <c r="S9" s="1"/>
      <c r="T9" s="1"/>
    </row>
    <row r="10" spans="2:21" ht="15.75" x14ac:dyDescent="0.25">
      <c r="B10" s="16" t="s">
        <v>11</v>
      </c>
      <c r="C10" s="2">
        <f>IFERROR(INDEX('KI 2016-17'!$A:$AA,MATCH($L$4,'KI 2016-17'!$B:$B,0),MATCH(L10,'KI 2016-17'!$2:$2,0)),"NA")</f>
        <v>7183.9289715156356</v>
      </c>
      <c r="D10" s="2">
        <f>IFERROR(INDEX('KI 2017-18'!$A:$AB,MATCH($L$4,'KI 2017-18'!$B:$B,0),MATCH(M10,'KI 2017-18'!$3:$3,0)),"NA")</f>
        <v>3799.6974622303474</v>
      </c>
      <c r="E10" s="2">
        <f>IFERROR(INDEX('KI 2018-19'!$A:$AD,MATCH($L$4,'KI 2018-19'!$B:$B,0),MATCH(N10,'KI 2018-19'!$3:$3,0)),"NA")</f>
        <v>1378.990876994168</v>
      </c>
      <c r="F10" s="2">
        <f>IFERROR(INDEX('KI 2019-20'!$A:$AB,MATCH($L$4,'KI 2019-20'!$B:$B,0),MATCH(O10,'KI 2019-20'!$3:$3,0)),"NA")</f>
        <v>653.0545492367786</v>
      </c>
      <c r="G10" s="2">
        <f>IFERROR(INDEX('KI 2020-21'!$A:$AB,MATCH($L$4,'KI 2020-21'!$B:$B,0),MATCH(P10,'KI 2020-21'!$3:$3,0)),"NA")</f>
        <v>1612.6436156546035</v>
      </c>
      <c r="H10" s="2">
        <f>IFERROR(INDEX('KI 2021-22'!$A:$AB,MATCH($L$4,'KI 2021-22'!$B:$B,0),MATCH(Q10,'KI 2021-22'!$3:$3,0)),"NA")</f>
        <v>1621.5573225337985</v>
      </c>
      <c r="I10" s="2">
        <f>IFERROR(INDEX('KI 2022-23'!$A:$AB,MATCH($L$4,'KI 2022-23'!$B:$B,0),MATCH(R10,'KI 2022-23'!$3:$3,0)),"NA")</f>
        <v>1672.0577669902457</v>
      </c>
      <c r="J10" s="2">
        <f>IFERROR(INDEX('KI 2023-24'!$A:$AB,MATCH($L$4,'KI 2023-24'!$B:$B,0),MATCH(S10,'KI 2023-24'!$3:$3,0)),"NA")</f>
        <v>1905.4231327242398</v>
      </c>
      <c r="K10" s="2">
        <f>IFERROR(INDEX('KI 2024-25'!$A:$AD,MATCH($L$4,'KI 2024-25'!$A:$A,0),MATCH(T10,'KI 2024-25'!$3:$3,0)),"NA")</f>
        <v>2117.9640347722102</v>
      </c>
      <c r="L10" s="12" t="s">
        <v>811</v>
      </c>
      <c r="M10" s="12" t="s">
        <v>812</v>
      </c>
      <c r="N10" s="12" t="s">
        <v>813</v>
      </c>
      <c r="O10" s="12" t="s">
        <v>814</v>
      </c>
      <c r="P10" s="12" t="s">
        <v>1761</v>
      </c>
      <c r="Q10" s="12" t="s">
        <v>1845</v>
      </c>
      <c r="R10" s="12" t="s">
        <v>1895</v>
      </c>
      <c r="S10" s="12" t="s">
        <v>1939</v>
      </c>
      <c r="T10" s="12" t="s">
        <v>3078</v>
      </c>
    </row>
    <row r="11" spans="2:21" ht="15.75" x14ac:dyDescent="0.25">
      <c r="B11" s="16" t="s">
        <v>14</v>
      </c>
      <c r="C11" s="2">
        <f>IFERROR(INDEX('KI 2016-17'!$A:$AA,MATCH($L$4,'KI 2016-17'!$B:$B,0),MATCH(L11,'KI 2016-17'!$2:$2,0)),"NA")</f>
        <v>11417.533226946653</v>
      </c>
      <c r="D11" s="2">
        <f>IFERROR(INDEX('KI 2017-18'!$A:$AB,MATCH($L$4,'KI 2017-18'!$B:$B,0),MATCH(M11,'KI 2017-18'!$3:$3,0)),"NA")</f>
        <v>14105.478033037543</v>
      </c>
      <c r="E11" s="2">
        <f>IFERROR(INDEX('KI 2018-19'!$A:$AD,MATCH($L$4,'KI 2018-19'!$B:$B,0),MATCH(N11,'KI 2018-19'!$3:$3,0)),"NA")</f>
        <v>15564.072942718964</v>
      </c>
      <c r="F11" s="2">
        <f>IFERROR(INDEX('KI 2019-20'!$A:$AB,MATCH($L$4,'KI 2019-20'!$B:$B,0),MATCH(O11,'KI 2019-20'!$3:$3,0)),"NA")</f>
        <v>15305.108620099596</v>
      </c>
      <c r="G11" s="2">
        <f>IFERROR(INDEX('KI 2020-21'!$A:$AB,MATCH($L$4,'KI 2020-21'!$B:$B,0),MATCH(P11,'KI 2020-21'!$3:$3,0)),"NA")</f>
        <v>14595.862091079447</v>
      </c>
      <c r="H11" s="2">
        <f>IFERROR(INDEX('KI 2021-22'!$A:$AB,MATCH($L$4,'KI 2021-22'!$B:$B,0),MATCH(Q11,'KI 2021-22'!$3:$3,0)),"NA")</f>
        <v>14585.14874196752</v>
      </c>
      <c r="I11" s="2">
        <f>IFERROR(INDEX('KI 2022-23'!$A:$AB,MATCH($L$4,'KI 2022-23'!$B:$B,0),MATCH(R11,'KI 2022-23'!$3:$3,0)),"NA")</f>
        <v>14676.156146642266</v>
      </c>
      <c r="J11" s="2">
        <f>IFERROR(INDEX('KI 2023-24'!$A:$AB,MATCH($L$4,'KI 2023-24'!$B:$B,0),MATCH(S11,'KI 2023-24'!$3:$3,0)),"NA")</f>
        <v>15239.402499862128</v>
      </c>
      <c r="K11" s="2">
        <f>IFERROR(INDEX('KI 2024-25'!$A:$AD,MATCH($L$4,'KI 2024-25'!$A:$A,0),MATCH(T11,'KI 2024-25'!$3:$3,0)),"NA")</f>
        <v>15921.4068096753</v>
      </c>
      <c r="L11" s="12" t="s">
        <v>815</v>
      </c>
      <c r="M11" s="12" t="s">
        <v>816</v>
      </c>
      <c r="N11" s="12" t="s">
        <v>817</v>
      </c>
      <c r="O11" s="12" t="s">
        <v>818</v>
      </c>
      <c r="P11" s="12" t="s">
        <v>1762</v>
      </c>
      <c r="Q11" s="12" t="s">
        <v>1846</v>
      </c>
      <c r="R11" s="12" t="s">
        <v>1896</v>
      </c>
      <c r="S11" s="12" t="s">
        <v>1933</v>
      </c>
      <c r="T11" s="12" t="s">
        <v>3079</v>
      </c>
    </row>
    <row r="12" spans="2:21" ht="18" customHeight="1" x14ac:dyDescent="0.25">
      <c r="B12" s="1" t="s">
        <v>1755</v>
      </c>
      <c r="C12" s="2">
        <f>IFERROR(INDEX('KI 2016-17'!$A:$AA,MATCH($L$4,'KI 2016-17'!$B:$B,0),MATCH(L12,'KI 2016-17'!$2:$2,0)),"NA")</f>
        <v>11.039809523812099</v>
      </c>
      <c r="D12" s="2">
        <f>IFERROR(INDEX('KI 2017-18'!$A:$AB,MATCH($L$4,'KI 2017-18'!$B:$B,0),MATCH(M12,'KI 2017-18'!$3:$3,0)),"NA")</f>
        <v>-137.11471152919046</v>
      </c>
      <c r="E12" s="2">
        <f>IFERROR(INDEX('KI 2018-19'!$A:$AD,MATCH($L$4,'KI 2018-19'!$B:$B,0),MATCH(N12,'KI 2018-19'!$3:$3,0)),"NA")</f>
        <v>-3698.1373420839323</v>
      </c>
      <c r="F12" s="2">
        <f>IFERROR(INDEX('KI 2019-20'!$A:$AB,MATCH($L$4,'KI 2019-20'!$B:$B,0),MATCH(O12,'KI 2019-20'!$3:$3,0)),"NA")</f>
        <v>-1590.4647008976717</v>
      </c>
      <c r="G12" s="2">
        <f>IFERROR(INDEX('KI 2020-21'!$A:$AB,MATCH($L$4,'KI 2020-21'!$B:$B,0),MATCH(P12,'KI 2020-21'!$3:$3,0)),"NA")</f>
        <v>-610.79339102728898</v>
      </c>
      <c r="H12" s="2">
        <f>IFERROR(INDEX('KI 2021-22'!$A:$AB,MATCH($L$4,'KI 2021-22'!$B:$B,0),MATCH(Q12,'KI 2021-22'!$3:$3,0)),"NA")</f>
        <v>-621.50287839386999</v>
      </c>
      <c r="I12" s="2">
        <f>IFERROR(INDEX('KI 2022-23'!$A:$AB,MATCH($L$4,'KI 2022-23'!$B:$B,0),MATCH(R12,'KI 2022-23'!$3:$3,0)),"NA")</f>
        <v>-530.49547371911342</v>
      </c>
      <c r="J12" s="2">
        <f>IFERROR(INDEX('KI 2023-24'!$A:$AB,MATCH($L$4,'KI 2023-24'!$B:$B,0),MATCH(S12,'KI 2023-24'!$3:$3,0)),"NA")</f>
        <v>-713.74481292750374</v>
      </c>
      <c r="K12" s="2">
        <f>IFERROR(INDEX('KI 2024-25'!$A:$AD,MATCH($L$4,'KI 2024-25'!$A:$A,0),MATCH(T12,'KI 2024-25'!$3:$3,0)),"NA")</f>
        <v>-780.07465953489805</v>
      </c>
      <c r="L12" s="12" t="s">
        <v>819</v>
      </c>
      <c r="M12" s="12" t="s">
        <v>820</v>
      </c>
      <c r="N12" s="12" t="s">
        <v>821</v>
      </c>
      <c r="O12" s="12" t="s">
        <v>822</v>
      </c>
      <c r="P12" s="12" t="s">
        <v>1763</v>
      </c>
      <c r="Q12" s="12" t="s">
        <v>1847</v>
      </c>
      <c r="R12" s="12" t="s">
        <v>1897</v>
      </c>
      <c r="S12" s="12" t="s">
        <v>1951</v>
      </c>
      <c r="T12" s="12" t="s">
        <v>3080</v>
      </c>
    </row>
    <row r="13" spans="2:21" ht="15.75" x14ac:dyDescent="0.25">
      <c r="B13" s="1" t="s">
        <v>807</v>
      </c>
      <c r="C13" s="2"/>
      <c r="D13" s="2"/>
      <c r="E13" s="2">
        <f>IFERROR(INDEX('KI 2018-19'!$A:$AD,MATCH($L$4,'KI 2018-19'!$B:$B,0),MATCH(N13,'KI 2018-19'!$3:$3,0)),"NA")</f>
        <v>41.613390285345261</v>
      </c>
      <c r="F13" s="2"/>
      <c r="G13" s="2"/>
      <c r="H13" s="2"/>
      <c r="I13" s="2"/>
      <c r="J13" s="2"/>
      <c r="L13" s="1"/>
      <c r="M13" s="1"/>
      <c r="N13" s="12" t="s">
        <v>1327</v>
      </c>
      <c r="O13" s="12"/>
      <c r="P13" s="12"/>
      <c r="Q13" s="12"/>
      <c r="R13" s="12"/>
      <c r="S13" s="12"/>
      <c r="T13" s="12"/>
    </row>
    <row r="14" spans="2:21" ht="15.75" x14ac:dyDescent="0.25">
      <c r="B14" s="1" t="s">
        <v>3106</v>
      </c>
      <c r="C14" s="2"/>
      <c r="D14" s="2"/>
      <c r="E14" s="2"/>
      <c r="F14" s="2"/>
      <c r="G14" s="2"/>
      <c r="H14" s="2"/>
      <c r="I14" s="2"/>
      <c r="J14" s="2"/>
      <c r="K14" s="2">
        <f>IFERROR(INDEX('KI 2024-25'!$A:$AD,MATCH($L$4,'KI 2024-25'!$A:$A,0),MATCH(T14,'KI 2024-25'!$3:$3,0)),"NA")</f>
        <v>26.965300734561499</v>
      </c>
      <c r="L14" s="1"/>
      <c r="M14" s="1"/>
      <c r="N14" s="12"/>
      <c r="O14" s="12"/>
      <c r="P14" s="12"/>
      <c r="Q14" s="12"/>
      <c r="R14" s="12"/>
      <c r="S14" s="12"/>
      <c r="T14" s="12" t="s">
        <v>3081</v>
      </c>
    </row>
    <row r="15" spans="2:21" ht="15.75" x14ac:dyDescent="0.25">
      <c r="B15" s="1" t="s">
        <v>20</v>
      </c>
      <c r="C15" s="2">
        <f>IFERROR(INDEX('KI 2016-17'!$A:$AA,MATCH($L$4,'KI 2016-17'!$B:$B,0),MATCH(L15,'KI 2016-17'!$2:$2,0)),"NA")</f>
        <v>0</v>
      </c>
      <c r="D15" s="2">
        <f>IFERROR(INDEX('KI 2017-18'!$A:$AB,MATCH($L$4,'KI 2017-18'!$B:$B,0),MATCH(M15,'KI 2017-18'!$3:$3,0)),"NA")</f>
        <v>0</v>
      </c>
      <c r="E15" s="2">
        <f>IFERROR(INDEX('KI 2018-19'!$A:$AD,MATCH($L$4,'KI 2018-19'!$B:$B,0),MATCH(N15,'KI 2018-19'!$3:$3,0)),"NA")</f>
        <v>0</v>
      </c>
      <c r="F15" s="2">
        <f>IFERROR(INDEX('KI 2019-20'!$A:$AB,MATCH($L$4,'KI 2019-20'!$B:$B,0),MATCH(O15,'KI 2019-20'!$3:$3,0)),"NA")</f>
        <v>0</v>
      </c>
      <c r="G15" s="2">
        <f>IFERROR(INDEX('KI 2020-21'!$A:$AB,MATCH($L$4,'KI 2020-21'!$B:$B,0),MATCH(P15,'KI 2020-21'!$3:$3,0)),"NA")</f>
        <v>0</v>
      </c>
      <c r="H15" s="2">
        <f>IFERROR(INDEX('KI 2021-22'!$A:$AB,MATCH($L$4,'KI 2021-22'!$B:$B,0),MATCH(Q15,'KI 2021-22'!$3:$3,0)),"NA")</f>
        <v>0</v>
      </c>
      <c r="I15" s="2">
        <f>IFERROR(INDEX('KI 2022-23'!$A:$AB,MATCH($L$4,'KI 2022-23'!$B:$B,0),MATCH(R15,'KI 2022-23'!$3:$3,0)),"NA")</f>
        <v>0</v>
      </c>
      <c r="J15" s="2">
        <f>IFERROR(INDEX('KI 2023-24'!$A:$AB,MATCH($L$4,'KI 2023-24'!$B:$B,0),MATCH(S15,'KI 2023-24'!$3:$3,0)),"NA")</f>
        <v>0</v>
      </c>
      <c r="K15" s="2">
        <f>IFERROR(INDEX('KI 2024-25'!$A:$AD,MATCH($L$4,'KI 2024-25'!$A:$A,0),MATCH(T15,'KI 2024-25'!$3:$3,0)),"NA")</f>
        <v>0</v>
      </c>
      <c r="L15" s="12" t="s">
        <v>891</v>
      </c>
      <c r="M15" s="12" t="s">
        <v>892</v>
      </c>
      <c r="N15" s="12" t="s">
        <v>893</v>
      </c>
      <c r="O15" s="12" t="s">
        <v>894</v>
      </c>
      <c r="P15" s="12" t="s">
        <v>1764</v>
      </c>
      <c r="Q15" s="12" t="s">
        <v>1848</v>
      </c>
      <c r="R15" s="12" t="s">
        <v>1898</v>
      </c>
      <c r="S15" s="12" t="s">
        <v>1953</v>
      </c>
      <c r="T15" s="12" t="s">
        <v>3083</v>
      </c>
    </row>
    <row r="16" spans="2:21" ht="15.75" x14ac:dyDescent="0.25">
      <c r="B16" s="1" t="s">
        <v>1830</v>
      </c>
      <c r="C16" s="2" t="str">
        <f>IFERROR(INDEX('KI 2016-17'!$A:$AA,MATCH($L$4,'KI 2016-17'!$B:$B,0),MATCH(L16,'KI 2016-17'!$2:$2,0)),"NA")</f>
        <v xml:space="preserve"> </v>
      </c>
      <c r="D16" s="2" t="str">
        <f>IFERROR(INDEX('KI 2017-18'!$A:$AB,MATCH($L$4,'KI 2017-18'!$B:$B,0),MATCH(M16,'KI 2017-18'!$3:$3,0)),"NA")</f>
        <v xml:space="preserve"> </v>
      </c>
      <c r="E16" s="2">
        <f>IFERROR(INDEX('KI 2018-19'!$A:$AD,MATCH($L$4,'KI 2018-19'!$B:$B,0),MATCH(N16,'KI 2018-19'!$3:$3,0)),"NA")</f>
        <v>0</v>
      </c>
      <c r="F16" s="2">
        <f>IFERROR(INDEX('KI 2019-20'!$A:$AB,MATCH($L$4,'KI 2019-20'!$B:$B,0),MATCH(O16,'KI 2019-20'!$3:$3,0)),"NA")</f>
        <v>0</v>
      </c>
      <c r="G16" s="2">
        <f>IFERROR(INDEX('KI 2020-21'!$A:$AB,MATCH($L$4,'KI 2020-21'!$B:$B,0),MATCH(P16,'KI 2020-21'!$3:$3,0)),"NA")</f>
        <v>0</v>
      </c>
      <c r="H16" s="2">
        <f>IFERROR(INDEX('KI 2021-22'!$A:$AB,MATCH($L$4,'KI 2021-22'!$B:$B,0),MATCH(Q16,'KI 2021-22'!$3:$3,0)),"NA")</f>
        <v>0</v>
      </c>
      <c r="I16" s="2">
        <f>IFERROR(INDEX('KI 2022-23'!$A:$AB,MATCH($L$4,'KI 2022-23'!$B:$B,0),MATCH(R16,'KI 2022-23'!$3:$3,0)),"NA")</f>
        <v>0</v>
      </c>
      <c r="J16" s="2">
        <f>IFERROR(INDEX('KI 2023-24'!$A:$AB,MATCH($L$4,'KI 2023-24'!$B:$B,0),MATCH(S16,'KI 2023-24'!$3:$3,0)),"NA")</f>
        <v>0</v>
      </c>
      <c r="K16" s="2">
        <f>IFERROR(INDEX('KI 2024-25'!$A:$AD,MATCH($L$4,'KI 2024-25'!$A:$A,0),MATCH(T16,'KI 2024-25'!$3:$3,0)),"NA")</f>
        <v>0</v>
      </c>
      <c r="L16" s="12" t="s">
        <v>823</v>
      </c>
      <c r="M16" s="12" t="s">
        <v>824</v>
      </c>
      <c r="N16" s="12" t="s">
        <v>825</v>
      </c>
      <c r="O16" s="12" t="s">
        <v>826</v>
      </c>
      <c r="P16" s="12" t="s">
        <v>1765</v>
      </c>
      <c r="Q16" s="12" t="s">
        <v>1849</v>
      </c>
      <c r="R16" s="12" t="s">
        <v>1899</v>
      </c>
      <c r="S16" s="12" t="s">
        <v>1952</v>
      </c>
      <c r="T16" s="12" t="s">
        <v>3084</v>
      </c>
    </row>
    <row r="17" spans="2:14" ht="15.75" x14ac:dyDescent="0.25">
      <c r="C17" s="17"/>
      <c r="D17" s="17"/>
      <c r="E17" s="17"/>
      <c r="F17" s="17"/>
      <c r="G17" s="17"/>
    </row>
    <row r="18" spans="2:14" ht="64.5" customHeight="1" x14ac:dyDescent="0.25">
      <c r="B18" s="229" t="str">
        <f>IFERROR(INDEX('LA names'!C:C,MATCH($L$4,'LA names'!B:B,0),1),"")</f>
        <v xml:space="preserve"> </v>
      </c>
      <c r="C18" s="229"/>
      <c r="D18" s="229"/>
      <c r="E18" s="229"/>
      <c r="F18" s="229"/>
    </row>
    <row r="20" spans="2:14" ht="15.75" customHeight="1" x14ac:dyDescent="0.25">
      <c r="B20" s="224" t="s">
        <v>802</v>
      </c>
      <c r="C20" s="224"/>
      <c r="D20" s="224"/>
      <c r="E20" s="224"/>
      <c r="F20" s="224"/>
      <c r="G20" s="14"/>
      <c r="H20" s="14"/>
      <c r="I20" s="15"/>
      <c r="J20" s="15"/>
      <c r="K20" s="15"/>
    </row>
    <row r="22" spans="2:14" ht="25.5" customHeight="1" x14ac:dyDescent="0.25">
      <c r="B22" s="18"/>
      <c r="D22" s="13" t="s">
        <v>11</v>
      </c>
      <c r="E22" s="13" t="s">
        <v>14</v>
      </c>
      <c r="F22" s="13" t="s">
        <v>5</v>
      </c>
    </row>
    <row r="23" spans="2:14" ht="15.75" x14ac:dyDescent="0.25">
      <c r="D23" s="19"/>
      <c r="E23" s="19"/>
      <c r="F23" s="19"/>
    </row>
    <row r="24" spans="2:14" ht="15.75" x14ac:dyDescent="0.25">
      <c r="B24" s="1" t="s">
        <v>39</v>
      </c>
      <c r="D24" s="2">
        <f>IFERROR(INDEX('KI 2016-17'!$A:$AA,MATCH($L$4,'KI 2016-17'!$B:$B,0),MATCH(L24,'KI 2016-17'!$2:$2,0)),"NA")</f>
        <v>5699.7606561324201</v>
      </c>
      <c r="E24" s="2">
        <f>IFERROR(INDEX('KI 2016-17'!$A:$AA,MATCH($L$4,'KI 2016-17'!$B:$B,0),MATCH(M24,'KI 2016-17'!$2:$2,0)),"NA")</f>
        <v>8168.8304429849532</v>
      </c>
      <c r="F24" s="2">
        <f>IFERROR(INDEX('KI 2016-17'!$A:$AA,MATCH($L$4,'KI 2016-17'!$B:$B,0),MATCH(N24,'KI 2016-17'!$2:$2,0)),"NA")</f>
        <v>13868.591099117382</v>
      </c>
      <c r="L24" s="12" t="s">
        <v>827</v>
      </c>
      <c r="M24" s="12" t="s">
        <v>847</v>
      </c>
      <c r="N24" s="12" t="s">
        <v>871</v>
      </c>
    </row>
    <row r="25" spans="2:14" ht="15.75" x14ac:dyDescent="0.25">
      <c r="B25" s="20" t="s">
        <v>42</v>
      </c>
      <c r="D25" s="2">
        <f>IFERROR(INDEX('KI 2016-17'!$A:$AA,MATCH($L$4,'KI 2016-17'!$B:$B,0),MATCH(L25,'KI 2016-17'!$2:$2,0)),"NA")</f>
        <v>946.50112233203129</v>
      </c>
      <c r="E25" s="2">
        <f>IFERROR(INDEX('KI 2016-17'!$A:$AA,MATCH($L$4,'KI 2016-17'!$B:$B,0),MATCH(M25,'KI 2016-17'!$2:$2,0)),"NA")</f>
        <v>1846.6869390253139</v>
      </c>
      <c r="F25" s="2">
        <f>IFERROR(INDEX('KI 2016-17'!$A:$AA,MATCH($L$4,'KI 2016-17'!$B:$B,0),MATCH(N25,'KI 2016-17'!$2:$2,0)),"NA")</f>
        <v>2793.1880613573471</v>
      </c>
      <c r="L25" s="12" t="s">
        <v>831</v>
      </c>
      <c r="M25" s="12" t="s">
        <v>851</v>
      </c>
      <c r="N25" s="12" t="s">
        <v>875</v>
      </c>
    </row>
    <row r="26" spans="2:14" ht="15.75" x14ac:dyDescent="0.25">
      <c r="B26" s="1" t="s">
        <v>45</v>
      </c>
      <c r="D26" s="2">
        <f>IFERROR(INDEX('KI 2016-17'!$A:$AA,MATCH($L$4,'KI 2016-17'!$B:$B,0),MATCH(L26,'KI 2016-17'!$2:$2,0)),"NA")</f>
        <v>480.66525833502101</v>
      </c>
      <c r="E26" s="2">
        <f>IFERROR(INDEX('KI 2016-17'!$A:$AA,MATCH($L$4,'KI 2016-17'!$B:$B,0),MATCH(M26,'KI 2016-17'!$2:$2,0)),"NA")</f>
        <v>532.36734737968504</v>
      </c>
      <c r="F26" s="2">
        <f>IFERROR(INDEX('KI 2016-17'!$A:$AA,MATCH($L$4,'KI 2016-17'!$B:$B,0),MATCH(N26,'KI 2016-17'!$2:$2,0)),"NA")</f>
        <v>1013.0326057147059</v>
      </c>
      <c r="L26" s="12" t="s">
        <v>835</v>
      </c>
      <c r="M26" s="12" t="s">
        <v>855</v>
      </c>
      <c r="N26" s="12" t="s">
        <v>879</v>
      </c>
    </row>
    <row r="27" spans="2:14" ht="15.75" x14ac:dyDescent="0.25">
      <c r="B27" s="1" t="s">
        <v>47</v>
      </c>
      <c r="D27" s="2">
        <f>IFERROR(INDEX('KI 2016-17'!$A:$AA,MATCH($L$4,'KI 2016-17'!$B:$B,0),MATCH(L27,'KI 2016-17'!$2:$2,0)),"NA")</f>
        <v>25.392836011137998</v>
      </c>
      <c r="E27" s="2">
        <f>IFERROR(INDEX('KI 2016-17'!$A:$AA,MATCH($L$4,'KI 2016-17'!$B:$B,0),MATCH(M27,'KI 2016-17'!$2:$2,0)),"NA")</f>
        <v>861.30722747102106</v>
      </c>
      <c r="F27" s="2">
        <f>IFERROR(INDEX('KI 2016-17'!$A:$AA,MATCH($L$4,'KI 2016-17'!$B:$B,0),MATCH(N27,'KI 2016-17'!$2:$2,0)),"NA")</f>
        <v>886.70006348215907</v>
      </c>
      <c r="L27" s="12" t="s">
        <v>839</v>
      </c>
      <c r="M27" s="12" t="s">
        <v>859</v>
      </c>
      <c r="N27" s="12" t="s">
        <v>887</v>
      </c>
    </row>
    <row r="28" spans="2:14" ht="15.75" x14ac:dyDescent="0.25">
      <c r="B28" s="1" t="s">
        <v>49</v>
      </c>
      <c r="D28" s="2">
        <f>IFERROR(INDEX('KI 2016-17'!$A:$AA,MATCH($L$4,'KI 2016-17'!$B:$B,0),MATCH(L28,'KI 2016-17'!$2:$2,0)),"NA")</f>
        <v>29.719212063500002</v>
      </c>
      <c r="E28" s="2">
        <f>IFERROR(INDEX('KI 2016-17'!$A:$AA,MATCH($L$4,'KI 2016-17'!$B:$B,0),MATCH(M28,'KI 2016-17'!$2:$2,0)),"NA")</f>
        <v>6.9461567272169997</v>
      </c>
      <c r="F28" s="2">
        <f>IFERROR(INDEX('KI 2016-17'!$A:$AA,MATCH($L$4,'KI 2016-17'!$B:$B,0),MATCH(N28,'KI 2016-17'!$2:$2,0)),"NA")</f>
        <v>36.665368790716997</v>
      </c>
      <c r="L28" s="12" t="s">
        <v>843</v>
      </c>
      <c r="M28" s="12" t="s">
        <v>863</v>
      </c>
      <c r="N28" s="12" t="s">
        <v>883</v>
      </c>
    </row>
    <row r="29" spans="2:14" ht="15.75" customHeight="1" thickBot="1" x14ac:dyDescent="0.3">
      <c r="D29" s="6"/>
      <c r="E29" s="9"/>
    </row>
    <row r="30" spans="2:14" ht="16.5" customHeight="1" thickTop="1" thickBot="1" x14ac:dyDescent="0.3">
      <c r="B30" s="185" t="str">
        <f>IF($L$4="TE", "Total ³", "Total")</f>
        <v>Total ³</v>
      </c>
      <c r="C30" s="185"/>
      <c r="D30" s="7">
        <f>IFERROR(INDEX('KI 2016-17'!$A:$AA,MATCH($L$4,'KI 2016-17'!$B:$B,0),MATCH(L30,'KI 2016-17'!$2:$2,0)),"NA")</f>
        <v>7183.9289715156356</v>
      </c>
      <c r="E30" s="8">
        <f>IFERROR(INDEX('KI 2016-17'!$A:$AA,MATCH($L$4,'KI 2016-17'!$B:$B,0),MATCH(M30,'KI 2016-17'!$2:$2,0)),"NA")</f>
        <v>11417.533226946653</v>
      </c>
      <c r="F30" s="8">
        <f>IFERROR(INDEX('KI 2016-17'!$A:$AA,MATCH($L$4,'KI 2016-17'!$B:$B,0),MATCH(N30,'KI 2016-17'!$2:$2,0)),"NA")</f>
        <v>18601.462198462301</v>
      </c>
      <c r="L30" s="12" t="s">
        <v>811</v>
      </c>
      <c r="M30" s="12" t="s">
        <v>815</v>
      </c>
      <c r="N30" s="12" t="s">
        <v>867</v>
      </c>
    </row>
    <row r="31" spans="2:14" ht="19.5" customHeight="1" thickTop="1" x14ac:dyDescent="0.25"/>
    <row r="32" spans="2:14" ht="18.75" customHeight="1" x14ac:dyDescent="0.25">
      <c r="B32" s="224" t="s">
        <v>803</v>
      </c>
      <c r="C32" s="224"/>
      <c r="D32" s="224"/>
      <c r="E32" s="224"/>
      <c r="F32" s="224"/>
      <c r="G32" s="14"/>
      <c r="H32" s="14"/>
      <c r="I32" s="15"/>
      <c r="J32" s="15"/>
      <c r="K32" s="15"/>
    </row>
    <row r="34" spans="2:14" ht="25.5" customHeight="1" x14ac:dyDescent="0.25">
      <c r="B34" s="18"/>
      <c r="D34" s="13" t="s">
        <v>11</v>
      </c>
      <c r="E34" s="13" t="s">
        <v>14</v>
      </c>
      <c r="F34" s="13" t="s">
        <v>5</v>
      </c>
    </row>
    <row r="35" spans="2:14" ht="15.75" x14ac:dyDescent="0.25">
      <c r="D35" s="19"/>
      <c r="E35" s="19"/>
      <c r="F35" s="19"/>
    </row>
    <row r="36" spans="2:14" ht="15.75" x14ac:dyDescent="0.25">
      <c r="B36" s="1" t="s">
        <v>39</v>
      </c>
      <c r="D36" s="2">
        <f>IFERROR(INDEX('KI 2017-18'!$A:$AB,MATCH($L$4,'KI 2017-18'!$B:$B,0),MATCH(L36,'KI 2017-18'!$3:$3,0)),"NA")</f>
        <v>3086.3658520659574</v>
      </c>
      <c r="E36" s="2">
        <f>IFERROR(INDEX('KI 2017-18'!$A:$AB,MATCH($L$4,'KI 2017-18'!$B:$B,0),MATCH(M36,'KI 2017-18'!$3:$3,0)),"NA")</f>
        <v>9518.1836757966958</v>
      </c>
      <c r="F36" s="2">
        <f>IFERROR(INDEX('KI 2017-18'!$A:$AB,MATCH($L$4,'KI 2017-18'!$B:$B,0),MATCH(N36,'KI 2017-18'!$3:$3,0)),"NA")</f>
        <v>12604.549527862649</v>
      </c>
      <c r="L36" s="12" t="s">
        <v>828</v>
      </c>
      <c r="M36" s="12" t="s">
        <v>848</v>
      </c>
      <c r="N36" s="12" t="s">
        <v>872</v>
      </c>
    </row>
    <row r="37" spans="2:14" ht="15.75" x14ac:dyDescent="0.25">
      <c r="B37" s="20" t="s">
        <v>42</v>
      </c>
      <c r="D37" s="2">
        <f>IFERROR(INDEX('KI 2017-18'!$A:$AB,MATCH($L$4,'KI 2017-18'!$B:$B,0),MATCH(L37,'KI 2017-18'!$3:$3,0)),"NA")</f>
        <v>434.01350609809145</v>
      </c>
      <c r="E37" s="2">
        <f>IFERROR(INDEX('KI 2017-18'!$A:$AB,MATCH($L$4,'KI 2017-18'!$B:$B,0),MATCH(M37,'KI 2017-18'!$3:$3,0)),"NA")</f>
        <v>1982.2823684253494</v>
      </c>
      <c r="F37" s="2">
        <f>IFERROR(INDEX('KI 2017-18'!$A:$AB,MATCH($L$4,'KI 2017-18'!$B:$B,0),MATCH(N37,'KI 2017-18'!$3:$3,0)),"NA")</f>
        <v>2416.2958745234419</v>
      </c>
      <c r="L37" s="12" t="s">
        <v>832</v>
      </c>
      <c r="M37" s="12" t="s">
        <v>852</v>
      </c>
      <c r="N37" s="12" t="s">
        <v>876</v>
      </c>
    </row>
    <row r="38" spans="2:14" ht="15.75" x14ac:dyDescent="0.25">
      <c r="B38" s="1" t="s">
        <v>45</v>
      </c>
      <c r="D38" s="2">
        <f>IFERROR(INDEX('KI 2017-18'!$A:$AB,MATCH($L$4,'KI 2017-18'!$B:$B,0),MATCH(L38,'KI 2017-18'!$3:$3,0)),"NA")</f>
        <v>277.32299412938869</v>
      </c>
      <c r="E38" s="2">
        <f>IFERROR(INDEX('KI 2017-18'!$A:$AB,MATCH($L$4,'KI 2017-18'!$B:$B,0),MATCH(M38,'KI 2017-18'!$3:$3,0)),"NA")</f>
        <v>643.29403724143958</v>
      </c>
      <c r="F38" s="2">
        <f>IFERROR(INDEX('KI 2017-18'!$A:$AB,MATCH($L$4,'KI 2017-18'!$B:$B,0),MATCH(N38,'KI 2017-18'!$3:$3,0)),"NA")</f>
        <v>920.61703137082804</v>
      </c>
      <c r="L38" s="12" t="s">
        <v>836</v>
      </c>
      <c r="M38" s="12" t="s">
        <v>856</v>
      </c>
      <c r="N38" s="12" t="s">
        <v>880</v>
      </c>
    </row>
    <row r="39" spans="2:14" ht="15.75" x14ac:dyDescent="0.25">
      <c r="B39" s="1" t="s">
        <v>47</v>
      </c>
      <c r="D39" s="2">
        <f>IFERROR(INDEX('KI 2017-18'!$A:$AB,MATCH($L$4,'KI 2017-18'!$B:$B,0),MATCH(L39,'KI 2017-18'!$3:$3,0)),"NA")</f>
        <v>0</v>
      </c>
      <c r="E39" s="2">
        <f>IFERROR(INDEX('KI 2017-18'!$A:$AB,MATCH($L$4,'KI 2017-18'!$B:$B,0),MATCH(M39,'KI 2017-18'!$3:$3,0)),"NA")</f>
        <v>1862.8074560625421</v>
      </c>
      <c r="F39" s="2">
        <f>IFERROR(INDEX('KI 2017-18'!$A:$AB,MATCH($L$4,'KI 2017-18'!$B:$B,0),MATCH(N39,'KI 2017-18'!$3:$3,0)),"NA")</f>
        <v>1862.8074560625421</v>
      </c>
      <c r="L39" s="12" t="s">
        <v>840</v>
      </c>
      <c r="M39" s="12" t="s">
        <v>860</v>
      </c>
      <c r="N39" s="12" t="s">
        <v>888</v>
      </c>
    </row>
    <row r="40" spans="2:14" ht="15.75" x14ac:dyDescent="0.25">
      <c r="B40" s="1" t="s">
        <v>49</v>
      </c>
      <c r="D40" s="2">
        <f>IFERROR(INDEX('KI 2017-18'!$A:$AB,MATCH($L$4,'KI 2017-18'!$B:$B,0),MATCH(L40,'KI 2017-18'!$3:$3,0)),"NA")</f>
        <v>0.13266285623265617</v>
      </c>
      <c r="E40" s="2">
        <f>IFERROR(INDEX('KI 2017-18'!$A:$AB,MATCH($L$4,'KI 2017-18'!$B:$B,0),MATCH(M40,'KI 2017-18'!$3:$3,0)),"NA")</f>
        <v>36.537899484323681</v>
      </c>
      <c r="F40" s="2">
        <f>IFERROR(INDEX('KI 2017-18'!$A:$AB,MATCH($L$4,'KI 2017-18'!$B:$B,0),MATCH(N40,'KI 2017-18'!$3:$3,0)),"NA")</f>
        <v>36.670562340556337</v>
      </c>
      <c r="L40" s="12" t="s">
        <v>844</v>
      </c>
      <c r="M40" s="12" t="s">
        <v>864</v>
      </c>
      <c r="N40" s="12" t="s">
        <v>884</v>
      </c>
    </row>
    <row r="41" spans="2:14" ht="15.75" customHeight="1" thickBot="1" x14ac:dyDescent="0.3">
      <c r="D41" s="6"/>
      <c r="E41" s="10"/>
      <c r="F41" s="3"/>
      <c r="H41" s="3"/>
      <c r="I41" s="3"/>
      <c r="J41" s="3"/>
      <c r="K41" s="3"/>
    </row>
    <row r="42" spans="2:14" ht="16.5" customHeight="1" thickTop="1" thickBot="1" x14ac:dyDescent="0.3">
      <c r="B42" s="185" t="str">
        <f>IF($L$4="TE", "Total ³", "Total")</f>
        <v>Total ³</v>
      </c>
      <c r="C42" s="8"/>
      <c r="D42" s="8">
        <f>IFERROR(INDEX('KI 2017-18'!$A:$AB,MATCH($L$4,'KI 2017-18'!$B:$B,0),MATCH(L42,'KI 2017-18'!$3:$3,0)),"NA")</f>
        <v>3799.6974622303474</v>
      </c>
      <c r="E42" s="8">
        <f>IFERROR(INDEX('KI 2017-18'!$A:$AB,MATCH($L$4,'KI 2017-18'!$B:$B,0),MATCH(M42,'KI 2017-18'!$3:$3,0)),"NA")</f>
        <v>14105.478033037543</v>
      </c>
      <c r="F42" s="8">
        <f>IFERROR(INDEX('KI 2017-18'!$A:$AB,MATCH($L$4,'KI 2017-18'!$B:$B,0),MATCH(N42,'KI 2017-18'!$3:$3,0)),"NA")</f>
        <v>17905.175495267893</v>
      </c>
      <c r="L42" s="12" t="s">
        <v>812</v>
      </c>
      <c r="M42" s="12" t="s">
        <v>816</v>
      </c>
      <c r="N42" s="12" t="s">
        <v>868</v>
      </c>
    </row>
    <row r="43" spans="2:14" ht="15.75" customHeight="1" thickTop="1" x14ac:dyDescent="0.25"/>
    <row r="44" spans="2:14" ht="18.75" customHeight="1" x14ac:dyDescent="0.25">
      <c r="B44" s="224" t="s">
        <v>804</v>
      </c>
      <c r="C44" s="224"/>
      <c r="D44" s="224"/>
      <c r="E44" s="224"/>
      <c r="F44" s="224"/>
      <c r="G44" s="14"/>
      <c r="H44" s="14"/>
      <c r="I44" s="15"/>
      <c r="J44" s="15"/>
      <c r="K44" s="15"/>
    </row>
    <row r="46" spans="2:14" ht="25.5" customHeight="1" x14ac:dyDescent="0.25">
      <c r="B46" s="18"/>
      <c r="D46" s="13" t="s">
        <v>11</v>
      </c>
      <c r="E46" s="13" t="s">
        <v>14</v>
      </c>
      <c r="F46" s="13" t="s">
        <v>5</v>
      </c>
    </row>
    <row r="47" spans="2:14" ht="15.75" x14ac:dyDescent="0.25">
      <c r="D47" s="19"/>
      <c r="E47" s="19"/>
      <c r="F47" s="19"/>
    </row>
    <row r="48" spans="2:14" ht="15.75" x14ac:dyDescent="0.25">
      <c r="B48" s="1" t="s">
        <v>39</v>
      </c>
      <c r="D48" s="2">
        <f>IFERROR(INDEX('KI 2018-19'!$A:$AD,MATCH($L$4,'KI 2018-19'!$B:$B,0),MATCH(L48,'KI 2018-19'!$3:$3,0)),"NA")</f>
        <v>1073.3390247899847</v>
      </c>
      <c r="E48" s="2">
        <f>IFERROR(INDEX('KI 2018-19'!$A:$AD,MATCH($L$4,'KI 2018-19'!$B:$B,0),MATCH(M48,'KI 2018-19'!$3:$3,0)),"NA")</f>
        <v>10735.154101814724</v>
      </c>
      <c r="F48" s="2">
        <f>IFERROR(INDEX('KI 2018-19'!$A:$AD,MATCH($L$4,'KI 2018-19'!$B:$B,0),MATCH(N48,'KI 2018-19'!$3:$3,0)),"NA")</f>
        <v>11808.49312660471</v>
      </c>
      <c r="L48" s="12" t="s">
        <v>829</v>
      </c>
      <c r="M48" s="12" t="s">
        <v>849</v>
      </c>
      <c r="N48" s="12" t="s">
        <v>873</v>
      </c>
    </row>
    <row r="49" spans="2:14" ht="15.75" x14ac:dyDescent="0.25">
      <c r="B49" s="20" t="s">
        <v>42</v>
      </c>
      <c r="D49" s="2">
        <f>IFERROR(INDEX('KI 2018-19'!$A:$AD,MATCH($L$4,'KI 2018-19'!$B:$B,0),MATCH(L49,'KI 2018-19'!$3:$3,0)),"NA")</f>
        <v>92.456266195306085</v>
      </c>
      <c r="E49" s="2">
        <f>IFERROR(INDEX('KI 2018-19'!$A:$AD,MATCH($L$4,'KI 2018-19'!$B:$B,0),MATCH(M49,'KI 2018-19'!$3:$3,0)),"NA")</f>
        <v>2156.3561107881233</v>
      </c>
      <c r="F49" s="2">
        <f>IFERROR(INDEX('KI 2018-19'!$A:$AD,MATCH($L$4,'KI 2018-19'!$B:$B,0),MATCH(N49,'KI 2018-19'!$3:$3,0)),"NA")</f>
        <v>2248.8123769834287</v>
      </c>
      <c r="L49" s="12" t="s">
        <v>833</v>
      </c>
      <c r="M49" s="12" t="s">
        <v>853</v>
      </c>
      <c r="N49" s="12" t="s">
        <v>877</v>
      </c>
    </row>
    <row r="50" spans="2:14" ht="15.75" x14ac:dyDescent="0.25">
      <c r="B50" s="1" t="s">
        <v>45</v>
      </c>
      <c r="D50" s="2">
        <f>IFERROR(INDEX('KI 2018-19'!$A:$AD,MATCH($L$4,'KI 2018-19'!$B:$B,0),MATCH(L50,'KI 2018-19'!$3:$3,0)),"NA")</f>
        <v>211.37510531538075</v>
      </c>
      <c r="E50" s="2">
        <f>IFERROR(INDEX('KI 2018-19'!$A:$AD,MATCH($L$4,'KI 2018-19'!$B:$B,0),MATCH(M50,'KI 2018-19'!$3:$3,0)),"NA")</f>
        <v>669.88686435793272</v>
      </c>
      <c r="F50" s="2">
        <f>IFERROR(INDEX('KI 2018-19'!$A:$AD,MATCH($L$4,'KI 2018-19'!$B:$B,0),MATCH(N50,'KI 2018-19'!$3:$3,0)),"NA")</f>
        <v>881.26196967331327</v>
      </c>
      <c r="L50" s="12" t="s">
        <v>837</v>
      </c>
      <c r="M50" s="12" t="s">
        <v>857</v>
      </c>
      <c r="N50" s="12" t="s">
        <v>881</v>
      </c>
    </row>
    <row r="51" spans="2:14" ht="15.75" x14ac:dyDescent="0.25">
      <c r="B51" s="1" t="s">
        <v>47</v>
      </c>
      <c r="D51" s="2">
        <f>IFERROR(INDEX('KI 2018-19'!$A:$AD,MATCH($L$4,'KI 2018-19'!$B:$B,0),MATCH(L51,'KI 2018-19'!$3:$3,0)),"NA")</f>
        <v>0</v>
      </c>
      <c r="E51" s="2">
        <f>IFERROR(INDEX('KI 2018-19'!$A:$AD,MATCH($L$4,'KI 2018-19'!$B:$B,0),MATCH(M51,'KI 2018-19'!$3:$3,0)),"NA")</f>
        <v>1903.5738949000022</v>
      </c>
      <c r="F51" s="2">
        <f>IFERROR(INDEX('KI 2018-19'!$A:$AD,MATCH($L$4,'KI 2018-19'!$B:$B,0),MATCH(N51,'KI 2018-19'!$3:$3,0)),"NA")</f>
        <v>1903.5738949000022</v>
      </c>
      <c r="L51" s="12" t="s">
        <v>841</v>
      </c>
      <c r="M51" s="12" t="s">
        <v>861</v>
      </c>
      <c r="N51" s="12" t="s">
        <v>889</v>
      </c>
    </row>
    <row r="52" spans="2:14" ht="15.75" x14ac:dyDescent="0.25">
      <c r="B52" s="1" t="s">
        <v>49</v>
      </c>
      <c r="D52" s="2">
        <f>IFERROR(INDEX('KI 2018-19'!$A:$AD,MATCH($L$4,'KI 2018-19'!$B:$B,0),MATCH(L52,'KI 2018-19'!$3:$3,0)),"NA")</f>
        <v>0</v>
      </c>
      <c r="E52" s="2">
        <f>IFERROR(INDEX('KI 2018-19'!$A:$AD,MATCH($L$4,'KI 2018-19'!$B:$B,0),MATCH(M52,'KI 2018-19'!$3:$3,0)),"NA")</f>
        <v>36.674558382177175</v>
      </c>
      <c r="F52" s="2">
        <f>IFERROR(INDEX('KI 2018-19'!$A:$AD,MATCH($L$4,'KI 2018-19'!$B:$B,0),MATCH(N52,'KI 2018-19'!$3:$3,0)),"NA")</f>
        <v>36.674558382177175</v>
      </c>
      <c r="L52" s="12" t="s">
        <v>845</v>
      </c>
      <c r="M52" s="12" t="s">
        <v>865</v>
      </c>
      <c r="N52" s="12" t="s">
        <v>885</v>
      </c>
    </row>
    <row r="53" spans="2:14" ht="15.75" customHeight="1" thickBot="1" x14ac:dyDescent="0.3">
      <c r="D53" s="2"/>
      <c r="E53" s="2"/>
      <c r="F53" s="2"/>
    </row>
    <row r="54" spans="2:14" ht="16.5" customHeight="1" thickTop="1" thickBot="1" x14ac:dyDescent="0.3">
      <c r="B54" s="185" t="str">
        <f>IF($L$4="TE", "Total ³", "Total")</f>
        <v>Total ³</v>
      </c>
      <c r="C54" s="185"/>
      <c r="D54" s="8">
        <f>IFERROR(INDEX('KI 2018-19'!$A:$AD,MATCH($L$4,'KI 2018-19'!$B:$B,0),MATCH(L54,'KI 2018-19'!$3:$3,0)),"NA")</f>
        <v>1378.990876994168</v>
      </c>
      <c r="E54" s="8">
        <f>IFERROR(INDEX('KI 2018-19'!$A:$AD,MATCH($L$4,'KI 2018-19'!$B:$B,0),MATCH(M54,'KI 2018-19'!$3:$3,0)),"NA")</f>
        <v>15564.072942718964</v>
      </c>
      <c r="F54" s="8">
        <f>IFERROR(INDEX('KI 2018-19'!$A:$AD,MATCH($L$4,'KI 2018-19'!$B:$B,0),MATCH(N54,'KI 2018-19'!$3:$3,0)),"NA")</f>
        <v>16943.063819713134</v>
      </c>
      <c r="L54" s="12" t="s">
        <v>813</v>
      </c>
      <c r="M54" s="12" t="s">
        <v>817</v>
      </c>
      <c r="N54" s="12" t="s">
        <v>869</v>
      </c>
    </row>
    <row r="55" spans="2:14" ht="15.75" customHeight="1" thickTop="1" x14ac:dyDescent="0.25"/>
    <row r="56" spans="2:14" ht="18.75" customHeight="1" x14ac:dyDescent="0.25">
      <c r="B56" s="224" t="s">
        <v>1756</v>
      </c>
      <c r="C56" s="224"/>
      <c r="D56" s="224"/>
      <c r="E56" s="224"/>
      <c r="F56" s="224"/>
      <c r="G56" s="14"/>
      <c r="H56" s="14"/>
      <c r="I56" s="15"/>
      <c r="J56" s="15"/>
      <c r="K56" s="15"/>
    </row>
    <row r="58" spans="2:14" ht="25.5" customHeight="1" x14ac:dyDescent="0.25">
      <c r="B58" s="18"/>
      <c r="D58" s="13" t="s">
        <v>11</v>
      </c>
      <c r="E58" s="13" t="s">
        <v>14</v>
      </c>
      <c r="F58" s="13" t="s">
        <v>5</v>
      </c>
    </row>
    <row r="59" spans="2:14" ht="15.75" x14ac:dyDescent="0.25">
      <c r="D59" s="19"/>
      <c r="E59" s="19"/>
      <c r="F59" s="19"/>
    </row>
    <row r="60" spans="2:14" ht="15.75" x14ac:dyDescent="0.25">
      <c r="B60" s="1" t="s">
        <v>39</v>
      </c>
      <c r="D60" s="2">
        <f>IFERROR(INDEX('KI 2019-20'!$A:$AB,MATCH($L$4,'KI 2019-20'!$B:$B,0),MATCH(L60,'KI 2019-20'!$3:$3,0)),"NA")</f>
        <v>494.72592508374015</v>
      </c>
      <c r="E60" s="2">
        <f>IFERROR(INDEX('KI 2019-20'!$A:$AB,MATCH($L$4,'KI 2019-20'!$B:$B,0),MATCH(M60,'KI 2019-20'!$3:$3,0)),"NA")</f>
        <v>10487.721952699323</v>
      </c>
      <c r="F60" s="2">
        <f>IFERROR(INDEX('KI 2019-20'!$A:$AB,MATCH($L$4,'KI 2019-20'!$B:$B,0),MATCH(N60,'KI 2019-20'!$3:$3,0)),"NA")</f>
        <v>10982.44787778307</v>
      </c>
      <c r="L60" s="12" t="s">
        <v>830</v>
      </c>
      <c r="M60" s="12" t="s">
        <v>850</v>
      </c>
      <c r="N60" s="12" t="s">
        <v>874</v>
      </c>
    </row>
    <row r="61" spans="2:14" ht="15.75" x14ac:dyDescent="0.25">
      <c r="B61" s="20" t="s">
        <v>42</v>
      </c>
      <c r="D61" s="2">
        <f>IFERROR(INDEX('KI 2019-20'!$A:$AB,MATCH($L$4,'KI 2019-20'!$B:$B,0),MATCH(L61,'KI 2019-20'!$3:$3,0)),"NA")</f>
        <v>4.3484266157504656</v>
      </c>
      <c r="E61" s="2">
        <f>IFERROR(INDEX('KI 2019-20'!$A:$AB,MATCH($L$4,'KI 2019-20'!$B:$B,0),MATCH(M61,'KI 2019-20'!$3:$3,0)),"NA")</f>
        <v>2073.0573442463078</v>
      </c>
      <c r="F61" s="2">
        <f>IFERROR(INDEX('KI 2019-20'!$A:$AB,MATCH($L$4,'KI 2019-20'!$B:$B,0),MATCH(N61,'KI 2019-20'!$3:$3,0)),"NA")</f>
        <v>2077.405770862058</v>
      </c>
      <c r="L61" s="12" t="s">
        <v>834</v>
      </c>
      <c r="M61" s="12" t="s">
        <v>854</v>
      </c>
      <c r="N61" s="12" t="s">
        <v>878</v>
      </c>
    </row>
    <row r="62" spans="2:14" ht="15.75" x14ac:dyDescent="0.25">
      <c r="B62" s="1" t="s">
        <v>45</v>
      </c>
      <c r="D62" s="2">
        <f>IFERROR(INDEX('KI 2019-20'!$A:$AB,MATCH($L$4,'KI 2019-20'!$B:$B,0),MATCH(L62,'KI 2019-20'!$3:$3,0)),"NA")</f>
        <v>152.20652550728806</v>
      </c>
      <c r="E62" s="2">
        <f>IFERROR(INDEX('KI 2019-20'!$A:$AB,MATCH($L$4,'KI 2019-20'!$B:$B,0),MATCH(M62,'KI 2019-20'!$3:$3,0)),"NA")</f>
        <v>655.77673931929826</v>
      </c>
      <c r="F62" s="2">
        <f>IFERROR(INDEX('KI 2019-20'!$A:$AB,MATCH($L$4,'KI 2019-20'!$B:$B,0),MATCH(N62,'KI 2019-20'!$3:$3,0)),"NA")</f>
        <v>807.98326482658661</v>
      </c>
      <c r="L62" s="12" t="s">
        <v>838</v>
      </c>
      <c r="M62" s="12" t="s">
        <v>858</v>
      </c>
      <c r="N62" s="12" t="s">
        <v>882</v>
      </c>
    </row>
    <row r="63" spans="2:14" ht="15.75" x14ac:dyDescent="0.25">
      <c r="B63" s="1" t="s">
        <v>47</v>
      </c>
      <c r="D63" s="2">
        <f>IFERROR(INDEX('KI 2019-20'!$A:$AB,MATCH($L$4,'KI 2019-20'!$B:$B,0),MATCH(L63,'KI 2019-20'!$3:$3,0)),"NA")</f>
        <v>0</v>
      </c>
      <c r="E63" s="2">
        <f>IFERROR(INDEX('KI 2019-20'!$A:$AB,MATCH($L$4,'KI 2019-20'!$B:$B,0),MATCH(M63,'KI 2019-20'!$3:$3,0)),"NA")</f>
        <v>1939.6904659432591</v>
      </c>
      <c r="F63" s="2">
        <f>IFERROR(INDEX('KI 2019-20'!$A:$AB,MATCH($L$4,'KI 2019-20'!$B:$B,0),MATCH(N63,'KI 2019-20'!$3:$3,0)),"NA")</f>
        <v>1939.6904659432591</v>
      </c>
      <c r="L63" s="12" t="s">
        <v>842</v>
      </c>
      <c r="M63" s="12" t="s">
        <v>862</v>
      </c>
      <c r="N63" s="12" t="s">
        <v>890</v>
      </c>
    </row>
    <row r="64" spans="2:14" ht="15.75" x14ac:dyDescent="0.25">
      <c r="B64" s="1" t="s">
        <v>49</v>
      </c>
      <c r="D64" s="2">
        <f>IFERROR(INDEX('KI 2019-20'!$A:$AB,MATCH($L$4,'KI 2019-20'!$B:$B,0),MATCH(L64,'KI 2019-20'!$3:$3,0)),"NA")</f>
        <v>0</v>
      </c>
      <c r="E64" s="2">
        <f>IFERROR(INDEX('KI 2019-20'!$A:$AB,MATCH($L$4,'KI 2019-20'!$B:$B,0),MATCH(M64,'KI 2019-20'!$3:$3,0)),"NA")</f>
        <v>36.608814419677664</v>
      </c>
      <c r="F64" s="2">
        <f>IFERROR(INDEX('KI 2019-20'!$A:$AB,MATCH($L$4,'KI 2019-20'!$B:$B,0),MATCH(N64,'KI 2019-20'!$3:$3,0)),"NA")</f>
        <v>36.608814419677664</v>
      </c>
      <c r="L64" s="12" t="s">
        <v>846</v>
      </c>
      <c r="M64" s="12" t="s">
        <v>866</v>
      </c>
      <c r="N64" s="12" t="s">
        <v>886</v>
      </c>
    </row>
    <row r="65" spans="2:14" ht="15.75" customHeight="1" thickBot="1" x14ac:dyDescent="0.3">
      <c r="D65" s="2"/>
      <c r="E65" s="2"/>
      <c r="F65" s="2"/>
    </row>
    <row r="66" spans="2:14" ht="16.5" customHeight="1" thickTop="1" thickBot="1" x14ac:dyDescent="0.3">
      <c r="B66" s="185" t="str">
        <f>IF($L$4="TE", "Total ³", "Total")</f>
        <v>Total ³</v>
      </c>
      <c r="C66" s="185"/>
      <c r="D66" s="8">
        <f>IFERROR(INDEX('KI 2019-20'!$A:$AB,MATCH($L$4,'KI 2019-20'!$B:$B,0),MATCH(L66,'KI 2019-20'!$3:$3,0)),"NA")</f>
        <v>653.0545492367786</v>
      </c>
      <c r="E66" s="8">
        <f>IFERROR(INDEX('KI 2019-20'!$A:$AB,MATCH($L$4,'KI 2019-20'!$B:$B,0),MATCH(M66,'KI 2019-20'!$3:$3,0)),"NA")</f>
        <v>15305.108620099596</v>
      </c>
      <c r="F66" s="8">
        <f>IFERROR(INDEX('KI 2019-20'!$A:$AB,MATCH($L$4,'KI 2019-20'!$B:$B,0),MATCH(N66,'KI 2019-20'!$3:$3,0)),"NA")</f>
        <v>15958.163169336376</v>
      </c>
      <c r="L66" s="12" t="s">
        <v>814</v>
      </c>
      <c r="M66" s="12" t="s">
        <v>818</v>
      </c>
      <c r="N66" s="12" t="s">
        <v>870</v>
      </c>
    </row>
    <row r="67" spans="2:14" ht="15.75" customHeight="1" thickTop="1" x14ac:dyDescent="0.25">
      <c r="B67" s="1"/>
      <c r="C67" s="1"/>
      <c r="D67" s="1"/>
      <c r="F67" s="2"/>
      <c r="G67" s="2"/>
      <c r="H67" s="2"/>
      <c r="I67" s="2"/>
      <c r="J67" s="2"/>
      <c r="K67" s="2"/>
      <c r="L67" s="12"/>
      <c r="M67" s="12"/>
      <c r="N67" s="12"/>
    </row>
    <row r="68" spans="2:14" ht="18.75" customHeight="1" x14ac:dyDescent="0.25">
      <c r="B68" s="224" t="s">
        <v>1782</v>
      </c>
      <c r="C68" s="224"/>
      <c r="D68" s="224"/>
      <c r="E68" s="224"/>
      <c r="F68" s="224"/>
      <c r="G68" s="14"/>
      <c r="H68" s="14"/>
      <c r="I68" s="15"/>
      <c r="J68" s="15"/>
      <c r="K68" s="15"/>
    </row>
    <row r="70" spans="2:14" ht="25.5" customHeight="1" x14ac:dyDescent="0.25">
      <c r="B70" s="18"/>
      <c r="D70" s="13" t="s">
        <v>11</v>
      </c>
      <c r="E70" s="13" t="s">
        <v>14</v>
      </c>
      <c r="F70" s="13" t="s">
        <v>5</v>
      </c>
    </row>
    <row r="71" spans="2:14" ht="15.75" x14ac:dyDescent="0.25">
      <c r="D71" s="19"/>
      <c r="E71" s="19"/>
      <c r="F71" s="19"/>
    </row>
    <row r="72" spans="2:14" ht="15.75" x14ac:dyDescent="0.25">
      <c r="B72" s="1" t="s">
        <v>39</v>
      </c>
      <c r="D72" s="2">
        <f>IFERROR(INDEX('KI 2020-21'!$A:$AB,MATCH($L$4,'KI 2020-21'!$B:$B,0),MATCH(L72,'KI 2020-21'!$3:$3,0)),"NA")</f>
        <v>1352.5546009017564</v>
      </c>
      <c r="E72" s="2">
        <f>IFERROR(INDEX('KI 2020-21'!$A:$AB,MATCH($L$4,'KI 2020-21'!$B:$B,0),MATCH(M72,'KI 2020-21'!$3:$3,0)),"NA")</f>
        <v>9866.6198849325629</v>
      </c>
      <c r="F72" s="2">
        <f>IFERROR(INDEX('KI 2020-21'!$A:$AB,MATCH($L$4,'KI 2020-21'!$B:$B,0),MATCH(N72,'KI 2020-21'!$3:$3,0)),"NA")</f>
        <v>11219.174485834306</v>
      </c>
      <c r="L72" s="12" t="s">
        <v>1766</v>
      </c>
      <c r="M72" s="12" t="s">
        <v>1771</v>
      </c>
      <c r="N72" s="12" t="s">
        <v>1776</v>
      </c>
    </row>
    <row r="73" spans="2:14" ht="15.75" x14ac:dyDescent="0.25">
      <c r="B73" s="20" t="s">
        <v>42</v>
      </c>
      <c r="D73" s="2">
        <f>IFERROR(INDEX('KI 2020-21'!$A:$AB,MATCH($L$4,'KI 2020-21'!$B:$B,0),MATCH(L73,'KI 2020-21'!$3:$3,0)),"NA")</f>
        <v>69.804811109700523</v>
      </c>
      <c r="E73" s="2">
        <f>IFERROR(INDEX('KI 2020-21'!$A:$AB,MATCH($L$4,'KI 2020-21'!$B:$B,0),MATCH(M73,'KI 2020-21'!$3:$3,0)),"NA")</f>
        <v>2035.0481244805378</v>
      </c>
      <c r="F73" s="2">
        <f>IFERROR(INDEX('KI 2020-21'!$A:$AB,MATCH($L$4,'KI 2020-21'!$B:$B,0),MATCH(N73,'KI 2020-21'!$3:$3,0)),"NA")</f>
        <v>2104.8529355902374</v>
      </c>
      <c r="L73" s="12" t="s">
        <v>1767</v>
      </c>
      <c r="M73" s="12" t="s">
        <v>1772</v>
      </c>
      <c r="N73" s="12" t="s">
        <v>1777</v>
      </c>
    </row>
    <row r="74" spans="2:14" ht="15.75" x14ac:dyDescent="0.25">
      <c r="B74" s="1" t="s">
        <v>45</v>
      </c>
      <c r="D74" s="2">
        <f>IFERROR(INDEX('KI 2020-21'!$A:$AB,MATCH($L$4,'KI 2020-21'!$B:$B,0),MATCH(L74,'KI 2020-21'!$3:$3,0)),"NA")</f>
        <v>188.28169280155205</v>
      </c>
      <c r="E74" s="2">
        <f>IFERROR(INDEX('KI 2020-21'!$A:$AB,MATCH($L$4,'KI 2020-21'!$B:$B,0),MATCH(M74,'KI 2020-21'!$3:$3,0)),"NA")</f>
        <v>683.45483285381783</v>
      </c>
      <c r="F74" s="2">
        <f>IFERROR(INDEX('KI 2020-21'!$A:$AB,MATCH($L$4,'KI 2020-21'!$B:$B,0),MATCH(N74,'KI 2020-21'!$3:$3,0)),"NA")</f>
        <v>871.73652565536986</v>
      </c>
      <c r="L74" s="12" t="s">
        <v>1768</v>
      </c>
      <c r="M74" s="12" t="s">
        <v>1773</v>
      </c>
      <c r="N74" s="12" t="s">
        <v>1778</v>
      </c>
    </row>
    <row r="75" spans="2:14" ht="15.75" x14ac:dyDescent="0.25">
      <c r="B75" s="1" t="s">
        <v>47</v>
      </c>
      <c r="D75" s="2">
        <f>IFERROR(INDEX('KI 2020-21'!$A:$AB,MATCH($L$4,'KI 2020-21'!$B:$B,0),MATCH(L75,'KI 2020-21'!$3:$3,0)),"NA")</f>
        <v>0</v>
      </c>
      <c r="E75" s="2">
        <f>IFERROR(INDEX('KI 2020-21'!$A:$AB,MATCH($L$4,'KI 2020-21'!$B:$B,0),MATCH(M75,'KI 2020-21'!$3:$3,0)),"NA")</f>
        <v>1972.1151578527217</v>
      </c>
      <c r="F75" s="2">
        <f>IFERROR(INDEX('KI 2020-21'!$A:$AB,MATCH($L$4,'KI 2020-21'!$B:$B,0),MATCH(N75,'KI 2020-21'!$3:$3,0)),"NA")</f>
        <v>1972.1151578527217</v>
      </c>
      <c r="L75" s="12" t="s">
        <v>1769</v>
      </c>
      <c r="M75" s="12" t="s">
        <v>1774</v>
      </c>
      <c r="N75" s="12" t="s">
        <v>1779</v>
      </c>
    </row>
    <row r="76" spans="2:14" ht="15.75" x14ac:dyDescent="0.25">
      <c r="B76" s="1" t="s">
        <v>49</v>
      </c>
      <c r="D76" s="2">
        <f>IFERROR(INDEX('KI 2020-21'!$A:$AB,MATCH($L$4,'KI 2020-21'!$B:$B,0),MATCH(L76,'KI 2020-21'!$3:$3,0)),"NA")</f>
        <v>0.13285584159417882</v>
      </c>
      <c r="E76" s="2">
        <f>IFERROR(INDEX('KI 2020-21'!$A:$AB,MATCH($L$4,'KI 2020-21'!$B:$B,0),MATCH(M76,'KI 2020-21'!$3:$3,0)),"NA")</f>
        <v>37.07243620610268</v>
      </c>
      <c r="F76" s="2">
        <f>IFERROR(INDEX('KI 2020-21'!$A:$AB,MATCH($L$4,'KI 2020-21'!$B:$B,0),MATCH(N76,'KI 2020-21'!$3:$3,0)),"NA")</f>
        <v>37.205292047696858</v>
      </c>
      <c r="L76" s="12" t="s">
        <v>1770</v>
      </c>
      <c r="M76" s="12" t="s">
        <v>1775</v>
      </c>
      <c r="N76" s="12" t="s">
        <v>1780</v>
      </c>
    </row>
    <row r="77" spans="2:14" ht="15.75" customHeight="1" thickBot="1" x14ac:dyDescent="0.3">
      <c r="D77" s="2"/>
      <c r="E77" s="2"/>
      <c r="F77" s="2"/>
    </row>
    <row r="78" spans="2:14" ht="16.5" customHeight="1" thickTop="1" thickBot="1" x14ac:dyDescent="0.3">
      <c r="B78" s="185" t="str">
        <f>IF($L$4="TE", "Total ³", "Total")</f>
        <v>Total ³</v>
      </c>
      <c r="C78" s="185"/>
      <c r="D78" s="8">
        <f>IFERROR(INDEX('KI 2020-21'!$A:$AB,MATCH($L$4,'KI 2020-21'!$B:$B,0),MATCH(L78,'KI 2020-21'!$3:$3,0)),"NA")</f>
        <v>1612.6436156546035</v>
      </c>
      <c r="E78" s="8">
        <f>IFERROR(INDEX('KI 2020-21'!$A:$AB,MATCH($L$4,'KI 2020-21'!$B:$B,0),MATCH(M78,'KI 2020-21'!$3:$3,0)),"NA")</f>
        <v>14595.862091079447</v>
      </c>
      <c r="F78" s="8">
        <f>IFERROR(INDEX('KI 2020-21'!$A:$AB,MATCH($L$4,'KI 2020-21'!$B:$B,0),MATCH(N78,'KI 2020-21'!$3:$3,0)),"NA")</f>
        <v>16208.505706734055</v>
      </c>
      <c r="L78" s="12" t="s">
        <v>1761</v>
      </c>
      <c r="M78" s="12" t="s">
        <v>1762</v>
      </c>
      <c r="N78" s="12" t="s">
        <v>1760</v>
      </c>
    </row>
    <row r="79" spans="2:14" ht="15.75" customHeight="1" thickTop="1" x14ac:dyDescent="0.25">
      <c r="B79" s="21"/>
      <c r="C79" s="1"/>
      <c r="D79" s="17"/>
      <c r="E79" s="17"/>
      <c r="F79" s="17"/>
      <c r="G79" s="17"/>
    </row>
    <row r="80" spans="2:14" ht="18.75" customHeight="1" x14ac:dyDescent="0.25">
      <c r="B80" s="224" t="s">
        <v>1877</v>
      </c>
      <c r="C80" s="224"/>
      <c r="D80" s="224"/>
      <c r="E80" s="224"/>
      <c r="F80" s="224"/>
      <c r="G80" s="14"/>
      <c r="H80" s="14"/>
      <c r="I80" s="15"/>
      <c r="J80" s="15"/>
      <c r="K80" s="15"/>
    </row>
    <row r="82" spans="2:15" ht="25.5" customHeight="1" x14ac:dyDescent="0.25">
      <c r="B82" s="18"/>
      <c r="D82" s="13" t="s">
        <v>11</v>
      </c>
      <c r="E82" s="13" t="s">
        <v>14</v>
      </c>
      <c r="F82" s="13" t="s">
        <v>5</v>
      </c>
    </row>
    <row r="83" spans="2:15" ht="15.75" x14ac:dyDescent="0.25">
      <c r="D83" s="19"/>
      <c r="E83" s="19"/>
      <c r="F83" s="19"/>
    </row>
    <row r="84" spans="2:15" ht="15.75" x14ac:dyDescent="0.25">
      <c r="B84" s="1" t="s">
        <v>39</v>
      </c>
      <c r="D84" s="2">
        <f>IFERROR(INDEX('KI 2021-22'!$A:$AB,MATCH($L$4,'KI 2021-22'!$B:$B,0),MATCH(L84,'KI 2021-22'!$3:$3,0)),"NA")</f>
        <v>1360.0305270029232</v>
      </c>
      <c r="E84" s="2">
        <f>IFERROR(INDEX('KI 2021-22'!$A:$AB,MATCH($L$4,'KI 2021-22'!$B:$B,0),MATCH(M84,'KI 2021-22'!$3:$3,0)),"NA")</f>
        <v>9854.9695882558681</v>
      </c>
      <c r="F84" s="2">
        <f>IFERROR(INDEX('KI 2021-22'!$A:$AB,MATCH($L$4,'KI 2021-22'!$B:$B,0),MATCH(N84,'KI 2021-22'!$3:$3,0)),"NA")</f>
        <v>11215.00011525879</v>
      </c>
      <c r="L84" s="12" t="s">
        <v>1850</v>
      </c>
      <c r="M84" s="12" t="s">
        <v>1855</v>
      </c>
      <c r="N84" s="12" t="s">
        <v>1860</v>
      </c>
    </row>
    <row r="85" spans="2:15" ht="15.75" x14ac:dyDescent="0.25">
      <c r="B85" s="20" t="s">
        <v>42</v>
      </c>
      <c r="D85" s="2">
        <f>IFERROR(INDEX('KI 2021-22'!$A:$AB,MATCH($L$4,'KI 2021-22'!$B:$B,0),MATCH(L85,'KI 2021-22'!$3:$3,0)),"NA")</f>
        <v>70.190329010440436</v>
      </c>
      <c r="E85" s="2">
        <f>IFERROR(INDEX('KI 2021-22'!$A:$AB,MATCH($L$4,'KI 2021-22'!$B:$B,0),MATCH(M85,'KI 2021-22'!$3:$3,0)),"NA")</f>
        <v>2035.1433244457676</v>
      </c>
      <c r="F85" s="2">
        <f>IFERROR(INDEX('KI 2021-22'!$A:$AB,MATCH($L$4,'KI 2021-22'!$B:$B,0),MATCH(N85,'KI 2021-22'!$3:$3,0)),"NA")</f>
        <v>2105.3336534562072</v>
      </c>
      <c r="L85" s="12" t="s">
        <v>1851</v>
      </c>
      <c r="M85" s="12" t="s">
        <v>1856</v>
      </c>
      <c r="N85" s="12" t="s">
        <v>1861</v>
      </c>
    </row>
    <row r="86" spans="2:15" ht="15.75" x14ac:dyDescent="0.25">
      <c r="B86" s="1" t="s">
        <v>45</v>
      </c>
      <c r="D86" s="2">
        <f>IFERROR(INDEX('KI 2021-22'!$A:$AB,MATCH($L$4,'KI 2021-22'!$B:$B,0),MATCH(L86,'KI 2021-22'!$3:$3,0)),"NA")</f>
        <v>189.32288188616897</v>
      </c>
      <c r="E86" s="2">
        <f>IFERROR(INDEX('KI 2021-22'!$A:$AB,MATCH($L$4,'KI 2021-22'!$B:$B,0),MATCH(M86,'KI 2021-22'!$3:$3,0)),"NA")</f>
        <v>684.01750094362592</v>
      </c>
      <c r="F86" s="2">
        <f>IFERROR(INDEX('KI 2021-22'!$A:$AB,MATCH($L$4,'KI 2021-22'!$B:$B,0),MATCH(N86,'KI 2021-22'!$3:$3,0)),"NA")</f>
        <v>873.34038282979509</v>
      </c>
      <c r="L86" s="12" t="s">
        <v>1852</v>
      </c>
      <c r="M86" s="12" t="s">
        <v>1857</v>
      </c>
      <c r="N86" s="12" t="s">
        <v>1862</v>
      </c>
    </row>
    <row r="87" spans="2:15" ht="15.75" x14ac:dyDescent="0.25">
      <c r="B87" s="1" t="s">
        <v>47</v>
      </c>
      <c r="D87" s="2">
        <f>IFERROR(INDEX('KI 2021-22'!$A:$AB,MATCH($L$4,'KI 2021-22'!$B:$B,0),MATCH(L87,'KI 2021-22'!$3:$3,0)),"NA")</f>
        <v>0</v>
      </c>
      <c r="E87" s="2">
        <f>IFERROR(INDEX('KI 2021-22'!$A:$AB,MATCH($L$4,'KI 2021-22'!$B:$B,0),MATCH(M87,'KI 2021-22'!$3:$3,0)),"NA")</f>
        <v>1972.2312003367599</v>
      </c>
      <c r="F87" s="2">
        <f>IFERROR(INDEX('KI 2021-22'!$A:$AB,MATCH($L$4,'KI 2021-22'!$B:$B,0),MATCH(N87,'KI 2021-22'!$3:$3,0)),"NA")</f>
        <v>1972.2312003367599</v>
      </c>
      <c r="L87" s="12" t="s">
        <v>1853</v>
      </c>
      <c r="M87" s="12" t="s">
        <v>1858</v>
      </c>
      <c r="N87" s="12" t="s">
        <v>1863</v>
      </c>
    </row>
    <row r="88" spans="2:15" ht="15.75" x14ac:dyDescent="0.25">
      <c r="B88" s="1" t="s">
        <v>49</v>
      </c>
      <c r="D88" s="2">
        <f>IFERROR(INDEX('KI 2021-22'!$A:$AB,MATCH($L$4,'KI 2021-22'!$B:$B,0),MATCH(L88,'KI 2021-22'!$3:$3,0)),"NA")</f>
        <v>0.133590528275806</v>
      </c>
      <c r="E88" s="2">
        <f>IFERROR(INDEX('KI 2021-22'!$A:$AB,MATCH($L$4,'KI 2021-22'!$B:$B,0),MATCH(M88,'KI 2021-22'!$3:$3,0)),"NA")</f>
        <v>37.235473231769618</v>
      </c>
      <c r="F88" s="2">
        <f>IFERROR(INDEX('KI 2021-22'!$A:$AB,MATCH($L$4,'KI 2021-22'!$B:$B,0),MATCH(N88,'KI 2021-22'!$3:$3,0)),"NA")</f>
        <v>37.369063760045428</v>
      </c>
      <c r="L88" s="12" t="s">
        <v>1854</v>
      </c>
      <c r="M88" s="12" t="s">
        <v>1859</v>
      </c>
      <c r="N88" s="12" t="s">
        <v>1864</v>
      </c>
    </row>
    <row r="89" spans="2:15" ht="15.75" customHeight="1" thickBot="1" x14ac:dyDescent="0.3">
      <c r="D89" s="7"/>
      <c r="E89" s="7"/>
      <c r="F89" s="7"/>
    </row>
    <row r="90" spans="2:15" ht="16.5" customHeight="1" thickTop="1" thickBot="1" x14ac:dyDescent="0.3">
      <c r="B90" s="185" t="str">
        <f>IF($L$4="TE", "Total ³", "Total")</f>
        <v>Total ³</v>
      </c>
      <c r="C90" s="185"/>
      <c r="D90" s="8">
        <f>IFERROR(INDEX('KI 2021-22'!$A:$AB,MATCH($L$4,'KI 2021-22'!$B:$B,0),MATCH(L90,'KI 2021-22'!$3:$3,0)),"NA")</f>
        <v>1621.5573225337985</v>
      </c>
      <c r="E90" s="8">
        <f>IFERROR(INDEX('KI 2021-22'!$A:$AB,MATCH($L$4,'KI 2021-22'!$B:$B,0),MATCH(M90,'KI 2021-22'!$3:$3,0)),"NA")</f>
        <v>14585.14874196752</v>
      </c>
      <c r="F90" s="8">
        <f>IFERROR(INDEX('KI 2021-22'!$A:$AB,MATCH($L$4,'KI 2021-22'!$B:$B,0),MATCH(N90,'KI 2021-22'!$3:$3,0)),"NA")</f>
        <v>16206.706064501313</v>
      </c>
      <c r="L90" s="12" t="s">
        <v>1845</v>
      </c>
      <c r="M90" s="12" t="s">
        <v>1846</v>
      </c>
      <c r="N90" s="12" t="s">
        <v>1844</v>
      </c>
    </row>
    <row r="91" spans="2:15" ht="15.75" customHeight="1" thickTop="1" x14ac:dyDescent="0.25">
      <c r="B91" s="21"/>
      <c r="C91" s="1"/>
      <c r="D91" s="17"/>
      <c r="E91" s="17"/>
      <c r="F91" s="17"/>
      <c r="G91" s="17"/>
    </row>
    <row r="92" spans="2:15" ht="18.75" customHeight="1" x14ac:dyDescent="0.25">
      <c r="B92" s="224" t="s">
        <v>1916</v>
      </c>
      <c r="C92" s="224"/>
      <c r="D92" s="224"/>
      <c r="E92" s="224"/>
      <c r="F92" s="224"/>
      <c r="G92" s="14"/>
      <c r="H92" s="14"/>
      <c r="I92" s="15"/>
      <c r="J92" s="15"/>
      <c r="K92" s="15"/>
    </row>
    <row r="94" spans="2:15" ht="25.5" customHeight="1" x14ac:dyDescent="0.25">
      <c r="B94" s="18"/>
      <c r="D94" s="13" t="s">
        <v>11</v>
      </c>
      <c r="E94" s="13" t="s">
        <v>14</v>
      </c>
      <c r="F94" s="13" t="s">
        <v>5</v>
      </c>
    </row>
    <row r="95" spans="2:15" ht="15.75" x14ac:dyDescent="0.25">
      <c r="D95" s="19"/>
      <c r="E95" s="19"/>
      <c r="F95" s="19"/>
    </row>
    <row r="96" spans="2:15" ht="15.75" x14ac:dyDescent="0.25">
      <c r="B96" s="1" t="s">
        <v>39</v>
      </c>
      <c r="C96" s="1"/>
      <c r="D96" s="2">
        <f>IFERROR(INDEX('KI 2022-23'!$A:$AB,MATCH($L$4,'KI 2022-23'!$B:$B,0),MATCH(L96,'KI 2022-23'!$3:$3,0)),"NA")</f>
        <v>1401.1680223201522</v>
      </c>
      <c r="E96" s="2">
        <f>IFERROR(INDEX('KI 2022-23'!$A:$AB,MATCH($L$4,'KI 2022-23'!$B:$B,0),MATCH(M96,'KI 2022-23'!$3:$3,0)),"NA")</f>
        <v>9880.3799493894658</v>
      </c>
      <c r="F96" s="2">
        <f>IFERROR(INDEX('KI 2022-23'!$A:$AB,MATCH($L$4,'KI 2022-23'!$B:$B,0),MATCH(N96,'KI 2022-23'!$3:$3,0)),"NA")</f>
        <v>11281.547971709622</v>
      </c>
      <c r="G96" s="1"/>
      <c r="H96" s="1"/>
      <c r="I96" s="1"/>
      <c r="J96" s="1"/>
      <c r="K96" s="1"/>
      <c r="L96" s="12" t="s">
        <v>1900</v>
      </c>
      <c r="M96" s="12" t="s">
        <v>1905</v>
      </c>
      <c r="N96" s="12" t="s">
        <v>1910</v>
      </c>
      <c r="O96" s="1"/>
    </row>
    <row r="97" spans="2:14" ht="15.75" x14ac:dyDescent="0.25">
      <c r="B97" s="20" t="s">
        <v>42</v>
      </c>
      <c r="D97" s="2">
        <f>IFERROR(INDEX('KI 2022-23'!$A:$AB,MATCH($L$4,'KI 2022-23'!$B:$B,0),MATCH(L97,'KI 2022-23'!$3:$3,0)),"NA")</f>
        <v>72.313409539628807</v>
      </c>
      <c r="E97" s="2">
        <f>IFERROR(INDEX('KI 2022-23'!$A:$AB,MATCH($L$4,'KI 2022-23'!$B:$B,0),MATCH(M97,'KI 2022-23'!$3:$3,0)),"NA")</f>
        <v>2035.6669242545343</v>
      </c>
      <c r="F97" s="2">
        <f>IFERROR(INDEX('KI 2022-23'!$A:$AB,MATCH($L$4,'KI 2022-23'!$B:$B,0),MATCH(N97,'KI 2022-23'!$3:$3,0)),"NA")</f>
        <v>2107.980333794163</v>
      </c>
      <c r="L97" s="12" t="s">
        <v>1901</v>
      </c>
      <c r="M97" s="12" t="s">
        <v>1906</v>
      </c>
      <c r="N97" s="12" t="s">
        <v>1911</v>
      </c>
    </row>
    <row r="98" spans="2:14" ht="15.75" x14ac:dyDescent="0.25">
      <c r="B98" s="1" t="s">
        <v>45</v>
      </c>
      <c r="D98" s="2">
        <f>IFERROR(INDEX('KI 2022-23'!$A:$AB,MATCH($L$4,'KI 2022-23'!$B:$B,0),MATCH(L98,'KI 2022-23'!$3:$3,0)),"NA")</f>
        <v>195.04942185156187</v>
      </c>
      <c r="E98" s="2">
        <f>IFERROR(INDEX('KI 2022-23'!$A:$AB,MATCH($L$4,'KI 2022-23'!$B:$B,0),MATCH(M98,'KI 2022-23'!$3:$3,0)),"NA")</f>
        <v>687.11217543756766</v>
      </c>
      <c r="F98" s="2">
        <f>IFERROR(INDEX('KI 2022-23'!$A:$AB,MATCH($L$4,'KI 2022-23'!$B:$B,0),MATCH(N98,'KI 2022-23'!$3:$3,0)),"NA")</f>
        <v>882.16159728912965</v>
      </c>
      <c r="L98" s="12" t="s">
        <v>1902</v>
      </c>
      <c r="M98" s="12" t="s">
        <v>1907</v>
      </c>
      <c r="N98" s="12" t="s">
        <v>1912</v>
      </c>
    </row>
    <row r="99" spans="2:14" ht="15.75" x14ac:dyDescent="0.25">
      <c r="B99" s="1" t="s">
        <v>47</v>
      </c>
      <c r="D99" s="2">
        <f>IFERROR(INDEX('KI 2022-23'!$A:$AB,MATCH($L$4,'KI 2022-23'!$B:$B,0),MATCH(L99,'KI 2022-23'!$3:$3,0)),"NA")</f>
        <v>0</v>
      </c>
      <c r="E99" s="2">
        <f>IFERROR(INDEX('KI 2022-23'!$A:$AB,MATCH($L$4,'KI 2022-23'!$B:$B,0),MATCH(M99,'KI 2022-23'!$3:$3,0)),"NA")</f>
        <v>2032.86943399898</v>
      </c>
      <c r="F99" s="2">
        <f>IFERROR(INDEX('KI 2022-23'!$A:$AB,MATCH($L$4,'KI 2022-23'!$B:$B,0),MATCH(N99,'KI 2022-23'!$3:$3,0)),"NA")</f>
        <v>2032.86943399898</v>
      </c>
      <c r="L99" s="12" t="s">
        <v>1903</v>
      </c>
      <c r="M99" s="12" t="s">
        <v>1908</v>
      </c>
      <c r="N99" s="12" t="s">
        <v>1913</v>
      </c>
    </row>
    <row r="100" spans="2:14" ht="15.75" x14ac:dyDescent="0.25">
      <c r="B100" s="1" t="s">
        <v>49</v>
      </c>
      <c r="D100" s="2">
        <f>IFERROR(INDEX('KI 2022-23'!$A:$AB,MATCH($L$4,'KI 2022-23'!$B:$B,0),MATCH(L100,'KI 2022-23'!$3:$3,0)),"NA")</f>
        <v>0.13763130502475299</v>
      </c>
      <c r="E100" s="2">
        <f>IFERROR(INDEX('KI 2022-23'!$A:$AB,MATCH($L$4,'KI 2022-23'!$B:$B,0),MATCH(M100,'KI 2022-23'!$3:$3,0)),"NA")</f>
        <v>38.13217687293772</v>
      </c>
      <c r="F100" s="2">
        <f>IFERROR(INDEX('KI 2022-23'!$A:$AB,MATCH($L$4,'KI 2022-23'!$B:$B,0),MATCH(N100,'KI 2022-23'!$3:$3,0)),"NA")</f>
        <v>38.269808177962474</v>
      </c>
      <c r="L100" s="12" t="s">
        <v>1904</v>
      </c>
      <c r="M100" s="12" t="s">
        <v>1909</v>
      </c>
      <c r="N100" s="12" t="s">
        <v>1914</v>
      </c>
    </row>
    <row r="101" spans="2:14" ht="15.75" customHeight="1" thickBot="1" x14ac:dyDescent="0.3">
      <c r="D101" s="7"/>
      <c r="E101" s="7"/>
      <c r="F101" s="7"/>
    </row>
    <row r="102" spans="2:14" ht="16.5" customHeight="1" thickTop="1" thickBot="1" x14ac:dyDescent="0.3">
      <c r="B102" s="185" t="str">
        <f>IF($L$4="TE", "Total ³", "Total")</f>
        <v>Total ³</v>
      </c>
      <c r="C102" s="185"/>
      <c r="D102" s="8">
        <f>IFERROR(INDEX('KI 2022-23'!$A:$AB,MATCH($L$4,'KI 2022-23'!$B:$B,0),MATCH(L102,'KI 2022-23'!$3:$3,0)),"NA")</f>
        <v>1672.0577669902457</v>
      </c>
      <c r="E102" s="8">
        <f>IFERROR(INDEX('KI 2022-23'!$A:$AB,MATCH($L$4,'KI 2022-23'!$B:$B,0),MATCH(M102,'KI 2022-23'!$3:$3,0)),"NA")</f>
        <v>14676.156146642266</v>
      </c>
      <c r="F102" s="8">
        <f>IFERROR(INDEX('KI 2022-23'!$A:$AB,MATCH($L$4,'KI 2022-23'!$B:$B,0),MATCH(N102,'KI 2022-23'!$3:$3,0)),"NA")</f>
        <v>16348.213913632511</v>
      </c>
      <c r="L102" s="12" t="s">
        <v>1895</v>
      </c>
      <c r="M102" s="12" t="s">
        <v>1896</v>
      </c>
      <c r="N102" s="12" t="s">
        <v>1894</v>
      </c>
    </row>
    <row r="103" spans="2:14" ht="15.75" customHeight="1" thickTop="1" x14ac:dyDescent="0.25"/>
    <row r="105" spans="2:14" ht="18.75" customHeight="1" x14ac:dyDescent="0.25">
      <c r="B105" s="224" t="s">
        <v>1972</v>
      </c>
      <c r="C105" s="224"/>
      <c r="D105" s="224"/>
      <c r="E105" s="224"/>
      <c r="F105" s="224"/>
      <c r="G105" s="14"/>
      <c r="H105" s="14"/>
      <c r="I105" s="15"/>
      <c r="J105" s="15"/>
      <c r="K105" s="15"/>
    </row>
    <row r="107" spans="2:14" ht="25.5" customHeight="1" x14ac:dyDescent="0.25">
      <c r="B107" s="18"/>
      <c r="D107" s="13" t="s">
        <v>11</v>
      </c>
      <c r="E107" s="13" t="s">
        <v>14</v>
      </c>
      <c r="F107" s="13" t="s">
        <v>5</v>
      </c>
    </row>
    <row r="108" spans="2:14" ht="15.75" x14ac:dyDescent="0.25">
      <c r="D108" s="19"/>
      <c r="E108" s="19"/>
      <c r="F108" s="19"/>
    </row>
    <row r="109" spans="2:14" ht="15.75" x14ac:dyDescent="0.25">
      <c r="B109" s="1" t="s">
        <v>39</v>
      </c>
      <c r="D109" s="2">
        <f>IFERROR(INDEX('KI 2023-24'!$A:$AE,MATCH($L$4,'KI 2023-24'!$B:$B,0),MATCH(L109,'KI 2023-24'!$3:$3,0)),"NA")</f>
        <v>1525.8010532788851</v>
      </c>
      <c r="E109" s="2">
        <f>IFERROR(INDEX('KI 2023-24'!$A:$AE,MATCH($L$4,'KI 2023-24'!$B:$B,0),MATCH(M109,'KI 2023-24'!$3:$3,0)),"NA")</f>
        <v>10192.451960516595</v>
      </c>
      <c r="F109" s="2">
        <f>IFERROR(INDEX('KI 2023-24'!$A:$AE,MATCH($L$4,'KI 2023-24'!$B:$B,0),MATCH(N109,'KI 2023-24'!$3:$3,0)),"NA")</f>
        <v>11718.253013795473</v>
      </c>
      <c r="L109" s="12" t="s">
        <v>1940</v>
      </c>
      <c r="M109" s="12" t="s">
        <v>1934</v>
      </c>
      <c r="N109" s="12" t="s">
        <v>1946</v>
      </c>
    </row>
    <row r="110" spans="2:14" ht="15.75" x14ac:dyDescent="0.25">
      <c r="B110" s="20" t="s">
        <v>42</v>
      </c>
      <c r="D110" s="2">
        <f>IFERROR(INDEX('KI 2023-24'!$A:$AE,MATCH($L$4,'KI 2023-24'!$B:$B,0),MATCH(L110,'KI 2023-24'!$3:$3,0)),"NA")</f>
        <v>77.923340332726923</v>
      </c>
      <c r="E110" s="2">
        <f>IFERROR(INDEX('KI 2023-24'!$A:$AE,MATCH($L$4,'KI 2023-24'!$B:$B,0),MATCH(M110,'KI 2023-24'!$3:$3,0)),"NA")</f>
        <v>2095.75879333373</v>
      </c>
      <c r="F110" s="2">
        <f>IFERROR(INDEX('KI 2023-24'!$A:$AE,MATCH($L$4,'KI 2023-24'!$B:$B,0),MATCH(N110,'KI 2023-24'!$3:$3,0)),"NA")</f>
        <v>2173.6821336664593</v>
      </c>
      <c r="L110" s="12" t="s">
        <v>1941</v>
      </c>
      <c r="M110" s="12" t="s">
        <v>1935</v>
      </c>
      <c r="N110" s="12" t="s">
        <v>1947</v>
      </c>
    </row>
    <row r="111" spans="2:14" ht="15.75" x14ac:dyDescent="0.25">
      <c r="B111" s="1" t="s">
        <v>45</v>
      </c>
      <c r="D111" s="2">
        <f>IFERROR(INDEX('KI 2023-24'!$A:$AE,MATCH($L$4,'KI 2023-24'!$B:$B,0),MATCH(L111,'KI 2023-24'!$3:$3,0)),"NA")</f>
        <v>211.71923499732208</v>
      </c>
      <c r="E111" s="2">
        <f>IFERROR(INDEX('KI 2023-24'!$A:$AE,MATCH($L$4,'KI 2023-24'!$B:$B,0),MATCH(M111,'KI 2023-24'!$3:$3,0)),"NA")</f>
        <v>713.71132878210369</v>
      </c>
      <c r="F111" s="2">
        <f>IFERROR(INDEX('KI 2023-24'!$A:$AE,MATCH($L$4,'KI 2023-24'!$B:$B,0),MATCH(N111,'KI 2023-24'!$3:$3,0)),"NA")</f>
        <v>925.43056377942526</v>
      </c>
      <c r="L111" s="12" t="s">
        <v>1942</v>
      </c>
      <c r="M111" s="12" t="s">
        <v>1936</v>
      </c>
      <c r="N111" s="12" t="s">
        <v>1948</v>
      </c>
    </row>
    <row r="112" spans="2:14" ht="15.75" x14ac:dyDescent="0.25">
      <c r="B112" s="1" t="s">
        <v>47</v>
      </c>
      <c r="D112" s="2">
        <f>IFERROR(INDEX('KI 2023-24'!$A:$AE,MATCH($L$4,'KI 2023-24'!$B:$B,0),MATCH(L112,'KI 2023-24'!$3:$3,0)),"NA")</f>
        <v>0</v>
      </c>
      <c r="E112" s="2">
        <f>IFERROR(INDEX('KI 2023-24'!$A:$AE,MATCH($L$4,'KI 2023-24'!$B:$B,0),MATCH(M112,'KI 2023-24'!$3:$3,0)),"NA")</f>
        <v>2070.2932735362701</v>
      </c>
      <c r="F112" s="2">
        <f>IFERROR(INDEX('KI 2023-24'!$A:$AE,MATCH($L$4,'KI 2023-24'!$B:$B,0),MATCH(N112,'KI 2023-24'!$3:$3,0)),"NA")</f>
        <v>2070.2932735362701</v>
      </c>
      <c r="L112" s="12" t="s">
        <v>1943</v>
      </c>
      <c r="M112" s="12" t="s">
        <v>1937</v>
      </c>
      <c r="N112" s="12" t="s">
        <v>1949</v>
      </c>
    </row>
    <row r="113" spans="2:14" ht="15.75" x14ac:dyDescent="0.25">
      <c r="B113" s="1" t="s">
        <v>49</v>
      </c>
      <c r="D113" s="2">
        <f>IFERROR(INDEX('KI 2023-24'!$A:$AE,MATCH($L$4,'KI 2023-24'!$B:$B,0),MATCH(L113,'KI 2023-24'!$3:$3,0)),"NA")</f>
        <v>0.15159035197566201</v>
      </c>
      <c r="E113" s="2">
        <f>IFERROR(INDEX('KI 2023-24'!$A:$AE,MATCH($L$4,'KI 2023-24'!$B:$B,0),MATCH(M113,'KI 2023-24'!$3:$3,0)),"NA")</f>
        <v>41.513910159287043</v>
      </c>
      <c r="F113" s="2">
        <f>IFERROR(INDEX('KI 2023-24'!$A:$AE,MATCH($L$4,'KI 2023-24'!$B:$B,0),MATCH(N113,'KI 2023-24'!$3:$3,0)),"NA")</f>
        <v>41.665500511262699</v>
      </c>
      <c r="L113" s="12" t="s">
        <v>1944</v>
      </c>
      <c r="M113" s="12" t="s">
        <v>1938</v>
      </c>
      <c r="N113" s="12" t="s">
        <v>1950</v>
      </c>
    </row>
    <row r="114" spans="2:14" ht="15.75" customHeight="1" thickBot="1" x14ac:dyDescent="0.3">
      <c r="D114" s="7"/>
      <c r="E114" s="7"/>
      <c r="F114" s="7"/>
    </row>
    <row r="115" spans="2:14" ht="16.5" customHeight="1" thickTop="1" thickBot="1" x14ac:dyDescent="0.3">
      <c r="B115" s="185" t="str">
        <f>IF($L$4="TE", "Total ³", "Total")</f>
        <v>Total ³</v>
      </c>
      <c r="C115" s="185"/>
      <c r="D115" s="8">
        <f>IFERROR(INDEX('KI 2023-24'!$A:$AE,MATCH($L$4,'KI 2023-24'!$B:$B,0),MATCH(L115,'KI 2023-24'!$3:$3,0)),"NA")</f>
        <v>1905.4231327242398</v>
      </c>
      <c r="E115" s="8">
        <f>IFERROR(INDEX('KI 2023-24'!$A:$AE,MATCH($L$4,'KI 2023-24'!$B:$B,0),MATCH(M115,'KI 2023-24'!$3:$3,0)),"NA")</f>
        <v>15239.402499862128</v>
      </c>
      <c r="F115" s="8">
        <f>IFERROR(INDEX('KI 2023-24'!$A:$AE,MATCH($L$4,'KI 2023-24'!$B:$B,0),MATCH(N115,'KI 2023-24'!$3:$3,0)),"NA")</f>
        <v>17144.825632586377</v>
      </c>
      <c r="L115" s="12" t="s">
        <v>1939</v>
      </c>
      <c r="M115" s="12" t="s">
        <v>1933</v>
      </c>
      <c r="N115" s="12" t="s">
        <v>1945</v>
      </c>
    </row>
    <row r="116" spans="2:14" ht="15.75" customHeight="1" thickTop="1" x14ac:dyDescent="0.25"/>
    <row r="117" spans="2:14" ht="15.75" customHeight="1" x14ac:dyDescent="0.25"/>
    <row r="118" spans="2:14" ht="18.75" customHeight="1" x14ac:dyDescent="0.25">
      <c r="B118" s="224" t="s">
        <v>3214</v>
      </c>
      <c r="C118" s="224"/>
      <c r="D118" s="224"/>
      <c r="E118" s="224"/>
      <c r="F118" s="224"/>
    </row>
    <row r="119" spans="2:14" ht="15.75" customHeight="1" x14ac:dyDescent="0.25"/>
    <row r="120" spans="2:14" ht="25.5" customHeight="1" x14ac:dyDescent="0.25">
      <c r="B120" s="18"/>
      <c r="D120" s="13" t="s">
        <v>11</v>
      </c>
      <c r="E120" s="13" t="s">
        <v>14</v>
      </c>
      <c r="F120" s="13" t="s">
        <v>5</v>
      </c>
    </row>
    <row r="121" spans="2:14" ht="15.75" customHeight="1" x14ac:dyDescent="0.25">
      <c r="D121" s="19"/>
      <c r="E121" s="19"/>
      <c r="F121" s="19"/>
    </row>
    <row r="122" spans="2:14" ht="15.75" customHeight="1" x14ac:dyDescent="0.25">
      <c r="B122" s="1" t="s">
        <v>39</v>
      </c>
      <c r="D122" s="2">
        <f>IFERROR(INDEX('KI 2024-25'!$A:$AD,MATCH($L$4,'KI 2024-25'!$A:$A,0),MATCH(L122,'KI 2024-25'!$3:$3,0)),"NA")</f>
        <v>1626.8638047884699</v>
      </c>
      <c r="E122" s="2">
        <f>IFERROR(INDEX('KI 2024-25'!$A:$AD,MATCH($L$4,'KI 2024-25'!$A:$A,0),MATCH(M122,'KI 2024-25'!$3:$3,0)),"NA")</f>
        <v>10650.387037110801</v>
      </c>
      <c r="F122" s="2">
        <f>IFERROR(INDEX('KI 2024-25'!$A:$AD,MATCH($L$4,'KI 2024-25'!$A:$A,0),MATCH(N122,'KI 2024-25'!$3:$3,0)),"NA")</f>
        <v>12277.2508418992</v>
      </c>
      <c r="L122" s="12" t="s">
        <v>3085</v>
      </c>
      <c r="M122" s="12" t="s">
        <v>3091</v>
      </c>
      <c r="N122" s="12" t="s">
        <v>3096</v>
      </c>
    </row>
    <row r="123" spans="2:14" ht="15.75" customHeight="1" x14ac:dyDescent="0.25">
      <c r="B123" s="20" t="s">
        <v>42</v>
      </c>
      <c r="D123" s="2">
        <f>IFERROR(INDEX('KI 2024-25'!$A:$AD,MATCH($L$4,'KI 2024-25'!$A:$A,0),MATCH(L123,'KI 2024-25'!$3:$3,0)),"NA")</f>
        <v>83.084660128594095</v>
      </c>
      <c r="E123" s="2">
        <f>IFERROR(INDEX('KI 2024-25'!$A:$AD,MATCH($L$4,'KI 2024-25'!$A:$A,0),MATCH(M123,'KI 2024-25'!$3:$3,0)),"NA")</f>
        <v>2192.1844794439098</v>
      </c>
      <c r="F123" s="2">
        <f>IFERROR(INDEX('KI 2024-25'!$A:$AD,MATCH($L$4,'KI 2024-25'!$A:$A,0),MATCH(N123,'KI 2024-25'!$3:$3,0)),"NA")</f>
        <v>2275.2691395725101</v>
      </c>
      <c r="L123" s="12" t="s">
        <v>3086</v>
      </c>
      <c r="M123" s="12" t="s">
        <v>3092</v>
      </c>
      <c r="N123" s="12" t="s">
        <v>3097</v>
      </c>
    </row>
    <row r="124" spans="2:14" ht="15.75" customHeight="1" x14ac:dyDescent="0.25">
      <c r="B124" s="1" t="s">
        <v>45</v>
      </c>
      <c r="D124" s="2">
        <f>IFERROR(INDEX('KI 2024-25'!$A:$AD,MATCH($L$4,'KI 2024-25'!$A:$A,0),MATCH(L124,'KI 2024-25'!$3:$3,0)),"NA")</f>
        <v>225.74264151572299</v>
      </c>
      <c r="E124" s="2">
        <f>IFERROR(INDEX('KI 2024-25'!$A:$AD,MATCH($L$4,'KI 2024-25'!$A:$A,0),MATCH(M124,'KI 2024-25'!$3:$3,0)),"NA")</f>
        <v>749.54806500387303</v>
      </c>
      <c r="F124" s="2">
        <f>IFERROR(INDEX('KI 2024-25'!$A:$AD,MATCH($L$4,'KI 2024-25'!$A:$A,0),MATCH(N124,'KI 2024-25'!$3:$3,0)),"NA")</f>
        <v>975.29070651959603</v>
      </c>
      <c r="L124" s="12" t="s">
        <v>3087</v>
      </c>
      <c r="M124" s="12" t="s">
        <v>3093</v>
      </c>
      <c r="N124" s="12" t="s">
        <v>3098</v>
      </c>
    </row>
    <row r="125" spans="2:14" ht="15.75" customHeight="1" x14ac:dyDescent="0.25">
      <c r="B125" s="1" t="s">
        <v>47</v>
      </c>
      <c r="D125" s="2">
        <f>IFERROR(INDEX('KI 2024-25'!$A:$AD,MATCH($L$4,'KI 2024-25'!$A:$A,0),MATCH(L125,'KI 2024-25'!$3:$3,0)),"NA")</f>
        <v>0</v>
      </c>
      <c r="E125" s="2">
        <f>IFERROR(INDEX('KI 2024-25'!$A:$AD,MATCH($L$4,'KI 2024-25'!$A:$A,0),MATCH(M125,'KI 2024-25'!$3:$3,0)),"NA")</f>
        <v>2125.3709914030801</v>
      </c>
      <c r="F125" s="2">
        <f>IFERROR(INDEX('KI 2024-25'!$A:$AD,MATCH($L$4,'KI 2024-25'!$A:$A,0),MATCH(N125,'KI 2024-25'!$3:$3,0)),"NA")</f>
        <v>2125.3709914030801</v>
      </c>
      <c r="L125" s="12" t="s">
        <v>3088</v>
      </c>
      <c r="M125" s="12" t="s">
        <v>3094</v>
      </c>
      <c r="N125" s="12" t="s">
        <v>3099</v>
      </c>
    </row>
    <row r="126" spans="2:14" ht="15.75" customHeight="1" x14ac:dyDescent="0.25">
      <c r="B126" s="1" t="s">
        <v>49</v>
      </c>
      <c r="D126" s="2">
        <f>IFERROR(INDEX('KI 2024-25'!$A:$AD,MATCH($L$4,'KI 2024-25'!$A:$A,0),MATCH(L126,'KI 2024-25'!$3:$3,0)),"NA")</f>
        <v>0.161631069957895</v>
      </c>
      <c r="E126" s="2">
        <f>IFERROR(INDEX('KI 2024-25'!$A:$AD,MATCH($L$4,'KI 2024-25'!$A:$A,0),MATCH(M126,'KI 2024-25'!$3:$3,0)),"NA")</f>
        <v>44.173724277315301</v>
      </c>
      <c r="F126" s="2">
        <f>IFERROR(INDEX('KI 2024-25'!$A:$AD,MATCH($L$4,'KI 2024-25'!$A:$A,0),MATCH(N126,'KI 2024-25'!$3:$3,0)),"NA")</f>
        <v>44.3353553472732</v>
      </c>
      <c r="L126" s="12" t="s">
        <v>3089</v>
      </c>
      <c r="M126" s="12" t="s">
        <v>3095</v>
      </c>
      <c r="N126" s="12" t="s">
        <v>3100</v>
      </c>
    </row>
    <row r="127" spans="2:14" ht="15.75" customHeight="1" thickBot="1" x14ac:dyDescent="0.3">
      <c r="D127" s="2"/>
      <c r="E127" s="2"/>
      <c r="F127" s="2"/>
    </row>
    <row r="128" spans="2:14" ht="16.5" customHeight="1" thickTop="1" thickBot="1" x14ac:dyDescent="0.3">
      <c r="B128" s="185" t="str">
        <f>IF($L$4="TE", "Total ³", "Total")</f>
        <v>Total ³</v>
      </c>
      <c r="C128" s="185"/>
      <c r="D128" s="8">
        <f>IFERROR(INDEX('KI 2024-25'!$A:$AD,MATCH($L$4,'KI 2024-25'!$A:$A,0),MATCH(L128,'KI 2024-25'!$3:$3,0)),"NA")</f>
        <v>2117.9640347722102</v>
      </c>
      <c r="E128" s="8">
        <f>IFERROR(INDEX('KI 2024-25'!$A:$AD,MATCH($L$4,'KI 2024-25'!$A:$A,0),MATCH(M128,'KI 2024-25'!$3:$3,0)),"NA")</f>
        <v>15921.4068096753</v>
      </c>
      <c r="F128" s="8">
        <f>IFERROR(INDEX('KI 2024-25'!$A:$AD,MATCH($L$4,'KI 2024-25'!$A:$A,0),MATCH(N128,'KI 2024-25'!$3:$3,0)),"NA")</f>
        <v>18039.370844447501</v>
      </c>
      <c r="L128" s="12" t="s">
        <v>3078</v>
      </c>
      <c r="M128" s="12" t="s">
        <v>3079</v>
      </c>
      <c r="N128" s="12" t="s">
        <v>3077</v>
      </c>
    </row>
    <row r="129" spans="2:6" ht="15.75" customHeight="1" thickTop="1" x14ac:dyDescent="0.25">
      <c r="B129" s="1"/>
      <c r="C129" s="1"/>
      <c r="D129" s="2"/>
      <c r="E129" s="2"/>
      <c r="F129" s="2"/>
    </row>
    <row r="130" spans="2:6" ht="15.75" customHeight="1" x14ac:dyDescent="0.25">
      <c r="B130" s="22" t="s">
        <v>128</v>
      </c>
      <c r="C130" s="1"/>
      <c r="D130" s="17"/>
      <c r="E130" s="17"/>
      <c r="F130" s="17"/>
    </row>
    <row r="131" spans="2:6" ht="15.75" customHeight="1" x14ac:dyDescent="0.25">
      <c r="B131" s="22"/>
      <c r="C131" s="1"/>
      <c r="D131" s="17"/>
      <c r="E131" s="17"/>
      <c r="F131" s="17"/>
    </row>
    <row r="132" spans="2:6" ht="51.75" customHeight="1" x14ac:dyDescent="0.25">
      <c r="B132" s="230" t="s">
        <v>3215</v>
      </c>
      <c r="C132" s="230"/>
      <c r="D132" s="230"/>
      <c r="E132" s="230"/>
      <c r="F132" s="230"/>
    </row>
    <row r="133" spans="2:6" ht="15.75" x14ac:dyDescent="0.25">
      <c r="B133" s="5"/>
      <c r="C133" s="5"/>
      <c r="D133" s="5"/>
      <c r="E133" s="5"/>
      <c r="F133" s="5"/>
    </row>
    <row r="134" spans="2:6" ht="32.25" customHeight="1" x14ac:dyDescent="0.25">
      <c r="B134" s="230" t="s">
        <v>3216</v>
      </c>
      <c r="C134" s="230"/>
      <c r="D134" s="230"/>
      <c r="E134" s="230"/>
      <c r="F134" s="230"/>
    </row>
    <row r="136" spans="2:6" ht="28.5" customHeight="1" x14ac:dyDescent="0.25">
      <c r="B136" s="230" t="str">
        <f>IF($L$4="TE", "³ The difference between the two calculated totals is due to funding for the Isles of Scilly, which is determined separately by the Secretary of State due to its unique circumstances.", "")</f>
        <v>³ The difference between the two calculated totals is due to funding for the Isles of Scilly, which is determined separately by the Secretary of State due to its unique circumstances.</v>
      </c>
      <c r="C136" s="230"/>
      <c r="D136" s="230"/>
      <c r="E136" s="230"/>
      <c r="F136" s="230"/>
    </row>
    <row r="138" spans="2:6" ht="15.75" x14ac:dyDescent="0.25">
      <c r="B138" s="1"/>
    </row>
  </sheetData>
  <sheetProtection sheet="1" objects="1" scenarios="1"/>
  <mergeCells count="15">
    <mergeCell ref="B132:F132"/>
    <mergeCell ref="B134:F134"/>
    <mergeCell ref="B136:F136"/>
    <mergeCell ref="B56:F56"/>
    <mergeCell ref="B68:F68"/>
    <mergeCell ref="B80:F80"/>
    <mergeCell ref="B92:F92"/>
    <mergeCell ref="B105:F105"/>
    <mergeCell ref="B118:F118"/>
    <mergeCell ref="B44:F44"/>
    <mergeCell ref="B1:U1"/>
    <mergeCell ref="B4:K4"/>
    <mergeCell ref="B18:F18"/>
    <mergeCell ref="B20:F20"/>
    <mergeCell ref="B32:F32"/>
  </mergeCells>
  <pageMargins left="0.7" right="0.7" top="0.75" bottom="0.75" header="0.3" footer="0.3"/>
  <pageSetup paperSize="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A8257A8-83F2-4113-ABDC-C962C3E11ECA}">
          <x14:formula1>
            <xm:f>'LA names'!$A$2:$A$402</xm:f>
          </x14:formula1>
          <xm:sqref>B4:K4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372"/>
  <sheetViews>
    <sheetView workbookViewId="0">
      <pane xSplit="6" ySplit="6" topLeftCell="G7" activePane="bottomRight" state="frozen"/>
      <selection activeCell="F1" sqref="F1"/>
      <selection pane="topRight" activeCell="G1" sqref="G1"/>
      <selection pane="bottomLeft" activeCell="F7" sqref="F7"/>
      <selection pane="bottomRight" activeCell="F1" sqref="F1"/>
    </sheetView>
  </sheetViews>
  <sheetFormatPr defaultColWidth="11.42578125" defaultRowHeight="15" outlineLevelCol="1" x14ac:dyDescent="0.25"/>
  <cols>
    <col min="1" max="1" width="12.28515625" hidden="1" customWidth="1" outlineLevel="1"/>
    <col min="2" max="2" width="6.42578125" hidden="1" customWidth="1" outlineLevel="1"/>
    <col min="3" max="3" width="10" hidden="1" customWidth="1" outlineLevel="1"/>
    <col min="4" max="4" width="8.42578125" hidden="1" customWidth="1" outlineLevel="1"/>
    <col min="5" max="5" width="18" hidden="1" customWidth="1" outlineLevel="1"/>
    <col min="6" max="6" width="41.85546875" customWidth="1" collapsed="1"/>
    <col min="7" max="7" width="12.140625" customWidth="1"/>
    <col min="8" max="12" width="12.85546875" customWidth="1"/>
    <col min="13" max="13" width="11.42578125" customWidth="1"/>
    <col min="14" max="31" width="12.85546875" customWidth="1"/>
    <col min="32" max="32" width="11.42578125" customWidth="1"/>
  </cols>
  <sheetData>
    <row r="1" spans="1:32" x14ac:dyDescent="0.25">
      <c r="D1" s="107"/>
      <c r="E1" s="107"/>
      <c r="F1" s="27" t="s">
        <v>1965</v>
      </c>
      <c r="G1" s="47"/>
      <c r="H1" s="38"/>
      <c r="I1" s="38"/>
      <c r="J1" s="38"/>
      <c r="K1" s="38"/>
      <c r="L1" s="38"/>
      <c r="M1" s="63"/>
      <c r="N1" s="40"/>
      <c r="O1" s="40"/>
      <c r="P1" s="40"/>
      <c r="Q1" s="40"/>
      <c r="R1" s="40"/>
      <c r="S1" s="40"/>
      <c r="T1" s="40"/>
      <c r="U1" s="40"/>
      <c r="V1" s="40"/>
      <c r="W1" s="40"/>
      <c r="X1" s="40"/>
      <c r="Y1" s="40"/>
      <c r="Z1" s="40"/>
      <c r="AA1" s="40"/>
      <c r="AB1" s="40"/>
      <c r="AC1" s="40"/>
      <c r="AD1" s="40"/>
      <c r="AE1" s="40"/>
    </row>
    <row r="2" spans="1:32" x14ac:dyDescent="0.25">
      <c r="D2" s="63"/>
      <c r="E2" s="63"/>
      <c r="F2" s="117" t="s">
        <v>1966</v>
      </c>
      <c r="G2" s="47"/>
      <c r="H2" s="75"/>
      <c r="I2" s="75"/>
      <c r="J2" s="75"/>
      <c r="K2" s="75"/>
      <c r="L2" s="75"/>
      <c r="M2" s="76"/>
      <c r="N2" s="71"/>
      <c r="O2" s="75"/>
      <c r="P2" s="75"/>
      <c r="Q2" s="75"/>
      <c r="R2" s="75"/>
      <c r="S2" s="75"/>
      <c r="T2" s="75"/>
      <c r="U2" s="75"/>
      <c r="V2" s="216"/>
      <c r="W2" s="75"/>
      <c r="X2" s="75"/>
      <c r="Y2" s="75"/>
      <c r="Z2" s="75"/>
      <c r="AA2" s="75"/>
      <c r="AB2" s="75"/>
      <c r="AC2" s="75"/>
      <c r="AD2" s="75"/>
      <c r="AE2" s="75"/>
    </row>
    <row r="3" spans="1:32" ht="26.25" hidden="1" x14ac:dyDescent="0.25">
      <c r="A3" s="109" t="s">
        <v>895</v>
      </c>
      <c r="B3" s="23" t="s">
        <v>762</v>
      </c>
      <c r="C3" s="109" t="s">
        <v>809</v>
      </c>
      <c r="D3" s="109" t="s">
        <v>1785</v>
      </c>
      <c r="E3" s="109" t="s">
        <v>1786</v>
      </c>
      <c r="F3" s="109" t="s">
        <v>1788</v>
      </c>
      <c r="G3" s="120" t="s">
        <v>1930</v>
      </c>
      <c r="H3" s="121" t="s">
        <v>1945</v>
      </c>
      <c r="I3" s="122" t="s">
        <v>1939</v>
      </c>
      <c r="J3" s="122" t="s">
        <v>1933</v>
      </c>
      <c r="K3" s="122" t="s">
        <v>1951</v>
      </c>
      <c r="L3" s="122" t="s">
        <v>1953</v>
      </c>
      <c r="M3" s="122" t="s">
        <v>1952</v>
      </c>
      <c r="N3" s="122" t="s">
        <v>1940</v>
      </c>
      <c r="O3" s="122" t="s">
        <v>1941</v>
      </c>
      <c r="P3" s="122" t="s">
        <v>1942</v>
      </c>
      <c r="Q3" s="122" t="s">
        <v>1943</v>
      </c>
      <c r="R3" s="122" t="s">
        <v>1944</v>
      </c>
      <c r="S3" s="122" t="s">
        <v>1931</v>
      </c>
      <c r="T3" s="122" t="s">
        <v>1932</v>
      </c>
      <c r="U3" s="122" t="s">
        <v>3240</v>
      </c>
      <c r="V3" s="122" t="s">
        <v>1934</v>
      </c>
      <c r="W3" s="122" t="s">
        <v>1935</v>
      </c>
      <c r="X3" s="122" t="s">
        <v>1936</v>
      </c>
      <c r="Y3" s="122" t="s">
        <v>1937</v>
      </c>
      <c r="Z3" s="122" t="s">
        <v>1938</v>
      </c>
      <c r="AA3" s="122" t="s">
        <v>1946</v>
      </c>
      <c r="AB3" s="122" t="s">
        <v>1947</v>
      </c>
      <c r="AC3" s="122" t="s">
        <v>1948</v>
      </c>
      <c r="AD3" s="122" t="s">
        <v>1949</v>
      </c>
      <c r="AE3" s="122" t="s">
        <v>1950</v>
      </c>
    </row>
    <row r="4" spans="1:32" ht="15.75" customHeight="1" thickBot="1" x14ac:dyDescent="0.3">
      <c r="A4" s="110"/>
      <c r="C4" s="110"/>
      <c r="D4" s="110"/>
      <c r="E4" s="110"/>
      <c r="F4" s="118"/>
      <c r="G4" s="123"/>
      <c r="H4" s="110"/>
      <c r="I4" s="124"/>
      <c r="J4" s="124"/>
      <c r="K4" s="124"/>
      <c r="L4" s="124"/>
      <c r="M4" s="125"/>
      <c r="N4" s="124"/>
      <c r="O4" s="124"/>
      <c r="P4" s="124"/>
      <c r="Q4" s="124"/>
      <c r="R4" s="124"/>
      <c r="S4" s="124"/>
      <c r="T4" s="124"/>
      <c r="U4" s="124"/>
      <c r="V4" s="124"/>
      <c r="W4" s="124"/>
      <c r="X4" s="124"/>
      <c r="Y4" s="124"/>
      <c r="Z4" s="124"/>
      <c r="AA4" s="124"/>
      <c r="AB4" s="124"/>
      <c r="AC4" s="124"/>
      <c r="AD4" s="124"/>
      <c r="AE4" s="124"/>
    </row>
    <row r="5" spans="1:32" ht="15" customHeight="1" x14ac:dyDescent="0.25">
      <c r="A5" s="78"/>
      <c r="B5" s="35"/>
      <c r="C5" s="35"/>
      <c r="D5" s="35"/>
      <c r="E5" s="35"/>
      <c r="F5" s="162"/>
      <c r="G5" s="141"/>
      <c r="H5" s="231" t="s">
        <v>800</v>
      </c>
      <c r="I5" s="232"/>
      <c r="J5" s="232"/>
      <c r="K5" s="232"/>
      <c r="L5" s="233"/>
      <c r="M5" s="39"/>
      <c r="N5" s="231" t="s">
        <v>759</v>
      </c>
      <c r="O5" s="232"/>
      <c r="P5" s="232"/>
      <c r="Q5" s="232"/>
      <c r="R5" s="233"/>
      <c r="S5" s="242" t="s">
        <v>1989</v>
      </c>
      <c r="T5" s="243"/>
      <c r="U5" s="244"/>
      <c r="V5" s="231" t="s">
        <v>760</v>
      </c>
      <c r="W5" s="232"/>
      <c r="X5" s="232"/>
      <c r="Y5" s="232"/>
      <c r="Z5" s="233"/>
      <c r="AA5" s="231" t="s">
        <v>795</v>
      </c>
      <c r="AB5" s="232"/>
      <c r="AC5" s="232"/>
      <c r="AD5" s="232"/>
      <c r="AE5" s="234"/>
    </row>
    <row r="6" spans="1:32" ht="61.5" customHeight="1" thickBot="1" x14ac:dyDescent="0.3">
      <c r="A6" s="128" t="s">
        <v>805</v>
      </c>
      <c r="B6" s="49" t="s">
        <v>762</v>
      </c>
      <c r="C6" s="36" t="s">
        <v>1334</v>
      </c>
      <c r="D6" s="36" t="s">
        <v>907</v>
      </c>
      <c r="E6" s="160" t="s">
        <v>1842</v>
      </c>
      <c r="F6" s="163" t="s">
        <v>763</v>
      </c>
      <c r="G6" s="167" t="s">
        <v>798</v>
      </c>
      <c r="H6" s="28" t="s">
        <v>5</v>
      </c>
      <c r="I6" s="155" t="s">
        <v>1988</v>
      </c>
      <c r="J6" s="28" t="s">
        <v>14</v>
      </c>
      <c r="K6" s="28" t="s">
        <v>764</v>
      </c>
      <c r="L6" s="166" t="s">
        <v>1313</v>
      </c>
      <c r="M6" s="174" t="s">
        <v>1985</v>
      </c>
      <c r="N6" s="28" t="s">
        <v>766</v>
      </c>
      <c r="O6" s="28" t="s">
        <v>767</v>
      </c>
      <c r="P6" s="28" t="s">
        <v>768</v>
      </c>
      <c r="Q6" s="28" t="s">
        <v>769</v>
      </c>
      <c r="R6" s="166" t="s">
        <v>770</v>
      </c>
      <c r="S6" s="28" t="s">
        <v>1968</v>
      </c>
      <c r="T6" s="28" t="s">
        <v>1969</v>
      </c>
      <c r="U6" s="166" t="s">
        <v>1970</v>
      </c>
      <c r="V6" s="28" t="s">
        <v>766</v>
      </c>
      <c r="W6" s="28" t="s">
        <v>767</v>
      </c>
      <c r="X6" s="28" t="s">
        <v>768</v>
      </c>
      <c r="Y6" s="28" t="s">
        <v>769</v>
      </c>
      <c r="Z6" s="166" t="s">
        <v>770</v>
      </c>
      <c r="AA6" s="28" t="s">
        <v>766</v>
      </c>
      <c r="AB6" s="28" t="s">
        <v>767</v>
      </c>
      <c r="AC6" s="28" t="s">
        <v>768</v>
      </c>
      <c r="AD6" s="28" t="s">
        <v>769</v>
      </c>
      <c r="AE6" s="168" t="s">
        <v>770</v>
      </c>
    </row>
    <row r="7" spans="1:32" x14ac:dyDescent="0.25">
      <c r="A7" s="135" t="s">
        <v>1</v>
      </c>
      <c r="B7" s="23" t="s">
        <v>1</v>
      </c>
      <c r="C7" s="23"/>
      <c r="D7" s="23"/>
      <c r="E7" s="23"/>
      <c r="F7" s="164" t="s">
        <v>908</v>
      </c>
      <c r="G7" s="148"/>
      <c r="H7" s="98">
        <v>17144.825632586377</v>
      </c>
      <c r="I7" s="98">
        <v>1905.4231327242398</v>
      </c>
      <c r="J7" s="98">
        <v>15239.402499862128</v>
      </c>
      <c r="K7" s="98">
        <v>-713.74481292750374</v>
      </c>
      <c r="L7" s="159"/>
      <c r="M7" s="173"/>
      <c r="N7" s="98">
        <v>1525.8010532788851</v>
      </c>
      <c r="O7" s="98">
        <v>77.923340332726923</v>
      </c>
      <c r="P7" s="98">
        <v>211.71923499732208</v>
      </c>
      <c r="Q7" s="98">
        <v>0</v>
      </c>
      <c r="R7" s="159">
        <v>0.15159035197566201</v>
      </c>
      <c r="S7" s="98">
        <v>7.4218210000000013</v>
      </c>
      <c r="T7" s="98">
        <v>69.000000000000043</v>
      </c>
      <c r="U7" s="171">
        <v>1.5298550800000006</v>
      </c>
      <c r="V7" s="98">
        <v>10192.451960516595</v>
      </c>
      <c r="W7" s="98">
        <v>2095.75879333373</v>
      </c>
      <c r="X7" s="98">
        <v>713.71132878210369</v>
      </c>
      <c r="Y7" s="98">
        <v>2070.2932735362701</v>
      </c>
      <c r="Z7" s="159">
        <v>41.513910159287043</v>
      </c>
      <c r="AA7" s="98">
        <v>11718.253013795473</v>
      </c>
      <c r="AB7" s="98">
        <v>2173.6821336664593</v>
      </c>
      <c r="AC7" s="98">
        <v>925.43056377942526</v>
      </c>
      <c r="AD7" s="98">
        <v>2070.2932735362701</v>
      </c>
      <c r="AE7" s="104">
        <v>41.665500511262699</v>
      </c>
      <c r="AF7" s="63"/>
    </row>
    <row r="8" spans="1:32" x14ac:dyDescent="0.25">
      <c r="A8" t="s">
        <v>4</v>
      </c>
      <c r="B8" t="s">
        <v>910</v>
      </c>
      <c r="C8" t="s">
        <v>1344</v>
      </c>
      <c r="D8" t="s">
        <v>911</v>
      </c>
      <c r="E8" s="37">
        <v>0</v>
      </c>
      <c r="F8" s="164" t="s">
        <v>3</v>
      </c>
      <c r="G8" s="148">
        <v>0.4</v>
      </c>
      <c r="H8" s="38">
        <v>1.9074394078986801</v>
      </c>
      <c r="I8" s="38">
        <v>7.4155534266560699E-2</v>
      </c>
      <c r="J8" s="38">
        <v>1.83328387363212</v>
      </c>
      <c r="K8" s="38">
        <v>-5.8016562789157504</v>
      </c>
      <c r="L8" s="115">
        <v>1.69578758310971</v>
      </c>
      <c r="M8" s="108">
        <v>0.5</v>
      </c>
      <c r="N8" s="38">
        <v>0</v>
      </c>
      <c r="O8" s="38">
        <v>0</v>
      </c>
      <c r="P8" s="38">
        <v>0</v>
      </c>
      <c r="Q8" s="38">
        <v>0</v>
      </c>
      <c r="R8" s="115">
        <v>0</v>
      </c>
      <c r="S8" s="38">
        <v>8.2389999999999998E-3</v>
      </c>
      <c r="T8" s="38">
        <v>6.5606999999999999E-2</v>
      </c>
      <c r="U8" s="169">
        <v>0</v>
      </c>
      <c r="V8" s="38">
        <v>0</v>
      </c>
      <c r="W8" s="38">
        <v>1.83328387363212</v>
      </c>
      <c r="X8" s="38">
        <v>0</v>
      </c>
      <c r="Y8" s="38">
        <v>0</v>
      </c>
      <c r="Z8" s="115">
        <v>0</v>
      </c>
      <c r="AA8" s="38">
        <v>0</v>
      </c>
      <c r="AB8" s="38">
        <v>1.83328387363212</v>
      </c>
      <c r="AC8" s="38">
        <v>0</v>
      </c>
      <c r="AD8" s="38">
        <v>0</v>
      </c>
      <c r="AE8" s="90">
        <v>0</v>
      </c>
      <c r="AF8" s="63"/>
    </row>
    <row r="9" spans="1:32" x14ac:dyDescent="0.25">
      <c r="A9" t="s">
        <v>10</v>
      </c>
      <c r="B9" t="s">
        <v>913</v>
      </c>
      <c r="C9" t="s">
        <v>1346</v>
      </c>
      <c r="D9" t="s">
        <v>911</v>
      </c>
      <c r="E9" s="37">
        <v>0</v>
      </c>
      <c r="F9" s="164" t="s">
        <v>9</v>
      </c>
      <c r="G9" s="148">
        <v>0.4</v>
      </c>
      <c r="H9" s="45">
        <v>3.50482241364152</v>
      </c>
      <c r="I9" s="38">
        <v>0.161897494831334</v>
      </c>
      <c r="J9" s="38">
        <v>3.3429249188101799</v>
      </c>
      <c r="K9" s="38">
        <v>-10.640492492411401</v>
      </c>
      <c r="L9" s="115">
        <v>3.0922055498994201</v>
      </c>
      <c r="M9" s="45">
        <v>0.5</v>
      </c>
      <c r="N9" s="45">
        <v>0</v>
      </c>
      <c r="O9" s="38">
        <v>5.3490706115434201E-3</v>
      </c>
      <c r="P9" s="38">
        <v>0</v>
      </c>
      <c r="Q9" s="38">
        <v>0</v>
      </c>
      <c r="R9" s="115">
        <v>0</v>
      </c>
      <c r="S9" s="45">
        <v>1.0017E-2</v>
      </c>
      <c r="T9" s="38">
        <v>0.14596700000000001</v>
      </c>
      <c r="U9" s="63">
        <v>0</v>
      </c>
      <c r="V9" s="45">
        <v>0</v>
      </c>
      <c r="W9" s="38">
        <v>3.3429249188101799</v>
      </c>
      <c r="X9" s="38">
        <v>0</v>
      </c>
      <c r="Y9" s="38">
        <v>0</v>
      </c>
      <c r="Z9" s="115">
        <v>0</v>
      </c>
      <c r="AA9" s="38">
        <v>0</v>
      </c>
      <c r="AB9" s="38">
        <v>3.3482739894217199</v>
      </c>
      <c r="AC9" s="38">
        <v>0</v>
      </c>
      <c r="AD9" s="38">
        <v>0</v>
      </c>
      <c r="AE9" s="90">
        <v>0</v>
      </c>
      <c r="AF9" s="63"/>
    </row>
    <row r="10" spans="1:32" x14ac:dyDescent="0.25">
      <c r="A10" t="s">
        <v>13</v>
      </c>
      <c r="B10" t="s">
        <v>914</v>
      </c>
      <c r="C10" t="s">
        <v>1347</v>
      </c>
      <c r="D10" t="s">
        <v>911</v>
      </c>
      <c r="E10" s="37">
        <v>0</v>
      </c>
      <c r="F10" s="164" t="s">
        <v>12</v>
      </c>
      <c r="G10" s="148">
        <v>0.4</v>
      </c>
      <c r="H10" s="45">
        <v>4.0002291077720704</v>
      </c>
      <c r="I10" s="38">
        <v>0.194247607345896</v>
      </c>
      <c r="J10" s="38">
        <v>3.8059815004261801</v>
      </c>
      <c r="K10" s="38">
        <v>-9.9491538633784309</v>
      </c>
      <c r="L10" s="115">
        <v>3.5205328878942201</v>
      </c>
      <c r="M10" s="45">
        <v>0.5</v>
      </c>
      <c r="N10" s="45">
        <v>0</v>
      </c>
      <c r="O10" s="38">
        <v>0</v>
      </c>
      <c r="P10" s="38">
        <v>0</v>
      </c>
      <c r="Q10" s="38">
        <v>0</v>
      </c>
      <c r="R10" s="115">
        <v>0</v>
      </c>
      <c r="S10" s="45">
        <v>3.7165999999999998E-2</v>
      </c>
      <c r="T10" s="38">
        <v>0.15643899999999999</v>
      </c>
      <c r="U10" s="63">
        <v>0</v>
      </c>
      <c r="V10" s="45">
        <v>0</v>
      </c>
      <c r="W10" s="38">
        <v>3.8059815004261801</v>
      </c>
      <c r="X10" s="38">
        <v>0</v>
      </c>
      <c r="Y10" s="38">
        <v>0</v>
      </c>
      <c r="Z10" s="115">
        <v>0</v>
      </c>
      <c r="AA10" s="38">
        <v>0</v>
      </c>
      <c r="AB10" s="38">
        <v>3.8059815004261801</v>
      </c>
      <c r="AC10" s="38">
        <v>0</v>
      </c>
      <c r="AD10" s="38">
        <v>0</v>
      </c>
      <c r="AE10" s="90">
        <v>0</v>
      </c>
    </row>
    <row r="11" spans="1:32" x14ac:dyDescent="0.25">
      <c r="A11" t="s">
        <v>16</v>
      </c>
      <c r="B11" t="s">
        <v>915</v>
      </c>
      <c r="C11" t="s">
        <v>1348</v>
      </c>
      <c r="D11" t="s">
        <v>911</v>
      </c>
      <c r="E11" s="37">
        <v>0</v>
      </c>
      <c r="F11" s="164" t="s">
        <v>15</v>
      </c>
      <c r="G11" s="148">
        <v>0.4</v>
      </c>
      <c r="H11" s="45">
        <v>4.4272073339598501</v>
      </c>
      <c r="I11" s="38">
        <v>0.39659986687035698</v>
      </c>
      <c r="J11" s="38">
        <v>4.0306074670894896</v>
      </c>
      <c r="K11" s="38">
        <v>-11.245827909002999</v>
      </c>
      <c r="L11" s="115">
        <v>3.7283119070577802</v>
      </c>
      <c r="M11" s="45">
        <v>0.5</v>
      </c>
      <c r="N11" s="45">
        <v>0</v>
      </c>
      <c r="O11" s="38">
        <v>0.22466133332728899</v>
      </c>
      <c r="P11" s="38">
        <v>0</v>
      </c>
      <c r="Q11" s="38">
        <v>0</v>
      </c>
      <c r="R11" s="115">
        <v>0</v>
      </c>
      <c r="S11" s="45">
        <v>1.8959999999999999E-3</v>
      </c>
      <c r="T11" s="38">
        <v>0.16936200000000001</v>
      </c>
      <c r="U11" s="63">
        <v>0</v>
      </c>
      <c r="V11" s="45">
        <v>0</v>
      </c>
      <c r="W11" s="38">
        <v>4.0306074670894896</v>
      </c>
      <c r="X11" s="38">
        <v>0</v>
      </c>
      <c r="Y11" s="38">
        <v>0</v>
      </c>
      <c r="Z11" s="115">
        <v>0</v>
      </c>
      <c r="AA11" s="38">
        <v>0</v>
      </c>
      <c r="AB11" s="38">
        <v>4.25526880041678</v>
      </c>
      <c r="AC11" s="38">
        <v>0</v>
      </c>
      <c r="AD11" s="38">
        <v>0</v>
      </c>
      <c r="AE11" s="90">
        <v>0</v>
      </c>
    </row>
    <row r="12" spans="1:32" x14ac:dyDescent="0.25">
      <c r="A12" t="s">
        <v>18</v>
      </c>
      <c r="B12" t="s">
        <v>916</v>
      </c>
      <c r="C12" t="s">
        <v>1349</v>
      </c>
      <c r="D12" t="s">
        <v>911</v>
      </c>
      <c r="E12" s="37">
        <v>0</v>
      </c>
      <c r="F12" s="164" t="s">
        <v>17</v>
      </c>
      <c r="G12" s="148">
        <v>0.4</v>
      </c>
      <c r="H12" s="45">
        <v>3.2562432695803798</v>
      </c>
      <c r="I12" s="38">
        <v>0.27092804483405097</v>
      </c>
      <c r="J12" s="38">
        <v>2.9853152247463299</v>
      </c>
      <c r="K12" s="38">
        <v>-16.2822779317735</v>
      </c>
      <c r="L12" s="115">
        <v>2.7614165828903499</v>
      </c>
      <c r="M12" s="45">
        <v>0.5</v>
      </c>
      <c r="N12" s="45">
        <v>0</v>
      </c>
      <c r="O12" s="38">
        <v>0</v>
      </c>
      <c r="P12" s="38">
        <v>0</v>
      </c>
      <c r="Q12" s="38">
        <v>0</v>
      </c>
      <c r="R12" s="115">
        <v>0</v>
      </c>
      <c r="S12" s="45">
        <v>0.12078</v>
      </c>
      <c r="T12" s="38">
        <v>0.149644</v>
      </c>
      <c r="U12" s="63">
        <v>0</v>
      </c>
      <c r="V12" s="45">
        <v>0</v>
      </c>
      <c r="W12" s="38">
        <v>2.9853152247463299</v>
      </c>
      <c r="X12" s="38">
        <v>0</v>
      </c>
      <c r="Y12" s="38">
        <v>0</v>
      </c>
      <c r="Z12" s="115">
        <v>0</v>
      </c>
      <c r="AA12" s="38">
        <v>0</v>
      </c>
      <c r="AB12" s="38">
        <v>2.9853152247463299</v>
      </c>
      <c r="AC12" s="38">
        <v>0</v>
      </c>
      <c r="AD12" s="38">
        <v>0</v>
      </c>
      <c r="AE12" s="90">
        <v>0</v>
      </c>
    </row>
    <row r="13" spans="1:32" x14ac:dyDescent="0.25">
      <c r="A13" t="s">
        <v>19</v>
      </c>
      <c r="B13" t="s">
        <v>917</v>
      </c>
      <c r="C13" t="s">
        <v>1350</v>
      </c>
      <c r="D13" t="s">
        <v>918</v>
      </c>
      <c r="E13" s="37">
        <v>0</v>
      </c>
      <c r="F13" s="164" t="s">
        <v>1789</v>
      </c>
      <c r="G13" s="148">
        <v>0.01</v>
      </c>
      <c r="H13" s="45">
        <v>17.154789586812999</v>
      </c>
      <c r="I13" s="38">
        <v>5.8392687485960799</v>
      </c>
      <c r="J13" s="38">
        <v>11.315520838216999</v>
      </c>
      <c r="K13" s="38">
        <v>6.1968817073491804</v>
      </c>
      <c r="L13" s="115">
        <v>10.466856775350699</v>
      </c>
      <c r="M13" s="45">
        <v>0</v>
      </c>
      <c r="N13" s="45">
        <v>0</v>
      </c>
      <c r="O13" s="38">
        <v>0</v>
      </c>
      <c r="P13" s="38">
        <v>5.8373582198879701</v>
      </c>
      <c r="Q13" s="38">
        <v>0</v>
      </c>
      <c r="R13" s="115">
        <v>0</v>
      </c>
      <c r="S13" s="45">
        <v>0</v>
      </c>
      <c r="T13" s="38">
        <v>0</v>
      </c>
      <c r="U13" s="63">
        <v>0</v>
      </c>
      <c r="V13" s="45">
        <v>0</v>
      </c>
      <c r="W13" s="38">
        <v>0</v>
      </c>
      <c r="X13" s="38">
        <v>11.315520838216999</v>
      </c>
      <c r="Y13" s="38">
        <v>0</v>
      </c>
      <c r="Z13" s="115">
        <v>0</v>
      </c>
      <c r="AA13" s="38">
        <v>0</v>
      </c>
      <c r="AB13" s="38">
        <v>0</v>
      </c>
      <c r="AC13" s="38">
        <v>17.152879058104901</v>
      </c>
      <c r="AD13" s="38">
        <v>0</v>
      </c>
      <c r="AE13" s="90">
        <v>0</v>
      </c>
    </row>
    <row r="14" spans="1:32" x14ac:dyDescent="0.25">
      <c r="A14" t="s">
        <v>24</v>
      </c>
      <c r="B14" t="s">
        <v>920</v>
      </c>
      <c r="C14" t="s">
        <v>1352</v>
      </c>
      <c r="D14" t="s">
        <v>911</v>
      </c>
      <c r="E14" s="37">
        <v>0</v>
      </c>
      <c r="F14" s="164" t="s">
        <v>23</v>
      </c>
      <c r="G14" s="148">
        <v>0.4</v>
      </c>
      <c r="H14" s="45">
        <v>2.3305469161026502</v>
      </c>
      <c r="I14" s="38">
        <v>0.11181561380515299</v>
      </c>
      <c r="J14" s="38">
        <v>2.2187313022974999</v>
      </c>
      <c r="K14" s="38">
        <v>-7.95339542306355</v>
      </c>
      <c r="L14" s="115">
        <v>2.0523264546251898</v>
      </c>
      <c r="M14" s="45">
        <v>0.5</v>
      </c>
      <c r="N14" s="45">
        <v>0</v>
      </c>
      <c r="O14" s="38">
        <v>0</v>
      </c>
      <c r="P14" s="38">
        <v>0</v>
      </c>
      <c r="Q14" s="38">
        <v>0</v>
      </c>
      <c r="R14" s="115">
        <v>0</v>
      </c>
      <c r="S14" s="45">
        <v>3.5462E-2</v>
      </c>
      <c r="T14" s="38">
        <v>7.5979000000000005E-2</v>
      </c>
      <c r="U14" s="63">
        <v>0</v>
      </c>
      <c r="V14" s="45">
        <v>0</v>
      </c>
      <c r="W14" s="38">
        <v>2.2187313022974999</v>
      </c>
      <c r="X14" s="38">
        <v>0</v>
      </c>
      <c r="Y14" s="38">
        <v>0</v>
      </c>
      <c r="Z14" s="115">
        <v>0</v>
      </c>
      <c r="AA14" s="38">
        <v>0</v>
      </c>
      <c r="AB14" s="38">
        <v>2.2187313022974999</v>
      </c>
      <c r="AC14" s="38">
        <v>0</v>
      </c>
      <c r="AD14" s="38">
        <v>0</v>
      </c>
      <c r="AE14" s="90">
        <v>0</v>
      </c>
    </row>
    <row r="15" spans="1:32" x14ac:dyDescent="0.25">
      <c r="A15" t="s">
        <v>26</v>
      </c>
      <c r="B15" t="s">
        <v>921</v>
      </c>
      <c r="C15" t="s">
        <v>1353</v>
      </c>
      <c r="D15" t="s">
        <v>922</v>
      </c>
      <c r="E15" s="37">
        <v>0</v>
      </c>
      <c r="F15" s="164" t="s">
        <v>25</v>
      </c>
      <c r="G15" s="148">
        <v>0.3</v>
      </c>
      <c r="H15" s="45">
        <v>80.733648011398103</v>
      </c>
      <c r="I15" s="38">
        <v>20.875601975475501</v>
      </c>
      <c r="J15" s="38">
        <v>59.858046035922598</v>
      </c>
      <c r="K15" s="38">
        <v>36.687292048989903</v>
      </c>
      <c r="L15" s="115">
        <v>55.368692583228402</v>
      </c>
      <c r="M15" s="45">
        <v>0</v>
      </c>
      <c r="N15" s="45">
        <v>18.8825674868351</v>
      </c>
      <c r="O15" s="38">
        <v>1.67779139081155</v>
      </c>
      <c r="P15" s="38">
        <v>0</v>
      </c>
      <c r="Q15" s="38">
        <v>0</v>
      </c>
      <c r="R15" s="115">
        <v>0</v>
      </c>
      <c r="S15" s="45">
        <v>0</v>
      </c>
      <c r="T15" s="38">
        <v>0.30083599999999999</v>
      </c>
      <c r="U15" s="63">
        <v>4.30058E-3</v>
      </c>
      <c r="V15" s="45">
        <v>49.814056054578998</v>
      </c>
      <c r="W15" s="38">
        <v>10.0439899813436</v>
      </c>
      <c r="X15" s="38">
        <v>0</v>
      </c>
      <c r="Y15" s="38">
        <v>0</v>
      </c>
      <c r="Z15" s="115">
        <v>0</v>
      </c>
      <c r="AA15" s="38">
        <v>68.696623541414198</v>
      </c>
      <c r="AB15" s="38">
        <v>11.7217813721551</v>
      </c>
      <c r="AC15" s="38">
        <v>0</v>
      </c>
      <c r="AD15" s="38">
        <v>0</v>
      </c>
      <c r="AE15" s="90">
        <v>0</v>
      </c>
    </row>
    <row r="16" spans="1:32" x14ac:dyDescent="0.25">
      <c r="A16" t="s">
        <v>28</v>
      </c>
      <c r="B16" t="s">
        <v>923</v>
      </c>
      <c r="C16" t="s">
        <v>1354</v>
      </c>
      <c r="D16" t="s">
        <v>922</v>
      </c>
      <c r="E16" s="37">
        <v>0</v>
      </c>
      <c r="F16" s="164" t="s">
        <v>27</v>
      </c>
      <c r="G16" s="148">
        <v>0.3</v>
      </c>
      <c r="H16" s="45">
        <v>68.687677545176697</v>
      </c>
      <c r="I16" s="38">
        <v>7.7589935639954399</v>
      </c>
      <c r="J16" s="38">
        <v>60.928683981181301</v>
      </c>
      <c r="K16" s="38">
        <v>22.132015884553802</v>
      </c>
      <c r="L16" s="115">
        <v>56.359032682592698</v>
      </c>
      <c r="M16" s="45">
        <v>0</v>
      </c>
      <c r="N16" s="45">
        <v>9.9552140164455807</v>
      </c>
      <c r="O16" s="38">
        <v>-2.7859817382842502</v>
      </c>
      <c r="P16" s="38">
        <v>0</v>
      </c>
      <c r="Q16" s="38">
        <v>0</v>
      </c>
      <c r="R16" s="115">
        <v>0</v>
      </c>
      <c r="S16" s="45">
        <v>1.843E-3</v>
      </c>
      <c r="T16" s="38">
        <v>0.56540999999999997</v>
      </c>
      <c r="U16" s="63">
        <v>1.2220999999999999E-2</v>
      </c>
      <c r="V16" s="45">
        <v>46.622250550604399</v>
      </c>
      <c r="W16" s="38">
        <v>14.306433430576799</v>
      </c>
      <c r="X16" s="38">
        <v>0</v>
      </c>
      <c r="Y16" s="38">
        <v>0</v>
      </c>
      <c r="Z16" s="115">
        <v>0</v>
      </c>
      <c r="AA16" s="38">
        <v>56.577464567050001</v>
      </c>
      <c r="AB16" s="38">
        <v>11.5204516922925</v>
      </c>
      <c r="AC16" s="38">
        <v>0</v>
      </c>
      <c r="AD16" s="38">
        <v>0</v>
      </c>
      <c r="AE16" s="90">
        <v>0</v>
      </c>
    </row>
    <row r="17" spans="1:31" x14ac:dyDescent="0.25">
      <c r="A17" t="s">
        <v>30</v>
      </c>
      <c r="B17" t="s">
        <v>924</v>
      </c>
      <c r="C17" t="s">
        <v>1355</v>
      </c>
      <c r="D17" t="s">
        <v>925</v>
      </c>
      <c r="E17" s="37">
        <v>0</v>
      </c>
      <c r="F17" s="164" t="s">
        <v>29</v>
      </c>
      <c r="G17" s="148">
        <v>0.49</v>
      </c>
      <c r="H17" s="45">
        <v>74.261255824536804</v>
      </c>
      <c r="I17" s="38">
        <v>15.1960052484336</v>
      </c>
      <c r="J17" s="38">
        <v>59.065250576103203</v>
      </c>
      <c r="K17" s="38">
        <v>32.267508991712802</v>
      </c>
      <c r="L17" s="115">
        <v>54.6353567828954</v>
      </c>
      <c r="M17" s="45">
        <v>0</v>
      </c>
      <c r="N17" s="45">
        <v>14.488841699003199</v>
      </c>
      <c r="O17" s="38">
        <v>0.291947068353473</v>
      </c>
      <c r="P17" s="38">
        <v>0</v>
      </c>
      <c r="Q17" s="38">
        <v>0</v>
      </c>
      <c r="R17" s="115">
        <v>0</v>
      </c>
      <c r="S17" s="45">
        <v>1.2126E-2</v>
      </c>
      <c r="T17" s="38">
        <v>0.38788400000000001</v>
      </c>
      <c r="U17" s="63">
        <v>5.2338200000000001E-3</v>
      </c>
      <c r="V17" s="45">
        <v>51.641069649481402</v>
      </c>
      <c r="W17" s="38">
        <v>7.4241809266218404</v>
      </c>
      <c r="X17" s="38">
        <v>0</v>
      </c>
      <c r="Y17" s="38">
        <v>0</v>
      </c>
      <c r="Z17" s="115">
        <v>0</v>
      </c>
      <c r="AA17" s="38">
        <v>66.129911348484598</v>
      </c>
      <c r="AB17" s="38">
        <v>7.7161279949753103</v>
      </c>
      <c r="AC17" s="38">
        <v>0</v>
      </c>
      <c r="AD17" s="38">
        <v>0</v>
      </c>
      <c r="AE17" s="90">
        <v>0</v>
      </c>
    </row>
    <row r="18" spans="1:31" x14ac:dyDescent="0.25">
      <c r="A18" t="s">
        <v>34</v>
      </c>
      <c r="B18" t="s">
        <v>927</v>
      </c>
      <c r="C18" t="s">
        <v>1357</v>
      </c>
      <c r="D18" t="s">
        <v>911</v>
      </c>
      <c r="E18" s="37">
        <v>0</v>
      </c>
      <c r="F18" s="164" t="s">
        <v>33</v>
      </c>
      <c r="G18" s="148">
        <v>0.4</v>
      </c>
      <c r="H18" s="45">
        <v>6.1807760456189502</v>
      </c>
      <c r="I18" s="38">
        <v>0.26594466853584298</v>
      </c>
      <c r="J18" s="38">
        <v>5.91483137708311</v>
      </c>
      <c r="K18" s="38">
        <v>-28.293621063261899</v>
      </c>
      <c r="L18" s="115">
        <v>5.4712190238018703</v>
      </c>
      <c r="M18" s="45">
        <v>0.5</v>
      </c>
      <c r="N18" s="45">
        <v>0</v>
      </c>
      <c r="O18" s="38">
        <v>0</v>
      </c>
      <c r="P18" s="38">
        <v>0</v>
      </c>
      <c r="Q18" s="38">
        <v>0</v>
      </c>
      <c r="R18" s="115">
        <v>0</v>
      </c>
      <c r="S18" s="45">
        <v>9.2669999999999992E-3</v>
      </c>
      <c r="T18" s="38">
        <v>0.25567899999999999</v>
      </c>
      <c r="U18" s="63">
        <v>0</v>
      </c>
      <c r="V18" s="45">
        <v>0</v>
      </c>
      <c r="W18" s="38">
        <v>5.91483137708311</v>
      </c>
      <c r="X18" s="38">
        <v>0</v>
      </c>
      <c r="Y18" s="38">
        <v>0</v>
      </c>
      <c r="Z18" s="115">
        <v>0</v>
      </c>
      <c r="AA18" s="38">
        <v>0</v>
      </c>
      <c r="AB18" s="38">
        <v>5.91483137708311</v>
      </c>
      <c r="AC18" s="38">
        <v>0</v>
      </c>
      <c r="AD18" s="38">
        <v>0</v>
      </c>
      <c r="AE18" s="90">
        <v>0</v>
      </c>
    </row>
    <row r="19" spans="1:31" x14ac:dyDescent="0.25">
      <c r="A19" t="s">
        <v>36</v>
      </c>
      <c r="B19" t="s">
        <v>928</v>
      </c>
      <c r="C19" t="s">
        <v>1358</v>
      </c>
      <c r="D19" t="s">
        <v>911</v>
      </c>
      <c r="E19" s="37">
        <v>0</v>
      </c>
      <c r="F19" s="164" t="s">
        <v>35</v>
      </c>
      <c r="G19" s="148">
        <v>0.4</v>
      </c>
      <c r="H19" s="45">
        <v>3.3363960347060102</v>
      </c>
      <c r="I19" s="38">
        <v>0.169999618856955</v>
      </c>
      <c r="J19" s="38">
        <v>3.1663964158490501</v>
      </c>
      <c r="K19" s="38">
        <v>-30.4401498419215</v>
      </c>
      <c r="L19" s="115">
        <v>2.9289166846603698</v>
      </c>
      <c r="M19" s="45">
        <v>0.5</v>
      </c>
      <c r="N19" s="45">
        <v>0</v>
      </c>
      <c r="O19" s="38">
        <v>0</v>
      </c>
      <c r="P19" s="38">
        <v>0</v>
      </c>
      <c r="Q19" s="38">
        <v>0</v>
      </c>
      <c r="R19" s="115">
        <v>0</v>
      </c>
      <c r="S19" s="45">
        <v>2.1545000000000002E-2</v>
      </c>
      <c r="T19" s="38">
        <v>0.14792</v>
      </c>
      <c r="U19" s="63">
        <v>0</v>
      </c>
      <c r="V19" s="45">
        <v>0</v>
      </c>
      <c r="W19" s="38">
        <v>3.1663964158490501</v>
      </c>
      <c r="X19" s="38">
        <v>0</v>
      </c>
      <c r="Y19" s="38">
        <v>0</v>
      </c>
      <c r="Z19" s="115">
        <v>0</v>
      </c>
      <c r="AA19" s="38">
        <v>0</v>
      </c>
      <c r="AB19" s="38">
        <v>3.1663964158490501</v>
      </c>
      <c r="AC19" s="38">
        <v>0</v>
      </c>
      <c r="AD19" s="38">
        <v>0</v>
      </c>
      <c r="AE19" s="90">
        <v>0</v>
      </c>
    </row>
    <row r="20" spans="1:31" x14ac:dyDescent="0.25">
      <c r="A20" t="s">
        <v>38</v>
      </c>
      <c r="B20" t="s">
        <v>929</v>
      </c>
      <c r="C20" t="s">
        <v>1359</v>
      </c>
      <c r="D20" t="s">
        <v>911</v>
      </c>
      <c r="E20" s="37">
        <v>0</v>
      </c>
      <c r="F20" s="164" t="s">
        <v>37</v>
      </c>
      <c r="G20" s="148">
        <v>0.4</v>
      </c>
      <c r="H20" s="45">
        <v>4.6285592497538497</v>
      </c>
      <c r="I20" s="38">
        <v>0.42053554418256001</v>
      </c>
      <c r="J20" s="38">
        <v>4.2080237055712901</v>
      </c>
      <c r="K20" s="38">
        <v>-13.7920282447775</v>
      </c>
      <c r="L20" s="115">
        <v>3.89242192765344</v>
      </c>
      <c r="M20" s="45">
        <v>0.5</v>
      </c>
      <c r="N20" s="45">
        <v>0</v>
      </c>
      <c r="O20" s="38">
        <v>0.25963405548566698</v>
      </c>
      <c r="P20" s="38">
        <v>0</v>
      </c>
      <c r="Q20" s="38">
        <v>0</v>
      </c>
      <c r="R20" s="115">
        <v>0</v>
      </c>
      <c r="S20" s="45">
        <v>3.1555E-2</v>
      </c>
      <c r="T20" s="38">
        <v>0.128636</v>
      </c>
      <c r="U20" s="63">
        <v>0</v>
      </c>
      <c r="V20" s="45">
        <v>0</v>
      </c>
      <c r="W20" s="38">
        <v>4.2080237055712901</v>
      </c>
      <c r="X20" s="38">
        <v>0</v>
      </c>
      <c r="Y20" s="38">
        <v>0</v>
      </c>
      <c r="Z20" s="115">
        <v>0</v>
      </c>
      <c r="AA20" s="38">
        <v>0</v>
      </c>
      <c r="AB20" s="38">
        <v>4.4676577610569597</v>
      </c>
      <c r="AC20" s="38">
        <v>0</v>
      </c>
      <c r="AD20" s="38">
        <v>0</v>
      </c>
      <c r="AE20" s="90">
        <v>0</v>
      </c>
    </row>
    <row r="21" spans="1:31" x14ac:dyDescent="0.25">
      <c r="A21" t="s">
        <v>41</v>
      </c>
      <c r="B21" t="s">
        <v>930</v>
      </c>
      <c r="C21" t="s">
        <v>1360</v>
      </c>
      <c r="D21" t="s">
        <v>931</v>
      </c>
      <c r="E21" s="37" t="s">
        <v>1303</v>
      </c>
      <c r="F21" s="164" t="s">
        <v>1790</v>
      </c>
      <c r="G21" s="148">
        <v>0.94</v>
      </c>
      <c r="H21" s="45">
        <v>25.354585242715199</v>
      </c>
      <c r="I21" s="38">
        <v>0</v>
      </c>
      <c r="J21" s="38">
        <v>25.354585242715199</v>
      </c>
      <c r="K21" s="38">
        <v>-41.445195110333998</v>
      </c>
      <c r="L21" s="115">
        <v>24.593947685433701</v>
      </c>
      <c r="M21" s="45">
        <v>0</v>
      </c>
      <c r="N21" s="45">
        <v>0</v>
      </c>
      <c r="O21" s="38">
        <v>0</v>
      </c>
      <c r="P21" s="38">
        <v>0</v>
      </c>
      <c r="Q21" s="38">
        <v>0</v>
      </c>
      <c r="R21" s="115">
        <v>0</v>
      </c>
      <c r="S21" s="45">
        <v>3.1628999999999997E-2</v>
      </c>
      <c r="T21" s="38">
        <v>0.17243700000000001</v>
      </c>
      <c r="U21" s="63">
        <v>5.6509500000000001E-3</v>
      </c>
      <c r="V21" s="45">
        <v>21.799251704354202</v>
      </c>
      <c r="W21" s="38">
        <v>3.34146728345819</v>
      </c>
      <c r="X21" s="38">
        <v>0</v>
      </c>
      <c r="Y21" s="38">
        <v>0</v>
      </c>
      <c r="Z21" s="115">
        <v>0</v>
      </c>
      <c r="AA21" s="38">
        <v>21.799251704354202</v>
      </c>
      <c r="AB21" s="38">
        <v>3.34146728345819</v>
      </c>
      <c r="AC21" s="38">
        <v>0</v>
      </c>
      <c r="AD21" s="38">
        <v>0</v>
      </c>
      <c r="AE21" s="90">
        <v>0</v>
      </c>
    </row>
    <row r="22" spans="1:31" x14ac:dyDescent="0.25">
      <c r="A22" t="s">
        <v>44</v>
      </c>
      <c r="B22" t="s">
        <v>932</v>
      </c>
      <c r="C22" t="s">
        <v>1361</v>
      </c>
      <c r="D22" t="s">
        <v>931</v>
      </c>
      <c r="E22" s="37">
        <v>0</v>
      </c>
      <c r="F22" s="164" t="s">
        <v>43</v>
      </c>
      <c r="G22" s="148">
        <v>0.49</v>
      </c>
      <c r="H22" s="45">
        <v>40.278572613269397</v>
      </c>
      <c r="I22" s="38">
        <v>6.93655657373818</v>
      </c>
      <c r="J22" s="38">
        <v>33.342016039531202</v>
      </c>
      <c r="K22" s="38">
        <v>-1.8261157311937299</v>
      </c>
      <c r="L22" s="115">
        <v>30.841364836566399</v>
      </c>
      <c r="M22" s="45">
        <v>5.1925298252943897E-2</v>
      </c>
      <c r="N22" s="45">
        <v>7.6187589152788</v>
      </c>
      <c r="O22" s="38">
        <v>-0.93149578503895103</v>
      </c>
      <c r="P22" s="38">
        <v>0</v>
      </c>
      <c r="Q22" s="38">
        <v>0</v>
      </c>
      <c r="R22" s="115">
        <v>0</v>
      </c>
      <c r="S22" s="45">
        <v>4.5998999999999998E-2</v>
      </c>
      <c r="T22" s="38">
        <v>0.193632</v>
      </c>
      <c r="U22" s="63">
        <v>4.0329299999999997E-3</v>
      </c>
      <c r="V22" s="45">
        <v>27.3072814341993</v>
      </c>
      <c r="W22" s="38">
        <v>6.0347346053319102</v>
      </c>
      <c r="X22" s="38">
        <v>0</v>
      </c>
      <c r="Y22" s="38">
        <v>0</v>
      </c>
      <c r="Z22" s="115">
        <v>0</v>
      </c>
      <c r="AA22" s="38">
        <v>34.9260403494781</v>
      </c>
      <c r="AB22" s="38">
        <v>5.1032388202929599</v>
      </c>
      <c r="AC22" s="38">
        <v>0</v>
      </c>
      <c r="AD22" s="38">
        <v>0</v>
      </c>
      <c r="AE22" s="90">
        <v>0</v>
      </c>
    </row>
    <row r="23" spans="1:31" x14ac:dyDescent="0.25">
      <c r="A23" t="s">
        <v>46</v>
      </c>
      <c r="B23" t="s">
        <v>933</v>
      </c>
      <c r="C23" t="s">
        <v>1362</v>
      </c>
      <c r="D23" t="s">
        <v>918</v>
      </c>
      <c r="E23" s="37">
        <v>0</v>
      </c>
      <c r="F23" s="164" t="s">
        <v>1791</v>
      </c>
      <c r="G23" s="148">
        <v>0.01</v>
      </c>
      <c r="H23" s="45">
        <v>8.8128675655231508</v>
      </c>
      <c r="I23" s="38">
        <v>2.64854187680166</v>
      </c>
      <c r="J23" s="38">
        <v>6.1643256887214903</v>
      </c>
      <c r="K23" s="38">
        <v>3.6893692603548498</v>
      </c>
      <c r="L23" s="115">
        <v>5.7020012620673803</v>
      </c>
      <c r="M23" s="45">
        <v>0</v>
      </c>
      <c r="N23" s="45">
        <v>0</v>
      </c>
      <c r="O23" s="38">
        <v>0</v>
      </c>
      <c r="P23" s="38">
        <v>2.6475010832750301</v>
      </c>
      <c r="Q23" s="38">
        <v>0</v>
      </c>
      <c r="R23" s="115">
        <v>0</v>
      </c>
      <c r="S23" s="45">
        <v>0</v>
      </c>
      <c r="T23" s="38">
        <v>0</v>
      </c>
      <c r="U23" s="63">
        <v>0</v>
      </c>
      <c r="V23" s="45">
        <v>0</v>
      </c>
      <c r="W23" s="38">
        <v>0</v>
      </c>
      <c r="X23" s="38">
        <v>6.1643256887214903</v>
      </c>
      <c r="Y23" s="38">
        <v>0</v>
      </c>
      <c r="Z23" s="115">
        <v>0</v>
      </c>
      <c r="AA23" s="38">
        <v>0</v>
      </c>
      <c r="AB23" s="38">
        <v>0</v>
      </c>
      <c r="AC23" s="38">
        <v>8.8118267719965306</v>
      </c>
      <c r="AD23" s="38">
        <v>0</v>
      </c>
      <c r="AE23" s="90">
        <v>0</v>
      </c>
    </row>
    <row r="24" spans="1:31" x14ac:dyDescent="0.25">
      <c r="A24" t="s">
        <v>48</v>
      </c>
      <c r="B24" t="s">
        <v>934</v>
      </c>
      <c r="C24" t="s">
        <v>1363</v>
      </c>
      <c r="D24" t="s">
        <v>918</v>
      </c>
      <c r="E24" s="37">
        <v>0</v>
      </c>
      <c r="F24" s="164" t="s">
        <v>1792</v>
      </c>
      <c r="G24" s="148">
        <v>0.01</v>
      </c>
      <c r="H24" s="45">
        <v>11.128436996680399</v>
      </c>
      <c r="I24" s="38">
        <v>3.7345385848176398</v>
      </c>
      <c r="J24" s="38">
        <v>7.3938984118627298</v>
      </c>
      <c r="K24" s="38">
        <v>1.8471384297028901</v>
      </c>
      <c r="L24" s="115">
        <v>6.8393560309730299</v>
      </c>
      <c r="M24" s="45">
        <v>0</v>
      </c>
      <c r="N24" s="45">
        <v>0</v>
      </c>
      <c r="O24" s="38">
        <v>0</v>
      </c>
      <c r="P24" s="38">
        <v>3.7332901885105199</v>
      </c>
      <c r="Q24" s="38">
        <v>0</v>
      </c>
      <c r="R24" s="115">
        <v>0</v>
      </c>
      <c r="S24" s="45">
        <v>0</v>
      </c>
      <c r="T24" s="38">
        <v>0</v>
      </c>
      <c r="U24" s="63">
        <v>0</v>
      </c>
      <c r="V24" s="45">
        <v>0</v>
      </c>
      <c r="W24" s="38">
        <v>0</v>
      </c>
      <c r="X24" s="38">
        <v>7.3938984118627298</v>
      </c>
      <c r="Y24" s="38">
        <v>0</v>
      </c>
      <c r="Z24" s="115">
        <v>0</v>
      </c>
      <c r="AA24" s="38">
        <v>0</v>
      </c>
      <c r="AB24" s="38">
        <v>0</v>
      </c>
      <c r="AC24" s="38">
        <v>11.1271886003733</v>
      </c>
      <c r="AD24" s="38">
        <v>0</v>
      </c>
      <c r="AE24" s="90">
        <v>0</v>
      </c>
    </row>
    <row r="25" spans="1:31" x14ac:dyDescent="0.25">
      <c r="A25" t="s">
        <v>51</v>
      </c>
      <c r="B25" t="s">
        <v>935</v>
      </c>
      <c r="C25" t="s">
        <v>1364</v>
      </c>
      <c r="D25" t="s">
        <v>922</v>
      </c>
      <c r="E25" s="37">
        <v>0</v>
      </c>
      <c r="F25" s="164" t="s">
        <v>50</v>
      </c>
      <c r="G25" s="148">
        <v>0.3</v>
      </c>
      <c r="H25" s="45">
        <v>42.059661153001301</v>
      </c>
      <c r="I25" s="38">
        <v>4.0362425241767799</v>
      </c>
      <c r="J25" s="38">
        <v>38.023418628824501</v>
      </c>
      <c r="K25" s="38">
        <v>14.2252787836537</v>
      </c>
      <c r="L25" s="115">
        <v>35.171662231662701</v>
      </c>
      <c r="M25" s="45">
        <v>0</v>
      </c>
      <c r="N25" s="45">
        <v>5.1372256478723903</v>
      </c>
      <c r="O25" s="38">
        <v>-1.36887258195924</v>
      </c>
      <c r="P25" s="38">
        <v>0</v>
      </c>
      <c r="Q25" s="38">
        <v>0</v>
      </c>
      <c r="R25" s="115">
        <v>0</v>
      </c>
      <c r="S25" s="45">
        <v>3.1580000000000002E-3</v>
      </c>
      <c r="T25" s="38">
        <v>0.25260199999999999</v>
      </c>
      <c r="U25" s="63">
        <v>5.70953E-3</v>
      </c>
      <c r="V25" s="45">
        <v>30.2349231951866</v>
      </c>
      <c r="W25" s="38">
        <v>7.7884954336379799</v>
      </c>
      <c r="X25" s="38">
        <v>0</v>
      </c>
      <c r="Y25" s="38">
        <v>0</v>
      </c>
      <c r="Z25" s="115">
        <v>0</v>
      </c>
      <c r="AA25" s="38">
        <v>35.372148843059001</v>
      </c>
      <c r="AB25" s="38">
        <v>6.4196228516787501</v>
      </c>
      <c r="AC25" s="38">
        <v>0</v>
      </c>
      <c r="AD25" s="38">
        <v>0</v>
      </c>
      <c r="AE25" s="90">
        <v>0</v>
      </c>
    </row>
    <row r="26" spans="1:31" x14ac:dyDescent="0.25">
      <c r="A26" t="s">
        <v>53</v>
      </c>
      <c r="B26" t="s">
        <v>936</v>
      </c>
      <c r="C26" t="s">
        <v>1365</v>
      </c>
      <c r="D26" t="s">
        <v>925</v>
      </c>
      <c r="E26" s="37" t="s">
        <v>1304</v>
      </c>
      <c r="F26" s="164" t="s">
        <v>52</v>
      </c>
      <c r="G26" s="148">
        <v>0.99</v>
      </c>
      <c r="H26" s="45">
        <v>501.05168107998401</v>
      </c>
      <c r="I26" s="38">
        <v>0</v>
      </c>
      <c r="J26" s="38">
        <v>501.05168107998401</v>
      </c>
      <c r="K26" s="38">
        <v>69.302346176049099</v>
      </c>
      <c r="L26" s="115">
        <v>486.02013064758501</v>
      </c>
      <c r="M26" s="45">
        <v>0</v>
      </c>
      <c r="N26" s="45">
        <v>0</v>
      </c>
      <c r="O26" s="38">
        <v>0</v>
      </c>
      <c r="P26" s="38">
        <v>0</v>
      </c>
      <c r="Q26" s="38">
        <v>0</v>
      </c>
      <c r="R26" s="115">
        <v>0</v>
      </c>
      <c r="S26" s="45">
        <v>0</v>
      </c>
      <c r="T26" s="38">
        <v>2.0853259999999998</v>
      </c>
      <c r="U26" s="63">
        <v>2.7955790000000001E-2</v>
      </c>
      <c r="V26" s="45">
        <v>435.73513961173097</v>
      </c>
      <c r="W26" s="38">
        <v>63.140515258214599</v>
      </c>
      <c r="X26" s="38">
        <v>0</v>
      </c>
      <c r="Y26" s="38">
        <v>0</v>
      </c>
      <c r="Z26" s="115">
        <v>0</v>
      </c>
      <c r="AA26" s="38">
        <v>435.73513961173097</v>
      </c>
      <c r="AB26" s="38">
        <v>63.140515258214599</v>
      </c>
      <c r="AC26" s="38">
        <v>0</v>
      </c>
      <c r="AD26" s="38">
        <v>0</v>
      </c>
      <c r="AE26" s="90">
        <v>0</v>
      </c>
    </row>
    <row r="27" spans="1:31" x14ac:dyDescent="0.25">
      <c r="A27" t="s">
        <v>55</v>
      </c>
      <c r="B27" t="s">
        <v>937</v>
      </c>
      <c r="C27" t="s">
        <v>1366</v>
      </c>
      <c r="D27" t="s">
        <v>911</v>
      </c>
      <c r="E27" s="37">
        <v>0</v>
      </c>
      <c r="F27" s="164" t="s">
        <v>54</v>
      </c>
      <c r="G27" s="148">
        <v>0.4</v>
      </c>
      <c r="H27" s="45">
        <v>2.3883074774867898</v>
      </c>
      <c r="I27" s="38">
        <v>7.4608648169504604E-2</v>
      </c>
      <c r="J27" s="38">
        <v>2.31369882931729</v>
      </c>
      <c r="K27" s="38">
        <v>-13.946325312381299</v>
      </c>
      <c r="L27" s="115">
        <v>2.14017141711849</v>
      </c>
      <c r="M27" s="45">
        <v>0.5</v>
      </c>
      <c r="N27" s="45">
        <v>0</v>
      </c>
      <c r="O27" s="38">
        <v>0</v>
      </c>
      <c r="P27" s="38">
        <v>0</v>
      </c>
      <c r="Q27" s="38">
        <v>0</v>
      </c>
      <c r="R27" s="115">
        <v>0</v>
      </c>
      <c r="S27" s="45">
        <v>4.3899999999999998E-3</v>
      </c>
      <c r="T27" s="38">
        <v>6.9828000000000001E-2</v>
      </c>
      <c r="U27" s="63">
        <v>0</v>
      </c>
      <c r="V27" s="45">
        <v>0</v>
      </c>
      <c r="W27" s="38">
        <v>2.31369882931729</v>
      </c>
      <c r="X27" s="38">
        <v>0</v>
      </c>
      <c r="Y27" s="38">
        <v>0</v>
      </c>
      <c r="Z27" s="115">
        <v>0</v>
      </c>
      <c r="AA27" s="38">
        <v>0</v>
      </c>
      <c r="AB27" s="38">
        <v>2.31369882931729</v>
      </c>
      <c r="AC27" s="38">
        <v>0</v>
      </c>
      <c r="AD27" s="38">
        <v>0</v>
      </c>
      <c r="AE27" s="90">
        <v>0</v>
      </c>
    </row>
    <row r="28" spans="1:31" x14ac:dyDescent="0.25">
      <c r="A28" t="s">
        <v>57</v>
      </c>
      <c r="B28" t="s">
        <v>938</v>
      </c>
      <c r="C28" t="s">
        <v>1367</v>
      </c>
      <c r="D28" t="s">
        <v>931</v>
      </c>
      <c r="E28" s="37">
        <v>0</v>
      </c>
      <c r="F28" s="164" t="s">
        <v>56</v>
      </c>
      <c r="G28" s="148">
        <v>0.49</v>
      </c>
      <c r="H28" s="45">
        <v>61.928445451145599</v>
      </c>
      <c r="I28" s="38">
        <v>15.6945081979203</v>
      </c>
      <c r="J28" s="38">
        <v>46.233937253225299</v>
      </c>
      <c r="K28" s="38">
        <v>25.117279813879801</v>
      </c>
      <c r="L28" s="115">
        <v>42.766391959233403</v>
      </c>
      <c r="M28" s="45">
        <v>0</v>
      </c>
      <c r="N28" s="45">
        <v>14.430254312131</v>
      </c>
      <c r="O28" s="38">
        <v>0.99903082189775705</v>
      </c>
      <c r="P28" s="38">
        <v>0</v>
      </c>
      <c r="Q28" s="38">
        <v>0</v>
      </c>
      <c r="R28" s="115">
        <v>0</v>
      </c>
      <c r="S28" s="45">
        <v>1.3439999999999999E-3</v>
      </c>
      <c r="T28" s="38">
        <v>0.252249</v>
      </c>
      <c r="U28" s="63">
        <v>3.8238600000000001E-3</v>
      </c>
      <c r="V28" s="45">
        <v>38.510809594655498</v>
      </c>
      <c r="W28" s="38">
        <v>7.7231276585697097</v>
      </c>
      <c r="X28" s="38">
        <v>0</v>
      </c>
      <c r="Y28" s="38">
        <v>0</v>
      </c>
      <c r="Z28" s="115">
        <v>0</v>
      </c>
      <c r="AA28" s="38">
        <v>52.941063906786503</v>
      </c>
      <c r="AB28" s="38">
        <v>8.7221584804674706</v>
      </c>
      <c r="AC28" s="38">
        <v>0</v>
      </c>
      <c r="AD28" s="38">
        <v>0</v>
      </c>
      <c r="AE28" s="90">
        <v>0</v>
      </c>
    </row>
    <row r="29" spans="1:31" x14ac:dyDescent="0.25">
      <c r="A29" t="s">
        <v>59</v>
      </c>
      <c r="B29" t="s">
        <v>939</v>
      </c>
      <c r="C29" t="s">
        <v>1368</v>
      </c>
      <c r="D29" t="s">
        <v>931</v>
      </c>
      <c r="E29" s="37">
        <v>0</v>
      </c>
      <c r="F29" s="164" t="s">
        <v>58</v>
      </c>
      <c r="G29" s="148">
        <v>0.49</v>
      </c>
      <c r="H29" s="45">
        <v>67.623029691657706</v>
      </c>
      <c r="I29" s="38">
        <v>17.508621705723101</v>
      </c>
      <c r="J29" s="38">
        <v>50.114407985934598</v>
      </c>
      <c r="K29" s="38">
        <v>26.7301468696608</v>
      </c>
      <c r="L29" s="115">
        <v>46.355827386989503</v>
      </c>
      <c r="M29" s="45">
        <v>0</v>
      </c>
      <c r="N29" s="45">
        <v>15.974906067093</v>
      </c>
      <c r="O29" s="38">
        <v>1.17466233055689</v>
      </c>
      <c r="P29" s="38">
        <v>0</v>
      </c>
      <c r="Q29" s="38">
        <v>0</v>
      </c>
      <c r="R29" s="115">
        <v>0</v>
      </c>
      <c r="S29" s="45">
        <v>1.3760000000000001E-3</v>
      </c>
      <c r="T29" s="38">
        <v>0.344275</v>
      </c>
      <c r="U29" s="63">
        <v>4.9409199999999997E-3</v>
      </c>
      <c r="V29" s="45">
        <v>42.734969327056803</v>
      </c>
      <c r="W29" s="38">
        <v>7.3794386588776701</v>
      </c>
      <c r="X29" s="38">
        <v>0</v>
      </c>
      <c r="Y29" s="38">
        <v>0</v>
      </c>
      <c r="Z29" s="115">
        <v>0</v>
      </c>
      <c r="AA29" s="38">
        <v>58.709875394149798</v>
      </c>
      <c r="AB29" s="38">
        <v>8.5541009894345592</v>
      </c>
      <c r="AC29" s="38">
        <v>0</v>
      </c>
      <c r="AD29" s="38">
        <v>0</v>
      </c>
      <c r="AE29" s="90">
        <v>0</v>
      </c>
    </row>
    <row r="30" spans="1:31" x14ac:dyDescent="0.25">
      <c r="A30" t="s">
        <v>61</v>
      </c>
      <c r="B30" t="s">
        <v>940</v>
      </c>
      <c r="C30" t="s">
        <v>1369</v>
      </c>
      <c r="D30" t="s">
        <v>911</v>
      </c>
      <c r="E30" s="37">
        <v>0</v>
      </c>
      <c r="F30" s="164" t="s">
        <v>60</v>
      </c>
      <c r="G30" s="148">
        <v>0.4</v>
      </c>
      <c r="H30" s="45">
        <v>4.50893714167686</v>
      </c>
      <c r="I30" s="38">
        <v>1.47301560443671</v>
      </c>
      <c r="J30" s="38">
        <v>3.03592153724016</v>
      </c>
      <c r="K30" s="38">
        <v>-6.7860061924581903</v>
      </c>
      <c r="L30" s="115">
        <v>2.8082274219471399</v>
      </c>
      <c r="M30" s="45">
        <v>0.5</v>
      </c>
      <c r="N30" s="45">
        <v>0</v>
      </c>
      <c r="O30" s="38">
        <v>1.3559140151081399</v>
      </c>
      <c r="P30" s="38">
        <v>0</v>
      </c>
      <c r="Q30" s="38">
        <v>0</v>
      </c>
      <c r="R30" s="115">
        <v>0</v>
      </c>
      <c r="S30" s="45">
        <v>9.1459999999999996E-3</v>
      </c>
      <c r="T30" s="38">
        <v>0.107443</v>
      </c>
      <c r="U30" s="63">
        <v>0</v>
      </c>
      <c r="V30" s="45">
        <v>0</v>
      </c>
      <c r="W30" s="38">
        <v>3.03592153724016</v>
      </c>
      <c r="X30" s="38">
        <v>0</v>
      </c>
      <c r="Y30" s="38">
        <v>0</v>
      </c>
      <c r="Z30" s="115">
        <v>0</v>
      </c>
      <c r="AA30" s="38">
        <v>0</v>
      </c>
      <c r="AB30" s="38">
        <v>4.3918355523482999</v>
      </c>
      <c r="AC30" s="38">
        <v>0</v>
      </c>
      <c r="AD30" s="38">
        <v>0</v>
      </c>
      <c r="AE30" s="90">
        <v>0</v>
      </c>
    </row>
    <row r="31" spans="1:31" x14ac:dyDescent="0.25">
      <c r="A31" t="s">
        <v>63</v>
      </c>
      <c r="B31" t="s">
        <v>941</v>
      </c>
      <c r="C31" t="s">
        <v>1370</v>
      </c>
      <c r="D31" t="s">
        <v>925</v>
      </c>
      <c r="E31" s="37" t="s">
        <v>1305</v>
      </c>
      <c r="F31" s="164" t="s">
        <v>62</v>
      </c>
      <c r="G31" s="148">
        <v>0.99</v>
      </c>
      <c r="H31" s="45">
        <v>112.79649931039501</v>
      </c>
      <c r="I31" s="38">
        <v>0</v>
      </c>
      <c r="J31" s="38">
        <v>112.79649931039501</v>
      </c>
      <c r="K31" s="38">
        <v>24.981556380425999</v>
      </c>
      <c r="L31" s="115">
        <v>109.412604331083</v>
      </c>
      <c r="M31" s="45">
        <v>0</v>
      </c>
      <c r="N31" s="45">
        <v>0</v>
      </c>
      <c r="O31" s="38">
        <v>0</v>
      </c>
      <c r="P31" s="38">
        <v>0</v>
      </c>
      <c r="Q31" s="38">
        <v>0</v>
      </c>
      <c r="R31" s="115">
        <v>0</v>
      </c>
      <c r="S31" s="45">
        <v>8.2740000000000001E-3</v>
      </c>
      <c r="T31" s="38">
        <v>0.40902699999999997</v>
      </c>
      <c r="U31" s="63">
        <v>6.3559300000000001E-3</v>
      </c>
      <c r="V31" s="45">
        <v>101.43790548800899</v>
      </c>
      <c r="W31" s="38">
        <v>10.9229982917894</v>
      </c>
      <c r="X31" s="38">
        <v>0</v>
      </c>
      <c r="Y31" s="38">
        <v>0</v>
      </c>
      <c r="Z31" s="115">
        <v>0</v>
      </c>
      <c r="AA31" s="38">
        <v>101.43790548800899</v>
      </c>
      <c r="AB31" s="38">
        <v>10.9229982917894</v>
      </c>
      <c r="AC31" s="38">
        <v>0</v>
      </c>
      <c r="AD31" s="38">
        <v>0</v>
      </c>
      <c r="AE31" s="90">
        <v>0</v>
      </c>
    </row>
    <row r="32" spans="1:31" x14ac:dyDescent="0.25">
      <c r="A32" t="s">
        <v>65</v>
      </c>
      <c r="B32" t="s">
        <v>942</v>
      </c>
      <c r="C32" t="s">
        <v>1371</v>
      </c>
      <c r="D32" t="s">
        <v>911</v>
      </c>
      <c r="E32" s="37">
        <v>0</v>
      </c>
      <c r="F32" s="164" t="s">
        <v>64</v>
      </c>
      <c r="G32" s="148">
        <v>0.4</v>
      </c>
      <c r="H32" s="45">
        <v>3.2366823380929901</v>
      </c>
      <c r="I32" s="38">
        <v>0.432553472493031</v>
      </c>
      <c r="J32" s="38">
        <v>2.8041288655999601</v>
      </c>
      <c r="K32" s="38">
        <v>-5.2468064209345799</v>
      </c>
      <c r="L32" s="115">
        <v>2.5938192006799601</v>
      </c>
      <c r="M32" s="45">
        <v>0.5</v>
      </c>
      <c r="N32" s="45">
        <v>0</v>
      </c>
      <c r="O32" s="38">
        <v>0.35517001930435199</v>
      </c>
      <c r="P32" s="38">
        <v>0</v>
      </c>
      <c r="Q32" s="38">
        <v>0</v>
      </c>
      <c r="R32" s="115">
        <v>0</v>
      </c>
      <c r="S32" s="45">
        <v>8.2220000000000001E-3</v>
      </c>
      <c r="T32" s="38">
        <v>6.8687999999999999E-2</v>
      </c>
      <c r="U32" s="63">
        <v>0</v>
      </c>
      <c r="V32" s="45">
        <v>0</v>
      </c>
      <c r="W32" s="38">
        <v>2.8041288655999601</v>
      </c>
      <c r="X32" s="38">
        <v>0</v>
      </c>
      <c r="Y32" s="38">
        <v>0</v>
      </c>
      <c r="Z32" s="115">
        <v>0</v>
      </c>
      <c r="AA32" s="38">
        <v>0</v>
      </c>
      <c r="AB32" s="38">
        <v>3.15929888490431</v>
      </c>
      <c r="AC32" s="38">
        <v>0</v>
      </c>
      <c r="AD32" s="38">
        <v>0</v>
      </c>
      <c r="AE32" s="90">
        <v>0</v>
      </c>
    </row>
    <row r="33" spans="1:31" x14ac:dyDescent="0.25">
      <c r="A33" t="s">
        <v>897</v>
      </c>
      <c r="B33" t="s">
        <v>1329</v>
      </c>
      <c r="C33" t="s">
        <v>1823</v>
      </c>
      <c r="D33" t="s">
        <v>931</v>
      </c>
      <c r="E33" s="37">
        <v>0</v>
      </c>
      <c r="F33" s="164" t="s">
        <v>1793</v>
      </c>
      <c r="G33" s="148">
        <v>0.49</v>
      </c>
      <c r="H33" s="45">
        <v>60.8899195014328</v>
      </c>
      <c r="I33" s="38">
        <v>3.9367904966437601</v>
      </c>
      <c r="J33" s="38">
        <v>56.953129004788998</v>
      </c>
      <c r="K33" s="38">
        <v>-22.239172923182</v>
      </c>
      <c r="L33" s="115">
        <v>52.681644329429801</v>
      </c>
      <c r="M33" s="45">
        <v>0.28082493350691501</v>
      </c>
      <c r="N33" s="45">
        <v>4.0676149796075096</v>
      </c>
      <c r="O33" s="38">
        <v>-0.63851073150137005</v>
      </c>
      <c r="P33" s="38">
        <v>0</v>
      </c>
      <c r="Q33" s="38">
        <v>0</v>
      </c>
      <c r="R33" s="115">
        <v>0</v>
      </c>
      <c r="S33" s="45">
        <v>4.3385E-2</v>
      </c>
      <c r="T33" s="38">
        <v>0.44415300000000002</v>
      </c>
      <c r="U33" s="63">
        <v>1.053026E-2</v>
      </c>
      <c r="V33" s="45">
        <v>46.104620844134899</v>
      </c>
      <c r="W33" s="38">
        <v>10.8485081606542</v>
      </c>
      <c r="X33" s="38">
        <v>0</v>
      </c>
      <c r="Y33" s="38">
        <v>0</v>
      </c>
      <c r="Z33" s="115">
        <v>0</v>
      </c>
      <c r="AA33" s="38">
        <v>50.172235823742398</v>
      </c>
      <c r="AB33" s="38">
        <v>10.209997429152899</v>
      </c>
      <c r="AC33" s="38">
        <v>0</v>
      </c>
      <c r="AD33" s="38">
        <v>0</v>
      </c>
      <c r="AE33" s="90">
        <v>0</v>
      </c>
    </row>
    <row r="34" spans="1:31" x14ac:dyDescent="0.25">
      <c r="A34" t="s">
        <v>69</v>
      </c>
      <c r="B34" t="s">
        <v>944</v>
      </c>
      <c r="C34" t="s">
        <v>1373</v>
      </c>
      <c r="D34" t="s">
        <v>931</v>
      </c>
      <c r="E34" s="37">
        <v>0</v>
      </c>
      <c r="F34" s="164" t="s">
        <v>68</v>
      </c>
      <c r="G34" s="148">
        <v>0.49</v>
      </c>
      <c r="H34" s="45">
        <v>19.610056537494199</v>
      </c>
      <c r="I34" s="38">
        <v>2.1482731801354</v>
      </c>
      <c r="J34" s="38">
        <v>17.461783357358801</v>
      </c>
      <c r="K34" s="38">
        <v>-5.5088709910957601</v>
      </c>
      <c r="L34" s="115">
        <v>16.1521496055569</v>
      </c>
      <c r="M34" s="45">
        <v>0.239822118583504</v>
      </c>
      <c r="N34" s="45">
        <v>3.8892677678093901</v>
      </c>
      <c r="O34" s="38">
        <v>-1.8685092700200101</v>
      </c>
      <c r="P34" s="38">
        <v>0</v>
      </c>
      <c r="Q34" s="38">
        <v>0</v>
      </c>
      <c r="R34" s="115">
        <v>0</v>
      </c>
      <c r="S34" s="45">
        <v>2.6776000000000001E-2</v>
      </c>
      <c r="T34" s="38">
        <v>9.5829999999999999E-2</v>
      </c>
      <c r="U34" s="63">
        <v>1.9604100000000001E-3</v>
      </c>
      <c r="V34" s="45">
        <v>12.8563540705681</v>
      </c>
      <c r="W34" s="38">
        <v>4.6054292867906801</v>
      </c>
      <c r="X34" s="38">
        <v>0</v>
      </c>
      <c r="Y34" s="38">
        <v>0</v>
      </c>
      <c r="Z34" s="115">
        <v>0</v>
      </c>
      <c r="AA34" s="38">
        <v>16.745621838377499</v>
      </c>
      <c r="AB34" s="38">
        <v>2.73692001677068</v>
      </c>
      <c r="AC34" s="38">
        <v>0</v>
      </c>
      <c r="AD34" s="38">
        <v>0</v>
      </c>
      <c r="AE34" s="90">
        <v>0</v>
      </c>
    </row>
    <row r="35" spans="1:31" x14ac:dyDescent="0.25">
      <c r="A35" t="s">
        <v>71</v>
      </c>
      <c r="B35" t="s">
        <v>945</v>
      </c>
      <c r="C35" t="s">
        <v>1374</v>
      </c>
      <c r="D35" t="s">
        <v>925</v>
      </c>
      <c r="E35" s="37">
        <v>0</v>
      </c>
      <c r="F35" s="164" t="s">
        <v>70</v>
      </c>
      <c r="G35" s="148">
        <v>0.49</v>
      </c>
      <c r="H35" s="45">
        <v>184.77381564323099</v>
      </c>
      <c r="I35" s="38">
        <v>40.304912902242997</v>
      </c>
      <c r="J35" s="38">
        <v>144.468902740988</v>
      </c>
      <c r="K35" s="38">
        <v>74.971672627072905</v>
      </c>
      <c r="L35" s="115">
        <v>133.63373503541399</v>
      </c>
      <c r="M35" s="45">
        <v>0</v>
      </c>
      <c r="N35" s="45">
        <v>37.9540548022769</v>
      </c>
      <c r="O35" s="38">
        <v>1.53483113452118</v>
      </c>
      <c r="P35" s="38">
        <v>0</v>
      </c>
      <c r="Q35" s="38">
        <v>0</v>
      </c>
      <c r="R35" s="115">
        <v>0</v>
      </c>
      <c r="S35" s="45">
        <v>4.0476999999999999E-2</v>
      </c>
      <c r="T35" s="38">
        <v>0.74099400000000004</v>
      </c>
      <c r="U35" s="63">
        <v>1.016363E-2</v>
      </c>
      <c r="V35" s="45">
        <v>122.156876469867</v>
      </c>
      <c r="W35" s="38">
        <v>22.312026271122001</v>
      </c>
      <c r="X35" s="38">
        <v>0</v>
      </c>
      <c r="Y35" s="38">
        <v>0</v>
      </c>
      <c r="Z35" s="115">
        <v>0</v>
      </c>
      <c r="AA35" s="38">
        <v>160.110931272144</v>
      </c>
      <c r="AB35" s="38">
        <v>23.846857405643199</v>
      </c>
      <c r="AC35" s="38">
        <v>0</v>
      </c>
      <c r="AD35" s="38">
        <v>0</v>
      </c>
      <c r="AE35" s="90">
        <v>0</v>
      </c>
    </row>
    <row r="36" spans="1:31" x14ac:dyDescent="0.25">
      <c r="A36" t="s">
        <v>73</v>
      </c>
      <c r="B36" t="s">
        <v>946</v>
      </c>
      <c r="C36" t="s">
        <v>1375</v>
      </c>
      <c r="D36" t="s">
        <v>911</v>
      </c>
      <c r="E36" s="37">
        <v>0</v>
      </c>
      <c r="F36" s="164" t="s">
        <v>72</v>
      </c>
      <c r="G36" s="148">
        <v>0.4</v>
      </c>
      <c r="H36" s="45">
        <v>3.79054283361419</v>
      </c>
      <c r="I36" s="38">
        <v>0.17312576987205</v>
      </c>
      <c r="J36" s="38">
        <v>3.6174170637421401</v>
      </c>
      <c r="K36" s="38">
        <v>-16.346289324867399</v>
      </c>
      <c r="L36" s="115">
        <v>3.3461107839614801</v>
      </c>
      <c r="M36" s="45">
        <v>0.5</v>
      </c>
      <c r="N36" s="45">
        <v>0</v>
      </c>
      <c r="O36" s="38">
        <v>0</v>
      </c>
      <c r="P36" s="38">
        <v>0</v>
      </c>
      <c r="Q36" s="38">
        <v>0</v>
      </c>
      <c r="R36" s="115">
        <v>0</v>
      </c>
      <c r="S36" s="45">
        <v>4.3085999999999999E-2</v>
      </c>
      <c r="T36" s="38">
        <v>0.12942899999999999</v>
      </c>
      <c r="U36" s="63">
        <v>0</v>
      </c>
      <c r="V36" s="45">
        <v>0</v>
      </c>
      <c r="W36" s="38">
        <v>3.6174170637421401</v>
      </c>
      <c r="X36" s="38">
        <v>0</v>
      </c>
      <c r="Y36" s="38">
        <v>0</v>
      </c>
      <c r="Z36" s="115">
        <v>0</v>
      </c>
      <c r="AA36" s="38">
        <v>0</v>
      </c>
      <c r="AB36" s="38">
        <v>3.6174170637421401</v>
      </c>
      <c r="AC36" s="38">
        <v>0</v>
      </c>
      <c r="AD36" s="38">
        <v>0</v>
      </c>
      <c r="AE36" s="90">
        <v>0</v>
      </c>
    </row>
    <row r="37" spans="1:31" x14ac:dyDescent="0.25">
      <c r="A37" t="s">
        <v>75</v>
      </c>
      <c r="B37" t="s">
        <v>947</v>
      </c>
      <c r="C37" t="s">
        <v>1376</v>
      </c>
      <c r="D37" t="s">
        <v>911</v>
      </c>
      <c r="E37" s="37">
        <v>0</v>
      </c>
      <c r="F37" s="164" t="s">
        <v>74</v>
      </c>
      <c r="G37" s="148">
        <v>0.4</v>
      </c>
      <c r="H37" s="45">
        <v>5.0493507098099704</v>
      </c>
      <c r="I37" s="38">
        <v>0.94176801314215597</v>
      </c>
      <c r="J37" s="38">
        <v>4.1075826966678104</v>
      </c>
      <c r="K37" s="38">
        <v>-10.0703282774861</v>
      </c>
      <c r="L37" s="115">
        <v>3.7995139944177301</v>
      </c>
      <c r="M37" s="45">
        <v>0.5</v>
      </c>
      <c r="N37" s="45">
        <v>0</v>
      </c>
      <c r="O37" s="38">
        <v>0.74941248294792195</v>
      </c>
      <c r="P37" s="38">
        <v>0</v>
      </c>
      <c r="Q37" s="38">
        <v>0</v>
      </c>
      <c r="R37" s="115">
        <v>0</v>
      </c>
      <c r="S37" s="45">
        <v>5.8258999999999998E-2</v>
      </c>
      <c r="T37" s="38">
        <v>0.13340299999999999</v>
      </c>
      <c r="U37" s="63">
        <v>0</v>
      </c>
      <c r="V37" s="45">
        <v>0</v>
      </c>
      <c r="W37" s="38">
        <v>4.1075826966678104</v>
      </c>
      <c r="X37" s="38">
        <v>0</v>
      </c>
      <c r="Y37" s="38">
        <v>0</v>
      </c>
      <c r="Z37" s="115">
        <v>0</v>
      </c>
      <c r="AA37" s="38">
        <v>0</v>
      </c>
      <c r="AB37" s="38">
        <v>4.8569951796157396</v>
      </c>
      <c r="AC37" s="38">
        <v>0</v>
      </c>
      <c r="AD37" s="38">
        <v>0</v>
      </c>
      <c r="AE37" s="90">
        <v>0</v>
      </c>
    </row>
    <row r="38" spans="1:31" x14ac:dyDescent="0.25">
      <c r="A38" t="s">
        <v>77</v>
      </c>
      <c r="B38" t="s">
        <v>948</v>
      </c>
      <c r="C38" t="s">
        <v>1377</v>
      </c>
      <c r="D38" t="s">
        <v>922</v>
      </c>
      <c r="E38" s="37">
        <v>0</v>
      </c>
      <c r="F38" s="164" t="s">
        <v>76</v>
      </c>
      <c r="G38" s="148">
        <v>0.3</v>
      </c>
      <c r="H38" s="45">
        <v>120.595863671708</v>
      </c>
      <c r="I38" s="38">
        <v>28.969746976245499</v>
      </c>
      <c r="J38" s="38">
        <v>91.626116695462997</v>
      </c>
      <c r="K38" s="38">
        <v>50.884736037537301</v>
      </c>
      <c r="L38" s="115">
        <v>84.754157943303198</v>
      </c>
      <c r="M38" s="45">
        <v>0</v>
      </c>
      <c r="N38" s="45">
        <v>25.475032628512398</v>
      </c>
      <c r="O38" s="38">
        <v>2.93962239356238</v>
      </c>
      <c r="P38" s="38">
        <v>0</v>
      </c>
      <c r="Q38" s="38">
        <v>0</v>
      </c>
      <c r="R38" s="115">
        <v>0</v>
      </c>
      <c r="S38" s="45">
        <v>0</v>
      </c>
      <c r="T38" s="38">
        <v>0.529555</v>
      </c>
      <c r="U38" s="63">
        <v>1.006667E-2</v>
      </c>
      <c r="V38" s="45">
        <v>70.731604514726598</v>
      </c>
      <c r="W38" s="38">
        <v>20.894512180736399</v>
      </c>
      <c r="X38" s="38">
        <v>0</v>
      </c>
      <c r="Y38" s="38">
        <v>0</v>
      </c>
      <c r="Z38" s="115">
        <v>0</v>
      </c>
      <c r="AA38" s="38">
        <v>96.206637143239007</v>
      </c>
      <c r="AB38" s="38">
        <v>23.834134574298702</v>
      </c>
      <c r="AC38" s="38">
        <v>0</v>
      </c>
      <c r="AD38" s="38">
        <v>0</v>
      </c>
      <c r="AE38" s="90">
        <v>0</v>
      </c>
    </row>
    <row r="39" spans="1:31" x14ac:dyDescent="0.25">
      <c r="A39" t="s">
        <v>79</v>
      </c>
      <c r="B39" t="s">
        <v>949</v>
      </c>
      <c r="C39" t="s">
        <v>1378</v>
      </c>
      <c r="D39" t="s">
        <v>911</v>
      </c>
      <c r="E39" s="37">
        <v>0</v>
      </c>
      <c r="F39" s="164" t="s">
        <v>78</v>
      </c>
      <c r="G39" s="148">
        <v>0.4</v>
      </c>
      <c r="H39" s="45">
        <v>1.7904210184032201</v>
      </c>
      <c r="I39" s="38">
        <v>6.9088632245851003E-2</v>
      </c>
      <c r="J39" s="38">
        <v>1.7213323861573699</v>
      </c>
      <c r="K39" s="38">
        <v>-10.7559995360764</v>
      </c>
      <c r="L39" s="115">
        <v>1.5922324571955699</v>
      </c>
      <c r="M39" s="45">
        <v>0.5</v>
      </c>
      <c r="N39" s="45">
        <v>0</v>
      </c>
      <c r="O39" s="38">
        <v>0</v>
      </c>
      <c r="P39" s="38">
        <v>0</v>
      </c>
      <c r="Q39" s="38">
        <v>0</v>
      </c>
      <c r="R39" s="115">
        <v>0</v>
      </c>
      <c r="S39" s="45">
        <v>3.9950000000000003E-3</v>
      </c>
      <c r="T39" s="38">
        <v>6.4802999999999999E-2</v>
      </c>
      <c r="U39" s="63">
        <v>0</v>
      </c>
      <c r="V39" s="45">
        <v>0</v>
      </c>
      <c r="W39" s="38">
        <v>1.7213323861573699</v>
      </c>
      <c r="X39" s="38">
        <v>0</v>
      </c>
      <c r="Y39" s="38">
        <v>0</v>
      </c>
      <c r="Z39" s="115">
        <v>0</v>
      </c>
      <c r="AA39" s="38">
        <v>0</v>
      </c>
      <c r="AB39" s="38">
        <v>1.7213323861573699</v>
      </c>
      <c r="AC39" s="38">
        <v>0</v>
      </c>
      <c r="AD39" s="38">
        <v>0</v>
      </c>
      <c r="AE39" s="90">
        <v>0</v>
      </c>
    </row>
    <row r="40" spans="1:31" x14ac:dyDescent="0.25">
      <c r="A40" t="s">
        <v>81</v>
      </c>
      <c r="B40" t="s">
        <v>950</v>
      </c>
      <c r="C40" t="s">
        <v>1379</v>
      </c>
      <c r="D40" t="s">
        <v>931</v>
      </c>
      <c r="E40" s="37">
        <v>0</v>
      </c>
      <c r="F40" s="164" t="s">
        <v>1794</v>
      </c>
      <c r="G40" s="148">
        <v>0.49</v>
      </c>
      <c r="H40" s="45">
        <v>69.275656636092407</v>
      </c>
      <c r="I40" s="38">
        <v>7.9274866614894703</v>
      </c>
      <c r="J40" s="38">
        <v>61.348169974602897</v>
      </c>
      <c r="K40" s="38">
        <v>1.21213480633964</v>
      </c>
      <c r="L40" s="115">
        <v>56.7470572265077</v>
      </c>
      <c r="M40" s="45">
        <v>0</v>
      </c>
      <c r="N40" s="45">
        <v>9.0970053745625705</v>
      </c>
      <c r="O40" s="38">
        <v>-1.5324014655335301</v>
      </c>
      <c r="P40" s="38">
        <v>0</v>
      </c>
      <c r="Q40" s="38">
        <v>0</v>
      </c>
      <c r="R40" s="115">
        <v>0</v>
      </c>
      <c r="S40" s="45">
        <v>4.8040000000000001E-3</v>
      </c>
      <c r="T40" s="38">
        <v>0.33604099999999998</v>
      </c>
      <c r="U40" s="63">
        <v>1.167964E-2</v>
      </c>
      <c r="V40" s="45">
        <v>46.1558242224298</v>
      </c>
      <c r="W40" s="38">
        <v>15.1923457521731</v>
      </c>
      <c r="X40" s="38">
        <v>0</v>
      </c>
      <c r="Y40" s="38">
        <v>0</v>
      </c>
      <c r="Z40" s="115">
        <v>0</v>
      </c>
      <c r="AA40" s="38">
        <v>55.252829596992399</v>
      </c>
      <c r="AB40" s="38">
        <v>13.6599442866396</v>
      </c>
      <c r="AC40" s="38">
        <v>0</v>
      </c>
      <c r="AD40" s="38">
        <v>0</v>
      </c>
      <c r="AE40" s="90">
        <v>0</v>
      </c>
    </row>
    <row r="41" spans="1:31" x14ac:dyDescent="0.25">
      <c r="A41" t="s">
        <v>83</v>
      </c>
      <c r="B41" t="s">
        <v>951</v>
      </c>
      <c r="C41" t="s">
        <v>1380</v>
      </c>
      <c r="D41" t="s">
        <v>931</v>
      </c>
      <c r="E41" s="37" t="s">
        <v>1303</v>
      </c>
      <c r="F41" s="164" t="s">
        <v>82</v>
      </c>
      <c r="G41" s="148">
        <v>0.94</v>
      </c>
      <c r="H41" s="45">
        <v>126.56089634144899</v>
      </c>
      <c r="I41" s="38">
        <v>0</v>
      </c>
      <c r="J41" s="38">
        <v>126.56089634144899</v>
      </c>
      <c r="K41" s="38">
        <v>-92.367598229751394</v>
      </c>
      <c r="L41" s="115">
        <v>122.764069451206</v>
      </c>
      <c r="M41" s="45">
        <v>0</v>
      </c>
      <c r="N41" s="45">
        <v>0</v>
      </c>
      <c r="O41" s="38">
        <v>0</v>
      </c>
      <c r="P41" s="38">
        <v>0</v>
      </c>
      <c r="Q41" s="38">
        <v>0</v>
      </c>
      <c r="R41" s="115">
        <v>0</v>
      </c>
      <c r="S41" s="45">
        <v>8.0540000000000004E-3</v>
      </c>
      <c r="T41" s="38">
        <v>0.62134599999999995</v>
      </c>
      <c r="U41" s="63">
        <v>1.2036170000000001E-2</v>
      </c>
      <c r="V41" s="45">
        <v>108.177341105707</v>
      </c>
      <c r="W41" s="38">
        <v>17.724253003674701</v>
      </c>
      <c r="X41" s="38">
        <v>0</v>
      </c>
      <c r="Y41" s="38">
        <v>0</v>
      </c>
      <c r="Z41" s="115">
        <v>0</v>
      </c>
      <c r="AA41" s="38">
        <v>108.177341105707</v>
      </c>
      <c r="AB41" s="38">
        <v>17.724253003674701</v>
      </c>
      <c r="AC41" s="38">
        <v>0</v>
      </c>
      <c r="AD41" s="38">
        <v>0</v>
      </c>
      <c r="AE41" s="90">
        <v>0</v>
      </c>
    </row>
    <row r="42" spans="1:31" x14ac:dyDescent="0.25">
      <c r="A42" t="s">
        <v>85</v>
      </c>
      <c r="B42" t="s">
        <v>952</v>
      </c>
      <c r="C42" t="s">
        <v>1381</v>
      </c>
      <c r="D42" t="s">
        <v>911</v>
      </c>
      <c r="E42" s="37">
        <v>0</v>
      </c>
      <c r="F42" s="164" t="s">
        <v>84</v>
      </c>
      <c r="G42" s="148">
        <v>0.4</v>
      </c>
      <c r="H42" s="45">
        <v>3.16051027478058</v>
      </c>
      <c r="I42" s="38">
        <v>0.177352431612502</v>
      </c>
      <c r="J42" s="38">
        <v>2.9831578431680801</v>
      </c>
      <c r="K42" s="38">
        <v>-9.8179537873530993</v>
      </c>
      <c r="L42" s="115">
        <v>2.7594210049304699</v>
      </c>
      <c r="M42" s="45">
        <v>0.5</v>
      </c>
      <c r="N42" s="45">
        <v>0</v>
      </c>
      <c r="O42" s="38">
        <v>3.4756751002848897E-2</v>
      </c>
      <c r="P42" s="38">
        <v>0</v>
      </c>
      <c r="Q42" s="38">
        <v>0</v>
      </c>
      <c r="R42" s="115">
        <v>0</v>
      </c>
      <c r="S42" s="45">
        <v>4.2028999999999997E-2</v>
      </c>
      <c r="T42" s="38">
        <v>0.100063</v>
      </c>
      <c r="U42" s="63">
        <v>0</v>
      </c>
      <c r="V42" s="45">
        <v>0</v>
      </c>
      <c r="W42" s="38">
        <v>2.9831578431680801</v>
      </c>
      <c r="X42" s="38">
        <v>0</v>
      </c>
      <c r="Y42" s="38">
        <v>0</v>
      </c>
      <c r="Z42" s="115">
        <v>0</v>
      </c>
      <c r="AA42" s="38">
        <v>0</v>
      </c>
      <c r="AB42" s="38">
        <v>3.01791459417093</v>
      </c>
      <c r="AC42" s="38">
        <v>0</v>
      </c>
      <c r="AD42" s="38">
        <v>0</v>
      </c>
      <c r="AE42" s="90">
        <v>0</v>
      </c>
    </row>
    <row r="43" spans="1:31" x14ac:dyDescent="0.25">
      <c r="A43" t="s">
        <v>87</v>
      </c>
      <c r="B43" t="s">
        <v>953</v>
      </c>
      <c r="C43" t="s">
        <v>1382</v>
      </c>
      <c r="D43" t="s">
        <v>922</v>
      </c>
      <c r="E43" s="37">
        <v>0</v>
      </c>
      <c r="F43" s="164" t="s">
        <v>86</v>
      </c>
      <c r="G43" s="148">
        <v>0.3</v>
      </c>
      <c r="H43" s="45">
        <v>40.209874882366499</v>
      </c>
      <c r="I43" s="38">
        <v>0.29673305180033299</v>
      </c>
      <c r="J43" s="38">
        <v>39.913141830566097</v>
      </c>
      <c r="K43" s="38">
        <v>10.853701611261</v>
      </c>
      <c r="L43" s="115">
        <v>36.919656193273703</v>
      </c>
      <c r="M43" s="45">
        <v>0</v>
      </c>
      <c r="N43" s="45">
        <v>0</v>
      </c>
      <c r="O43" s="38">
        <v>0</v>
      </c>
      <c r="P43" s="38">
        <v>0</v>
      </c>
      <c r="Q43" s="38">
        <v>0</v>
      </c>
      <c r="R43" s="115">
        <v>0</v>
      </c>
      <c r="S43" s="45">
        <v>6.6649999999999999E-3</v>
      </c>
      <c r="T43" s="38">
        <v>0.27342499999999997</v>
      </c>
      <c r="U43" s="63">
        <v>9.9040599999999993E-3</v>
      </c>
      <c r="V43" s="45">
        <v>30.278683328588102</v>
      </c>
      <c r="W43" s="38">
        <v>9.6344585019780702</v>
      </c>
      <c r="X43" s="38">
        <v>0</v>
      </c>
      <c r="Y43" s="38">
        <v>0</v>
      </c>
      <c r="Z43" s="115">
        <v>0</v>
      </c>
      <c r="AA43" s="38">
        <v>30.278683328588102</v>
      </c>
      <c r="AB43" s="38">
        <v>9.6344585019780702</v>
      </c>
      <c r="AC43" s="38">
        <v>0</v>
      </c>
      <c r="AD43" s="38">
        <v>0</v>
      </c>
      <c r="AE43" s="90">
        <v>0</v>
      </c>
    </row>
    <row r="44" spans="1:31" x14ac:dyDescent="0.25">
      <c r="A44" t="s">
        <v>89</v>
      </c>
      <c r="B44" t="s">
        <v>954</v>
      </c>
      <c r="C44" t="s">
        <v>1383</v>
      </c>
      <c r="D44" t="s">
        <v>911</v>
      </c>
      <c r="E44" s="37">
        <v>0</v>
      </c>
      <c r="F44" s="164" t="s">
        <v>88</v>
      </c>
      <c r="G44" s="148">
        <v>0.4</v>
      </c>
      <c r="H44" s="45">
        <v>1.90613428200334</v>
      </c>
      <c r="I44" s="38">
        <v>9.4614859501111606E-2</v>
      </c>
      <c r="J44" s="38">
        <v>1.81151942250223</v>
      </c>
      <c r="K44" s="38">
        <v>-9.2761576008730007</v>
      </c>
      <c r="L44" s="115">
        <v>1.6756554658145599</v>
      </c>
      <c r="M44" s="45">
        <v>0.5</v>
      </c>
      <c r="N44" s="45">
        <v>0</v>
      </c>
      <c r="O44" s="38">
        <v>0</v>
      </c>
      <c r="P44" s="38">
        <v>0</v>
      </c>
      <c r="Q44" s="38">
        <v>0</v>
      </c>
      <c r="R44" s="115">
        <v>0</v>
      </c>
      <c r="S44" s="45">
        <v>2.4763E-2</v>
      </c>
      <c r="T44" s="38">
        <v>6.9545999999999997E-2</v>
      </c>
      <c r="U44" s="63">
        <v>0</v>
      </c>
      <c r="V44" s="45">
        <v>0</v>
      </c>
      <c r="W44" s="38">
        <v>1.81151942250223</v>
      </c>
      <c r="X44" s="38">
        <v>0</v>
      </c>
      <c r="Y44" s="38">
        <v>0</v>
      </c>
      <c r="Z44" s="115">
        <v>0</v>
      </c>
      <c r="AA44" s="38">
        <v>0</v>
      </c>
      <c r="AB44" s="38">
        <v>1.81151942250223</v>
      </c>
      <c r="AC44" s="38">
        <v>0</v>
      </c>
      <c r="AD44" s="38">
        <v>0</v>
      </c>
      <c r="AE44" s="90">
        <v>0</v>
      </c>
    </row>
    <row r="45" spans="1:31" x14ac:dyDescent="0.25">
      <c r="A45" t="s">
        <v>91</v>
      </c>
      <c r="B45" t="s">
        <v>955</v>
      </c>
      <c r="C45" t="s">
        <v>1384</v>
      </c>
      <c r="D45" t="s">
        <v>911</v>
      </c>
      <c r="E45" s="37">
        <v>0</v>
      </c>
      <c r="F45" s="164" t="s">
        <v>90</v>
      </c>
      <c r="G45" s="148">
        <v>0.4</v>
      </c>
      <c r="H45" s="45">
        <v>2.60933262646923</v>
      </c>
      <c r="I45" s="38">
        <v>0.16711458845758301</v>
      </c>
      <c r="J45" s="38">
        <v>2.4422180380116498</v>
      </c>
      <c r="K45" s="38">
        <v>-15.7661307007141</v>
      </c>
      <c r="L45" s="115">
        <v>2.25905168516078</v>
      </c>
      <c r="M45" s="45">
        <v>0.5</v>
      </c>
      <c r="N45" s="45">
        <v>0</v>
      </c>
      <c r="O45" s="38">
        <v>6.2828240860580697E-2</v>
      </c>
      <c r="P45" s="38">
        <v>0</v>
      </c>
      <c r="Q45" s="38">
        <v>0</v>
      </c>
      <c r="R45" s="115">
        <v>0</v>
      </c>
      <c r="S45" s="45">
        <v>6.3400000000000001E-4</v>
      </c>
      <c r="T45" s="38">
        <v>0.10324</v>
      </c>
      <c r="U45" s="63">
        <v>0</v>
      </c>
      <c r="V45" s="45">
        <v>0</v>
      </c>
      <c r="W45" s="38">
        <v>2.4422180380116498</v>
      </c>
      <c r="X45" s="38">
        <v>0</v>
      </c>
      <c r="Y45" s="38">
        <v>0</v>
      </c>
      <c r="Z45" s="115">
        <v>0</v>
      </c>
      <c r="AA45" s="38">
        <v>0</v>
      </c>
      <c r="AB45" s="38">
        <v>2.5050462788722299</v>
      </c>
      <c r="AC45" s="38">
        <v>0</v>
      </c>
      <c r="AD45" s="38">
        <v>0</v>
      </c>
      <c r="AE45" s="90">
        <v>0</v>
      </c>
    </row>
    <row r="46" spans="1:31" x14ac:dyDescent="0.25">
      <c r="A46" t="s">
        <v>93</v>
      </c>
      <c r="B46" t="s">
        <v>956</v>
      </c>
      <c r="C46" t="s">
        <v>1385</v>
      </c>
      <c r="D46" t="s">
        <v>911</v>
      </c>
      <c r="E46" s="37">
        <v>0</v>
      </c>
      <c r="F46" s="164" t="s">
        <v>92</v>
      </c>
      <c r="G46" s="148">
        <v>0.4</v>
      </c>
      <c r="H46" s="45">
        <v>3.1264503490181501</v>
      </c>
      <c r="I46" s="38">
        <v>0.12054452142682399</v>
      </c>
      <c r="J46" s="38">
        <v>3.00590582759133</v>
      </c>
      <c r="K46" s="38">
        <v>-7.8772244948051</v>
      </c>
      <c r="L46" s="115">
        <v>2.7804628905219801</v>
      </c>
      <c r="M46" s="45">
        <v>0.5</v>
      </c>
      <c r="N46" s="45">
        <v>0</v>
      </c>
      <c r="O46" s="38">
        <v>0</v>
      </c>
      <c r="P46" s="38">
        <v>0</v>
      </c>
      <c r="Q46" s="38">
        <v>0</v>
      </c>
      <c r="R46" s="115">
        <v>0</v>
      </c>
      <c r="S46" s="45">
        <v>6.5630000000000003E-3</v>
      </c>
      <c r="T46" s="38">
        <v>0.11347400000000001</v>
      </c>
      <c r="U46" s="63">
        <v>0</v>
      </c>
      <c r="V46" s="45">
        <v>0</v>
      </c>
      <c r="W46" s="38">
        <v>3.00590582759133</v>
      </c>
      <c r="X46" s="38">
        <v>0</v>
      </c>
      <c r="Y46" s="38">
        <v>0</v>
      </c>
      <c r="Z46" s="115">
        <v>0</v>
      </c>
      <c r="AA46" s="38">
        <v>0</v>
      </c>
      <c r="AB46" s="38">
        <v>3.00590582759133</v>
      </c>
      <c r="AC46" s="38">
        <v>0</v>
      </c>
      <c r="AD46" s="38">
        <v>0</v>
      </c>
      <c r="AE46" s="90">
        <v>0</v>
      </c>
    </row>
    <row r="47" spans="1:31" x14ac:dyDescent="0.25">
      <c r="A47" t="s">
        <v>1784</v>
      </c>
      <c r="B47" t="s">
        <v>1783</v>
      </c>
      <c r="C47" t="s">
        <v>1831</v>
      </c>
      <c r="D47" t="s">
        <v>931</v>
      </c>
      <c r="E47" s="37">
        <v>0</v>
      </c>
      <c r="F47" s="164" t="s">
        <v>1865</v>
      </c>
      <c r="G47" s="148">
        <v>0.49</v>
      </c>
      <c r="H47" s="45">
        <v>57.035791732906603</v>
      </c>
      <c r="I47" s="38">
        <v>0.56341687624667702</v>
      </c>
      <c r="J47" s="38">
        <v>56.472374856659997</v>
      </c>
      <c r="K47" s="38">
        <v>-43.832565421736199</v>
      </c>
      <c r="L47" s="115">
        <v>52.236946742410503</v>
      </c>
      <c r="M47" s="45">
        <v>0.43699308628347699</v>
      </c>
      <c r="N47" s="45">
        <v>0</v>
      </c>
      <c r="O47" s="38">
        <v>0</v>
      </c>
      <c r="P47" s="38">
        <v>0</v>
      </c>
      <c r="Q47" s="38">
        <v>0</v>
      </c>
      <c r="R47" s="115">
        <v>0</v>
      </c>
      <c r="S47" s="45">
        <v>9.4131000000000006E-2</v>
      </c>
      <c r="T47" s="38">
        <v>0.45975100000000002</v>
      </c>
      <c r="U47" s="63">
        <v>0</v>
      </c>
      <c r="V47" s="45">
        <v>46.172769052917801</v>
      </c>
      <c r="W47" s="38">
        <v>10.2996058037421</v>
      </c>
      <c r="X47" s="38">
        <v>0</v>
      </c>
      <c r="Y47" s="38">
        <v>0</v>
      </c>
      <c r="Z47" s="115">
        <v>0</v>
      </c>
      <c r="AA47" s="38">
        <v>46.172769052917801</v>
      </c>
      <c r="AB47" s="38">
        <v>10.2996058037421</v>
      </c>
      <c r="AC47" s="38">
        <v>0</v>
      </c>
      <c r="AD47" s="38">
        <v>0</v>
      </c>
      <c r="AE47" s="90">
        <v>0</v>
      </c>
    </row>
    <row r="48" spans="1:31" x14ac:dyDescent="0.25">
      <c r="A48" t="s">
        <v>96</v>
      </c>
      <c r="B48" t="s">
        <v>959</v>
      </c>
      <c r="C48" t="s">
        <v>1387</v>
      </c>
      <c r="D48" t="s">
        <v>918</v>
      </c>
      <c r="E48" s="37">
        <v>0</v>
      </c>
      <c r="F48" s="164" t="s">
        <v>1795</v>
      </c>
      <c r="G48" s="148">
        <v>0.01</v>
      </c>
      <c r="H48" s="45">
        <v>7.9900460454782101</v>
      </c>
      <c r="I48" s="38">
        <v>2.6518887191151199</v>
      </c>
      <c r="J48" s="38">
        <v>5.3381573263630999</v>
      </c>
      <c r="K48" s="38">
        <v>1.5101504424338099</v>
      </c>
      <c r="L48" s="115">
        <v>4.9377955268858598</v>
      </c>
      <c r="M48" s="45">
        <v>0</v>
      </c>
      <c r="N48" s="45">
        <v>0</v>
      </c>
      <c r="O48" s="38">
        <v>0</v>
      </c>
      <c r="P48" s="38">
        <v>2.6509874170447798</v>
      </c>
      <c r="Q48" s="38">
        <v>0</v>
      </c>
      <c r="R48" s="115">
        <v>0</v>
      </c>
      <c r="S48" s="45">
        <v>0</v>
      </c>
      <c r="T48" s="38">
        <v>0</v>
      </c>
      <c r="U48" s="63">
        <v>0</v>
      </c>
      <c r="V48" s="45">
        <v>0</v>
      </c>
      <c r="W48" s="38">
        <v>0</v>
      </c>
      <c r="X48" s="38">
        <v>5.3381573263630999</v>
      </c>
      <c r="Y48" s="38">
        <v>0</v>
      </c>
      <c r="Z48" s="115">
        <v>0</v>
      </c>
      <c r="AA48" s="38">
        <v>0</v>
      </c>
      <c r="AB48" s="38">
        <v>0</v>
      </c>
      <c r="AC48" s="38">
        <v>7.98914474340787</v>
      </c>
      <c r="AD48" s="38">
        <v>0</v>
      </c>
      <c r="AE48" s="90">
        <v>0</v>
      </c>
    </row>
    <row r="49" spans="1:31" x14ac:dyDescent="0.25">
      <c r="A49" t="s">
        <v>98</v>
      </c>
      <c r="B49" t="s">
        <v>960</v>
      </c>
      <c r="C49" t="s">
        <v>1388</v>
      </c>
      <c r="D49" t="s">
        <v>911</v>
      </c>
      <c r="E49" s="37">
        <v>0</v>
      </c>
      <c r="F49" s="164" t="s">
        <v>97</v>
      </c>
      <c r="G49" s="148">
        <v>0.4</v>
      </c>
      <c r="H49" s="45">
        <v>6.4638923635102197</v>
      </c>
      <c r="I49" s="38">
        <v>2.0398109743647499</v>
      </c>
      <c r="J49" s="38">
        <v>4.42408138914546</v>
      </c>
      <c r="K49" s="38">
        <v>-6.6446955172546902</v>
      </c>
      <c r="L49" s="115">
        <v>4.0922752849595501</v>
      </c>
      <c r="M49" s="45">
        <v>0.5</v>
      </c>
      <c r="N49" s="45">
        <v>0</v>
      </c>
      <c r="O49" s="38">
        <v>1.87144300619531</v>
      </c>
      <c r="P49" s="38">
        <v>0</v>
      </c>
      <c r="Q49" s="38">
        <v>0</v>
      </c>
      <c r="R49" s="115">
        <v>0</v>
      </c>
      <c r="S49" s="45">
        <v>2.1540000000000001E-3</v>
      </c>
      <c r="T49" s="38">
        <v>0.165467</v>
      </c>
      <c r="U49" s="63">
        <v>0</v>
      </c>
      <c r="V49" s="45">
        <v>0</v>
      </c>
      <c r="W49" s="38">
        <v>4.42408138914546</v>
      </c>
      <c r="X49" s="38">
        <v>0</v>
      </c>
      <c r="Y49" s="38">
        <v>0</v>
      </c>
      <c r="Z49" s="115">
        <v>0</v>
      </c>
      <c r="AA49" s="38">
        <v>0</v>
      </c>
      <c r="AB49" s="38">
        <v>6.2955243953407702</v>
      </c>
      <c r="AC49" s="38">
        <v>0</v>
      </c>
      <c r="AD49" s="38">
        <v>0</v>
      </c>
      <c r="AE49" s="90">
        <v>0</v>
      </c>
    </row>
    <row r="50" spans="1:31" x14ac:dyDescent="0.25">
      <c r="A50" t="s">
        <v>100</v>
      </c>
      <c r="B50" t="s">
        <v>961</v>
      </c>
      <c r="C50" t="s">
        <v>1389</v>
      </c>
      <c r="D50" t="s">
        <v>925</v>
      </c>
      <c r="E50" s="37" t="s">
        <v>1305</v>
      </c>
      <c r="F50" s="164" t="s">
        <v>99</v>
      </c>
      <c r="G50" s="148">
        <v>0.99</v>
      </c>
      <c r="H50" s="45">
        <v>57.466367274887297</v>
      </c>
      <c r="I50" s="38">
        <v>0</v>
      </c>
      <c r="J50" s="38">
        <v>57.466367274887297</v>
      </c>
      <c r="K50" s="38">
        <v>6.0949520941205302</v>
      </c>
      <c r="L50" s="115">
        <v>55.742376256640704</v>
      </c>
      <c r="M50" s="45">
        <v>0</v>
      </c>
      <c r="N50" s="45">
        <v>0</v>
      </c>
      <c r="O50" s="38">
        <v>0</v>
      </c>
      <c r="P50" s="38">
        <v>0</v>
      </c>
      <c r="Q50" s="38">
        <v>0</v>
      </c>
      <c r="R50" s="115">
        <v>0</v>
      </c>
      <c r="S50" s="45">
        <v>6.9099999999999999E-4</v>
      </c>
      <c r="T50" s="38">
        <v>0.23031299999999999</v>
      </c>
      <c r="U50" s="63">
        <v>4.7591200000000004E-3</v>
      </c>
      <c r="V50" s="45">
        <v>51.305609593632099</v>
      </c>
      <c r="W50" s="38">
        <v>5.91868724153119</v>
      </c>
      <c r="X50" s="38">
        <v>0</v>
      </c>
      <c r="Y50" s="38">
        <v>0</v>
      </c>
      <c r="Z50" s="115">
        <v>0</v>
      </c>
      <c r="AA50" s="38">
        <v>51.305609593632099</v>
      </c>
      <c r="AB50" s="38">
        <v>5.91868724153119</v>
      </c>
      <c r="AC50" s="38">
        <v>0</v>
      </c>
      <c r="AD50" s="38">
        <v>0</v>
      </c>
      <c r="AE50" s="90">
        <v>0</v>
      </c>
    </row>
    <row r="51" spans="1:31" x14ac:dyDescent="0.25">
      <c r="A51" t="s">
        <v>102</v>
      </c>
      <c r="B51" t="s">
        <v>962</v>
      </c>
      <c r="C51" t="s">
        <v>1390</v>
      </c>
      <c r="D51" t="s">
        <v>925</v>
      </c>
      <c r="E51" s="37">
        <v>0</v>
      </c>
      <c r="F51" s="164" t="s">
        <v>101</v>
      </c>
      <c r="G51" s="148">
        <v>0.49</v>
      </c>
      <c r="H51" s="45">
        <v>52.439343058562002</v>
      </c>
      <c r="I51" s="38">
        <v>8.6305397584772692</v>
      </c>
      <c r="J51" s="38">
        <v>43.808803300084797</v>
      </c>
      <c r="K51" s="38">
        <v>13.9571337988476</v>
      </c>
      <c r="L51" s="115">
        <v>40.523143052578398</v>
      </c>
      <c r="M51" s="45">
        <v>0</v>
      </c>
      <c r="N51" s="45">
        <v>8.4969237219656506</v>
      </c>
      <c r="O51" s="38">
        <v>-0.16520333426068401</v>
      </c>
      <c r="P51" s="38">
        <v>0</v>
      </c>
      <c r="Q51" s="38">
        <v>0</v>
      </c>
      <c r="R51" s="115">
        <v>0</v>
      </c>
      <c r="S51" s="45">
        <v>1.2454E-2</v>
      </c>
      <c r="T51" s="38">
        <v>0.26880500000000002</v>
      </c>
      <c r="U51" s="63">
        <v>1.016363E-2</v>
      </c>
      <c r="V51" s="45">
        <v>36.763926531034002</v>
      </c>
      <c r="W51" s="38">
        <v>7.0448767690507799</v>
      </c>
      <c r="X51" s="38">
        <v>0</v>
      </c>
      <c r="Y51" s="38">
        <v>0</v>
      </c>
      <c r="Z51" s="115">
        <v>0</v>
      </c>
      <c r="AA51" s="38">
        <v>45.260850252999703</v>
      </c>
      <c r="AB51" s="38">
        <v>6.8796734347900896</v>
      </c>
      <c r="AC51" s="38">
        <v>0</v>
      </c>
      <c r="AD51" s="38">
        <v>0</v>
      </c>
      <c r="AE51" s="90">
        <v>0</v>
      </c>
    </row>
    <row r="52" spans="1:31" x14ac:dyDescent="0.25">
      <c r="A52" t="s">
        <v>104</v>
      </c>
      <c r="B52" t="s">
        <v>963</v>
      </c>
      <c r="C52" t="s">
        <v>1391</v>
      </c>
      <c r="D52" t="s">
        <v>911</v>
      </c>
      <c r="E52" s="37">
        <v>0</v>
      </c>
      <c r="F52" s="164" t="s">
        <v>103</v>
      </c>
      <c r="G52" s="148">
        <v>0.4</v>
      </c>
      <c r="H52" s="45">
        <v>4.5910203947496599</v>
      </c>
      <c r="I52" s="38">
        <v>0.159381244276522</v>
      </c>
      <c r="J52" s="38">
        <v>4.4316391504731296</v>
      </c>
      <c r="K52" s="38">
        <v>-40.145158484363499</v>
      </c>
      <c r="L52" s="115">
        <v>4.0992662141876499</v>
      </c>
      <c r="M52" s="45">
        <v>0.5</v>
      </c>
      <c r="N52" s="45">
        <v>0</v>
      </c>
      <c r="O52" s="38">
        <v>0</v>
      </c>
      <c r="P52" s="38">
        <v>0</v>
      </c>
      <c r="Q52" s="38">
        <v>0</v>
      </c>
      <c r="R52" s="115">
        <v>0</v>
      </c>
      <c r="S52" s="45">
        <v>2.2384999999999999E-2</v>
      </c>
      <c r="T52" s="38">
        <v>0.13624800000000001</v>
      </c>
      <c r="U52" s="63">
        <v>0</v>
      </c>
      <c r="V52" s="45">
        <v>0</v>
      </c>
      <c r="W52" s="38">
        <v>4.4316391504731296</v>
      </c>
      <c r="X52" s="38">
        <v>0</v>
      </c>
      <c r="Y52" s="38">
        <v>0</v>
      </c>
      <c r="Z52" s="115">
        <v>0</v>
      </c>
      <c r="AA52" s="38">
        <v>0</v>
      </c>
      <c r="AB52" s="38">
        <v>4.4316391504731296</v>
      </c>
      <c r="AC52" s="38">
        <v>0</v>
      </c>
      <c r="AD52" s="38">
        <v>0</v>
      </c>
      <c r="AE52" s="90">
        <v>0</v>
      </c>
    </row>
    <row r="53" spans="1:31" x14ac:dyDescent="0.25">
      <c r="A53" t="s">
        <v>106</v>
      </c>
      <c r="B53" t="s">
        <v>964</v>
      </c>
      <c r="C53" t="s">
        <v>1392</v>
      </c>
      <c r="D53" t="s">
        <v>958</v>
      </c>
      <c r="E53" s="37">
        <v>0</v>
      </c>
      <c r="F53" s="164" t="s">
        <v>105</v>
      </c>
      <c r="G53" s="148">
        <v>0.09</v>
      </c>
      <c r="H53" s="45">
        <v>67.8663727690695</v>
      </c>
      <c r="I53" s="38">
        <v>2.6592045244454101E-2</v>
      </c>
      <c r="J53" s="38">
        <v>67.8397807238251</v>
      </c>
      <c r="K53" s="38">
        <v>39.1873558566094</v>
      </c>
      <c r="L53" s="115">
        <v>62.7517971695382</v>
      </c>
      <c r="M53" s="45">
        <v>0</v>
      </c>
      <c r="N53" s="45">
        <v>0</v>
      </c>
      <c r="O53" s="38">
        <v>0</v>
      </c>
      <c r="P53" s="38">
        <v>0</v>
      </c>
      <c r="Q53" s="38">
        <v>0</v>
      </c>
      <c r="R53" s="115">
        <v>0</v>
      </c>
      <c r="S53" s="45">
        <v>0</v>
      </c>
      <c r="T53" s="38">
        <v>0</v>
      </c>
      <c r="U53" s="63">
        <v>1.5137879999999999E-2</v>
      </c>
      <c r="V53" s="45">
        <v>67.8397807238251</v>
      </c>
      <c r="W53" s="38">
        <v>0</v>
      </c>
      <c r="X53" s="38">
        <v>0</v>
      </c>
      <c r="Y53" s="38">
        <v>0</v>
      </c>
      <c r="Z53" s="115">
        <v>0</v>
      </c>
      <c r="AA53" s="38">
        <v>67.8397807238251</v>
      </c>
      <c r="AB53" s="38">
        <v>0</v>
      </c>
      <c r="AC53" s="38">
        <v>0</v>
      </c>
      <c r="AD53" s="38">
        <v>0</v>
      </c>
      <c r="AE53" s="90">
        <v>0</v>
      </c>
    </row>
    <row r="54" spans="1:31" x14ac:dyDescent="0.25">
      <c r="A54" t="s">
        <v>107</v>
      </c>
      <c r="B54" t="s">
        <v>965</v>
      </c>
      <c r="C54" t="s">
        <v>1393</v>
      </c>
      <c r="D54" t="s">
        <v>918</v>
      </c>
      <c r="E54" s="37">
        <v>0</v>
      </c>
      <c r="F54" s="164" t="s">
        <v>1796</v>
      </c>
      <c r="G54" s="148">
        <v>0.01</v>
      </c>
      <c r="H54" s="45">
        <v>9.5348303116361794</v>
      </c>
      <c r="I54" s="38">
        <v>3.1904472678845299</v>
      </c>
      <c r="J54" s="38">
        <v>6.34438304375165</v>
      </c>
      <c r="K54" s="38">
        <v>2.1718603205110001</v>
      </c>
      <c r="L54" s="115">
        <v>5.8685543154702797</v>
      </c>
      <c r="M54" s="45">
        <v>0</v>
      </c>
      <c r="N54" s="45">
        <v>0</v>
      </c>
      <c r="O54" s="38">
        <v>0</v>
      </c>
      <c r="P54" s="38">
        <v>3.1893760731954099</v>
      </c>
      <c r="Q54" s="38">
        <v>0</v>
      </c>
      <c r="R54" s="115">
        <v>0</v>
      </c>
      <c r="S54" s="45">
        <v>0</v>
      </c>
      <c r="T54" s="38">
        <v>0</v>
      </c>
      <c r="U54" s="63">
        <v>0</v>
      </c>
      <c r="V54" s="45">
        <v>0</v>
      </c>
      <c r="W54" s="38">
        <v>0</v>
      </c>
      <c r="X54" s="38">
        <v>6.34438304375165</v>
      </c>
      <c r="Y54" s="38">
        <v>0</v>
      </c>
      <c r="Z54" s="115">
        <v>0</v>
      </c>
      <c r="AA54" s="38">
        <v>0</v>
      </c>
      <c r="AB54" s="38">
        <v>0</v>
      </c>
      <c r="AC54" s="38">
        <v>9.5337591169470599</v>
      </c>
      <c r="AD54" s="38">
        <v>0</v>
      </c>
      <c r="AE54" s="90">
        <v>0</v>
      </c>
    </row>
    <row r="55" spans="1:31" x14ac:dyDescent="0.25">
      <c r="A55" t="s">
        <v>109</v>
      </c>
      <c r="B55" t="s">
        <v>966</v>
      </c>
      <c r="C55" t="s">
        <v>1394</v>
      </c>
      <c r="D55" t="s">
        <v>967</v>
      </c>
      <c r="E55" s="37">
        <v>0</v>
      </c>
      <c r="F55" s="164" t="s">
        <v>108</v>
      </c>
      <c r="G55" s="148">
        <v>0.3</v>
      </c>
      <c r="H55" s="45">
        <v>121.383154858371</v>
      </c>
      <c r="I55" s="38">
        <v>26.4729495715595</v>
      </c>
      <c r="J55" s="38">
        <v>94.910205286811802</v>
      </c>
      <c r="K55" s="38">
        <v>-88.427794527589</v>
      </c>
      <c r="L55" s="115">
        <v>87.791939890300895</v>
      </c>
      <c r="M55" s="45">
        <v>0.482321147918639</v>
      </c>
      <c r="N55" s="45">
        <v>21.879348084499899</v>
      </c>
      <c r="O55" s="38">
        <v>4.0005440526952603</v>
      </c>
      <c r="P55" s="38">
        <v>0</v>
      </c>
      <c r="Q55" s="38">
        <v>0</v>
      </c>
      <c r="R55" s="115">
        <v>0</v>
      </c>
      <c r="S55" s="45">
        <v>8.7600000000000004E-4</v>
      </c>
      <c r="T55" s="38">
        <v>0.55639499999999997</v>
      </c>
      <c r="U55" s="63">
        <v>1.976166E-2</v>
      </c>
      <c r="V55" s="45">
        <v>64.910703971237098</v>
      </c>
      <c r="W55" s="38">
        <v>29.999501315574602</v>
      </c>
      <c r="X55" s="38">
        <v>0</v>
      </c>
      <c r="Y55" s="38">
        <v>0</v>
      </c>
      <c r="Z55" s="115">
        <v>0</v>
      </c>
      <c r="AA55" s="38">
        <v>86.790052055736993</v>
      </c>
      <c r="AB55" s="38">
        <v>34.000045368269802</v>
      </c>
      <c r="AC55" s="38">
        <v>0</v>
      </c>
      <c r="AD55" s="38">
        <v>0</v>
      </c>
      <c r="AE55" s="90">
        <v>0</v>
      </c>
    </row>
    <row r="56" spans="1:31" x14ac:dyDescent="0.25">
      <c r="A56" t="s">
        <v>111</v>
      </c>
      <c r="B56" t="s">
        <v>968</v>
      </c>
      <c r="C56" t="s">
        <v>1395</v>
      </c>
      <c r="D56" t="s">
        <v>911</v>
      </c>
      <c r="E56" s="37">
        <v>0</v>
      </c>
      <c r="F56" s="164" t="s">
        <v>110</v>
      </c>
      <c r="G56" s="148">
        <v>0.4</v>
      </c>
      <c r="H56" s="45">
        <v>3.2821674485665602</v>
      </c>
      <c r="I56" s="38">
        <v>0.122628461060726</v>
      </c>
      <c r="J56" s="38">
        <v>3.1595389875058402</v>
      </c>
      <c r="K56" s="38">
        <v>-9.8477610346354805</v>
      </c>
      <c r="L56" s="115">
        <v>2.9225735634429002</v>
      </c>
      <c r="M56" s="45">
        <v>0.5</v>
      </c>
      <c r="N56" s="45">
        <v>0</v>
      </c>
      <c r="O56" s="38">
        <v>0</v>
      </c>
      <c r="P56" s="38">
        <v>0</v>
      </c>
      <c r="Q56" s="38">
        <v>0</v>
      </c>
      <c r="R56" s="115">
        <v>0</v>
      </c>
      <c r="S56" s="45">
        <v>6.6299999999999996E-4</v>
      </c>
      <c r="T56" s="38">
        <v>0.121432</v>
      </c>
      <c r="U56" s="63">
        <v>0</v>
      </c>
      <c r="V56" s="45">
        <v>0</v>
      </c>
      <c r="W56" s="38">
        <v>3.1595389875058402</v>
      </c>
      <c r="X56" s="38">
        <v>0</v>
      </c>
      <c r="Y56" s="38">
        <v>0</v>
      </c>
      <c r="Z56" s="115">
        <v>0</v>
      </c>
      <c r="AA56" s="38">
        <v>0</v>
      </c>
      <c r="AB56" s="38">
        <v>3.1595389875058402</v>
      </c>
      <c r="AC56" s="38">
        <v>0</v>
      </c>
      <c r="AD56" s="38">
        <v>0</v>
      </c>
      <c r="AE56" s="90">
        <v>0</v>
      </c>
    </row>
    <row r="57" spans="1:31" x14ac:dyDescent="0.25">
      <c r="A57" t="s">
        <v>113</v>
      </c>
      <c r="B57" t="s">
        <v>969</v>
      </c>
      <c r="C57" t="s">
        <v>1396</v>
      </c>
      <c r="D57" t="s">
        <v>911</v>
      </c>
      <c r="E57" s="37">
        <v>0</v>
      </c>
      <c r="F57" s="164" t="s">
        <v>112</v>
      </c>
      <c r="G57" s="148">
        <v>0.4</v>
      </c>
      <c r="H57" s="45">
        <v>5.0567021027622596</v>
      </c>
      <c r="I57" s="38">
        <v>0.19394303516734701</v>
      </c>
      <c r="J57" s="38">
        <v>4.8627590675949097</v>
      </c>
      <c r="K57" s="38">
        <v>-17.157281205418101</v>
      </c>
      <c r="L57" s="115">
        <v>4.4980521375252902</v>
      </c>
      <c r="M57" s="45">
        <v>0.5</v>
      </c>
      <c r="N57" s="45">
        <v>0</v>
      </c>
      <c r="O57" s="38">
        <v>0</v>
      </c>
      <c r="P57" s="38">
        <v>0</v>
      </c>
      <c r="Q57" s="38">
        <v>0</v>
      </c>
      <c r="R57" s="115">
        <v>0</v>
      </c>
      <c r="S57" s="45">
        <v>2.3258999999999998E-2</v>
      </c>
      <c r="T57" s="38">
        <v>0.16986299999999999</v>
      </c>
      <c r="U57" s="63">
        <v>0</v>
      </c>
      <c r="V57" s="45">
        <v>0</v>
      </c>
      <c r="W57" s="38">
        <v>4.8627590675949097</v>
      </c>
      <c r="X57" s="38">
        <v>0</v>
      </c>
      <c r="Y57" s="38">
        <v>0</v>
      </c>
      <c r="Z57" s="115">
        <v>0</v>
      </c>
      <c r="AA57" s="38">
        <v>0</v>
      </c>
      <c r="AB57" s="38">
        <v>4.8627590675949097</v>
      </c>
      <c r="AC57" s="38">
        <v>0</v>
      </c>
      <c r="AD57" s="38">
        <v>0</v>
      </c>
      <c r="AE57" s="90">
        <v>0</v>
      </c>
    </row>
    <row r="58" spans="1:31" x14ac:dyDescent="0.25">
      <c r="A58" t="s">
        <v>117</v>
      </c>
      <c r="B58" t="s">
        <v>971</v>
      </c>
      <c r="C58" t="s">
        <v>1398</v>
      </c>
      <c r="D58" t="s">
        <v>911</v>
      </c>
      <c r="E58" s="37">
        <v>0</v>
      </c>
      <c r="F58" s="164" t="s">
        <v>116</v>
      </c>
      <c r="G58" s="148">
        <v>0.4</v>
      </c>
      <c r="H58" s="45">
        <v>2.43396301111461</v>
      </c>
      <c r="I58" s="38">
        <v>8.6032427938904296E-2</v>
      </c>
      <c r="J58" s="38">
        <v>2.3479305831757098</v>
      </c>
      <c r="K58" s="38">
        <v>-4.3253174500570903</v>
      </c>
      <c r="L58" s="115">
        <v>2.1718357894375302</v>
      </c>
      <c r="M58" s="45">
        <v>0.5</v>
      </c>
      <c r="N58" s="45">
        <v>0</v>
      </c>
      <c r="O58" s="38">
        <v>0</v>
      </c>
      <c r="P58" s="38">
        <v>0</v>
      </c>
      <c r="Q58" s="38">
        <v>0</v>
      </c>
      <c r="R58" s="115">
        <v>0</v>
      </c>
      <c r="S58" s="45">
        <v>7.3810000000000004E-3</v>
      </c>
      <c r="T58" s="38">
        <v>7.8255000000000005E-2</v>
      </c>
      <c r="U58" s="63">
        <v>0</v>
      </c>
      <c r="V58" s="45">
        <v>0</v>
      </c>
      <c r="W58" s="38">
        <v>2.3479305831757098</v>
      </c>
      <c r="X58" s="38">
        <v>0</v>
      </c>
      <c r="Y58" s="38">
        <v>0</v>
      </c>
      <c r="Z58" s="115">
        <v>0</v>
      </c>
      <c r="AA58" s="38">
        <v>0</v>
      </c>
      <c r="AB58" s="38">
        <v>2.3479305831757098</v>
      </c>
      <c r="AC58" s="38">
        <v>0</v>
      </c>
      <c r="AD58" s="38">
        <v>0</v>
      </c>
      <c r="AE58" s="90">
        <v>0</v>
      </c>
    </row>
    <row r="59" spans="1:31" x14ac:dyDescent="0.25">
      <c r="A59" t="s">
        <v>119</v>
      </c>
      <c r="B59" t="s">
        <v>972</v>
      </c>
      <c r="C59" t="s">
        <v>1399</v>
      </c>
      <c r="D59" t="s">
        <v>931</v>
      </c>
      <c r="E59" s="37">
        <v>0</v>
      </c>
      <c r="F59" s="164" t="s">
        <v>118</v>
      </c>
      <c r="G59" s="148">
        <v>0.49</v>
      </c>
      <c r="H59" s="45">
        <v>33.700538660890601</v>
      </c>
      <c r="I59" s="38">
        <v>0.32347424112349499</v>
      </c>
      <c r="J59" s="38">
        <v>33.377064419767102</v>
      </c>
      <c r="K59" s="38">
        <v>-15.029843924425901</v>
      </c>
      <c r="L59" s="115">
        <v>30.873784588284501</v>
      </c>
      <c r="M59" s="45">
        <v>0.31048964783203198</v>
      </c>
      <c r="N59" s="45">
        <v>0</v>
      </c>
      <c r="O59" s="38">
        <v>0</v>
      </c>
      <c r="P59" s="38">
        <v>0</v>
      </c>
      <c r="Q59" s="38">
        <v>0</v>
      </c>
      <c r="R59" s="115">
        <v>0</v>
      </c>
      <c r="S59" s="45">
        <v>7.0927000000000004E-2</v>
      </c>
      <c r="T59" s="38">
        <v>0.24077000000000001</v>
      </c>
      <c r="U59" s="63">
        <v>6.1418100000000002E-3</v>
      </c>
      <c r="V59" s="45">
        <v>26.5929638002983</v>
      </c>
      <c r="W59" s="38">
        <v>6.7841006194687896</v>
      </c>
      <c r="X59" s="38">
        <v>0</v>
      </c>
      <c r="Y59" s="38">
        <v>0</v>
      </c>
      <c r="Z59" s="115">
        <v>0</v>
      </c>
      <c r="AA59" s="38">
        <v>26.5929638002983</v>
      </c>
      <c r="AB59" s="38">
        <v>6.7841006194687896</v>
      </c>
      <c r="AC59" s="38">
        <v>0</v>
      </c>
      <c r="AD59" s="38">
        <v>0</v>
      </c>
      <c r="AE59" s="90">
        <v>0</v>
      </c>
    </row>
    <row r="60" spans="1:31" x14ac:dyDescent="0.25">
      <c r="A60" t="s">
        <v>121</v>
      </c>
      <c r="B60" t="s">
        <v>973</v>
      </c>
      <c r="C60" t="s">
        <v>1400</v>
      </c>
      <c r="D60" t="s">
        <v>911</v>
      </c>
      <c r="E60" s="37">
        <v>0</v>
      </c>
      <c r="F60" s="164" t="s">
        <v>120</v>
      </c>
      <c r="G60" s="148">
        <v>0.4</v>
      </c>
      <c r="H60" s="45">
        <v>4.7821728490371997</v>
      </c>
      <c r="I60" s="38">
        <v>0.32876756973444599</v>
      </c>
      <c r="J60" s="38">
        <v>4.4534052793027499</v>
      </c>
      <c r="K60" s="38">
        <v>-16.046540785443099</v>
      </c>
      <c r="L60" s="115">
        <v>4.1193998833550403</v>
      </c>
      <c r="M60" s="45">
        <v>0.5</v>
      </c>
      <c r="N60" s="45">
        <v>0</v>
      </c>
      <c r="O60" s="38">
        <v>0.19119065045216899</v>
      </c>
      <c r="P60" s="38">
        <v>0</v>
      </c>
      <c r="Q60" s="38">
        <v>0</v>
      </c>
      <c r="R60" s="115">
        <v>0</v>
      </c>
      <c r="S60" s="45">
        <v>4.6550000000000003E-3</v>
      </c>
      <c r="T60" s="38">
        <v>0.13217000000000001</v>
      </c>
      <c r="U60" s="63">
        <v>0</v>
      </c>
      <c r="V60" s="45">
        <v>0</v>
      </c>
      <c r="W60" s="38">
        <v>4.4534052793027499</v>
      </c>
      <c r="X60" s="38">
        <v>0</v>
      </c>
      <c r="Y60" s="38">
        <v>0</v>
      </c>
      <c r="Z60" s="115">
        <v>0</v>
      </c>
      <c r="AA60" s="38">
        <v>0</v>
      </c>
      <c r="AB60" s="38">
        <v>4.64459592975492</v>
      </c>
      <c r="AC60" s="38">
        <v>0</v>
      </c>
      <c r="AD60" s="38">
        <v>0</v>
      </c>
      <c r="AE60" s="90">
        <v>0</v>
      </c>
    </row>
    <row r="61" spans="1:31" x14ac:dyDescent="0.25">
      <c r="A61" t="s">
        <v>123</v>
      </c>
      <c r="B61" t="s">
        <v>974</v>
      </c>
      <c r="C61" t="s">
        <v>1401</v>
      </c>
      <c r="D61" t="s">
        <v>911</v>
      </c>
      <c r="E61" s="37">
        <v>0</v>
      </c>
      <c r="F61" s="164" t="s">
        <v>122</v>
      </c>
      <c r="G61" s="148">
        <v>0.4</v>
      </c>
      <c r="H61" s="45">
        <v>3.7060515738011701</v>
      </c>
      <c r="I61" s="38">
        <v>0.17037696835465299</v>
      </c>
      <c r="J61" s="38">
        <v>3.5356746054465198</v>
      </c>
      <c r="K61" s="38">
        <v>-29.542621432415199</v>
      </c>
      <c r="L61" s="115">
        <v>3.27049901003803</v>
      </c>
      <c r="M61" s="45">
        <v>0.5</v>
      </c>
      <c r="N61" s="45">
        <v>0</v>
      </c>
      <c r="O61" s="38">
        <v>0</v>
      </c>
      <c r="P61" s="38">
        <v>0</v>
      </c>
      <c r="Q61" s="38">
        <v>0</v>
      </c>
      <c r="R61" s="115">
        <v>0</v>
      </c>
      <c r="S61" s="45">
        <v>4.1119999999999997E-2</v>
      </c>
      <c r="T61" s="38">
        <v>0.12866</v>
      </c>
      <c r="U61" s="63">
        <v>0</v>
      </c>
      <c r="V61" s="45">
        <v>0</v>
      </c>
      <c r="W61" s="38">
        <v>3.5356746054465198</v>
      </c>
      <c r="X61" s="38">
        <v>0</v>
      </c>
      <c r="Y61" s="38">
        <v>0</v>
      </c>
      <c r="Z61" s="115">
        <v>0</v>
      </c>
      <c r="AA61" s="38">
        <v>0</v>
      </c>
      <c r="AB61" s="38">
        <v>3.5356746054465198</v>
      </c>
      <c r="AC61" s="38">
        <v>0</v>
      </c>
      <c r="AD61" s="38">
        <v>0</v>
      </c>
      <c r="AE61" s="90">
        <v>0</v>
      </c>
    </row>
    <row r="62" spans="1:31" x14ac:dyDescent="0.25">
      <c r="A62" t="s">
        <v>125</v>
      </c>
      <c r="B62" t="s">
        <v>975</v>
      </c>
      <c r="C62" t="s">
        <v>1402</v>
      </c>
      <c r="D62" t="s">
        <v>911</v>
      </c>
      <c r="E62" s="37">
        <v>0</v>
      </c>
      <c r="F62" s="164" t="s">
        <v>124</v>
      </c>
      <c r="G62" s="148">
        <v>0.4</v>
      </c>
      <c r="H62" s="45">
        <v>3.0883596898405798</v>
      </c>
      <c r="I62" s="38">
        <v>0.140583706752785</v>
      </c>
      <c r="J62" s="38">
        <v>2.9477759830878001</v>
      </c>
      <c r="K62" s="38">
        <v>-20.991879724405798</v>
      </c>
      <c r="L62" s="115">
        <v>2.7266927843562101</v>
      </c>
      <c r="M62" s="45">
        <v>0.5</v>
      </c>
      <c r="N62" s="45">
        <v>0</v>
      </c>
      <c r="O62" s="38">
        <v>0</v>
      </c>
      <c r="P62" s="38">
        <v>0</v>
      </c>
      <c r="Q62" s="38">
        <v>0</v>
      </c>
      <c r="R62" s="115">
        <v>0</v>
      </c>
      <c r="S62" s="45">
        <v>1.8988000000000001E-2</v>
      </c>
      <c r="T62" s="38">
        <v>0.121098</v>
      </c>
      <c r="U62" s="63">
        <v>0</v>
      </c>
      <c r="V62" s="45">
        <v>0</v>
      </c>
      <c r="W62" s="38">
        <v>2.9477759830878001</v>
      </c>
      <c r="X62" s="38">
        <v>0</v>
      </c>
      <c r="Y62" s="38">
        <v>0</v>
      </c>
      <c r="Z62" s="115">
        <v>0</v>
      </c>
      <c r="AA62" s="38">
        <v>0</v>
      </c>
      <c r="AB62" s="38">
        <v>2.9477759830878001</v>
      </c>
      <c r="AC62" s="38">
        <v>0</v>
      </c>
      <c r="AD62" s="38">
        <v>0</v>
      </c>
      <c r="AE62" s="90">
        <v>0</v>
      </c>
    </row>
    <row r="63" spans="1:31" x14ac:dyDescent="0.25">
      <c r="A63" t="s">
        <v>127</v>
      </c>
      <c r="B63" t="s">
        <v>976</v>
      </c>
      <c r="C63" t="s">
        <v>1403</v>
      </c>
      <c r="D63" t="s">
        <v>911</v>
      </c>
      <c r="E63" s="37">
        <v>0</v>
      </c>
      <c r="F63" s="164" t="s">
        <v>126</v>
      </c>
      <c r="G63" s="148">
        <v>0.4</v>
      </c>
      <c r="H63" s="45">
        <v>4.2691819774378397</v>
      </c>
      <c r="I63" s="38">
        <v>0.30743295694940798</v>
      </c>
      <c r="J63" s="38">
        <v>3.9617490204884298</v>
      </c>
      <c r="K63" s="38">
        <v>-33.009797696199399</v>
      </c>
      <c r="L63" s="115">
        <v>3.6646178439517998</v>
      </c>
      <c r="M63" s="45">
        <v>0.5</v>
      </c>
      <c r="N63" s="45">
        <v>0</v>
      </c>
      <c r="O63" s="38">
        <v>0.13245504959011301</v>
      </c>
      <c r="P63" s="38">
        <v>0</v>
      </c>
      <c r="Q63" s="38">
        <v>0</v>
      </c>
      <c r="R63" s="115">
        <v>0</v>
      </c>
      <c r="S63" s="45">
        <v>5.8909000000000003E-2</v>
      </c>
      <c r="T63" s="38">
        <v>0.1154</v>
      </c>
      <c r="U63" s="63">
        <v>0</v>
      </c>
      <c r="V63" s="45">
        <v>0</v>
      </c>
      <c r="W63" s="38">
        <v>3.9617490204884298</v>
      </c>
      <c r="X63" s="38">
        <v>0</v>
      </c>
      <c r="Y63" s="38">
        <v>0</v>
      </c>
      <c r="Z63" s="115">
        <v>0</v>
      </c>
      <c r="AA63" s="38">
        <v>0</v>
      </c>
      <c r="AB63" s="38">
        <v>4.0942040700785398</v>
      </c>
      <c r="AC63" s="38">
        <v>0</v>
      </c>
      <c r="AD63" s="38">
        <v>0</v>
      </c>
      <c r="AE63" s="90">
        <v>0</v>
      </c>
    </row>
    <row r="64" spans="1:31" x14ac:dyDescent="0.25">
      <c r="A64" t="s">
        <v>130</v>
      </c>
      <c r="B64" t="s">
        <v>977</v>
      </c>
      <c r="C64" t="s">
        <v>1404</v>
      </c>
      <c r="D64" t="s">
        <v>931</v>
      </c>
      <c r="E64" s="37">
        <v>0</v>
      </c>
      <c r="F64" s="164" t="s">
        <v>129</v>
      </c>
      <c r="G64" s="148">
        <v>0.49</v>
      </c>
      <c r="H64" s="45">
        <v>44.516543391867998</v>
      </c>
      <c r="I64" s="38">
        <v>0.38834691753073303</v>
      </c>
      <c r="J64" s="38">
        <v>44.128196474337301</v>
      </c>
      <c r="K64" s="38">
        <v>-27.431907326096699</v>
      </c>
      <c r="L64" s="115">
        <v>40.818581738761999</v>
      </c>
      <c r="M64" s="45">
        <v>0.383340798423078</v>
      </c>
      <c r="N64" s="45">
        <v>0</v>
      </c>
      <c r="O64" s="38">
        <v>0</v>
      </c>
      <c r="P64" s="38">
        <v>0</v>
      </c>
      <c r="Q64" s="38">
        <v>0</v>
      </c>
      <c r="R64" s="115">
        <v>0</v>
      </c>
      <c r="S64" s="45">
        <v>2.5267999999999999E-2</v>
      </c>
      <c r="T64" s="38">
        <v>0.34489700000000001</v>
      </c>
      <c r="U64" s="63">
        <v>1.0731249999999999E-2</v>
      </c>
      <c r="V64" s="45">
        <v>35.961257305000203</v>
      </c>
      <c r="W64" s="38">
        <v>8.1669391693370503</v>
      </c>
      <c r="X64" s="38">
        <v>0</v>
      </c>
      <c r="Y64" s="38">
        <v>0</v>
      </c>
      <c r="Z64" s="115">
        <v>0</v>
      </c>
      <c r="AA64" s="38">
        <v>35.961257305000203</v>
      </c>
      <c r="AB64" s="38">
        <v>8.1669391693370503</v>
      </c>
      <c r="AC64" s="38">
        <v>0</v>
      </c>
      <c r="AD64" s="38">
        <v>0</v>
      </c>
      <c r="AE64" s="90">
        <v>0</v>
      </c>
    </row>
    <row r="65" spans="1:31" x14ac:dyDescent="0.25">
      <c r="A65" t="s">
        <v>131</v>
      </c>
      <c r="B65" t="s">
        <v>978</v>
      </c>
      <c r="C65" t="s">
        <v>1405</v>
      </c>
      <c r="D65" t="s">
        <v>918</v>
      </c>
      <c r="E65" s="37">
        <v>0</v>
      </c>
      <c r="F65" s="164" t="s">
        <v>1797</v>
      </c>
      <c r="G65" s="148">
        <v>0.01</v>
      </c>
      <c r="H65" s="45">
        <v>14.379269109036199</v>
      </c>
      <c r="I65" s="38">
        <v>4.5557973312910498</v>
      </c>
      <c r="J65" s="38">
        <v>9.8234717777451603</v>
      </c>
      <c r="K65" s="38">
        <v>5.2879435418863903</v>
      </c>
      <c r="L65" s="115">
        <v>9.0867113944142694</v>
      </c>
      <c r="M65" s="45">
        <v>0</v>
      </c>
      <c r="N65" s="45">
        <v>0</v>
      </c>
      <c r="O65" s="38">
        <v>0</v>
      </c>
      <c r="P65" s="38">
        <v>4.55413872226897</v>
      </c>
      <c r="Q65" s="38">
        <v>0</v>
      </c>
      <c r="R65" s="115">
        <v>0</v>
      </c>
      <c r="S65" s="45">
        <v>0</v>
      </c>
      <c r="T65" s="38">
        <v>0</v>
      </c>
      <c r="U65" s="63">
        <v>0</v>
      </c>
      <c r="V65" s="45">
        <v>0</v>
      </c>
      <c r="W65" s="38">
        <v>0</v>
      </c>
      <c r="X65" s="38">
        <v>9.8234717777451603</v>
      </c>
      <c r="Y65" s="38">
        <v>0</v>
      </c>
      <c r="Z65" s="115">
        <v>0</v>
      </c>
      <c r="AA65" s="38">
        <v>0</v>
      </c>
      <c r="AB65" s="38">
        <v>0</v>
      </c>
      <c r="AC65" s="38">
        <v>14.3776105000141</v>
      </c>
      <c r="AD65" s="38">
        <v>0</v>
      </c>
      <c r="AE65" s="90">
        <v>0</v>
      </c>
    </row>
    <row r="66" spans="1:31" x14ac:dyDescent="0.25">
      <c r="A66" t="s">
        <v>133</v>
      </c>
      <c r="B66" t="s">
        <v>979</v>
      </c>
      <c r="C66" t="s">
        <v>1406</v>
      </c>
      <c r="D66" t="s">
        <v>931</v>
      </c>
      <c r="E66" s="37">
        <v>0</v>
      </c>
      <c r="F66" s="164" t="s">
        <v>132</v>
      </c>
      <c r="G66" s="148">
        <v>0.49</v>
      </c>
      <c r="H66" s="45">
        <v>59.126641179427502</v>
      </c>
      <c r="I66" s="38">
        <v>4.1922954806014197</v>
      </c>
      <c r="J66" s="38">
        <v>54.934345698826</v>
      </c>
      <c r="K66" s="38">
        <v>-19.219538894534899</v>
      </c>
      <c r="L66" s="115">
        <v>50.814269771414097</v>
      </c>
      <c r="M66" s="45">
        <v>0.25918451878724102</v>
      </c>
      <c r="N66" s="45">
        <v>5.8750871691699702</v>
      </c>
      <c r="O66" s="38">
        <v>-2.06419994179068</v>
      </c>
      <c r="P66" s="38">
        <v>0</v>
      </c>
      <c r="Q66" s="38">
        <v>0</v>
      </c>
      <c r="R66" s="115">
        <v>0</v>
      </c>
      <c r="S66" s="45">
        <v>4.3509999999999998E-3</v>
      </c>
      <c r="T66" s="38">
        <v>0.35888799999999998</v>
      </c>
      <c r="U66" s="63">
        <v>8.8940600000000005E-3</v>
      </c>
      <c r="V66" s="45">
        <v>45.988018733741697</v>
      </c>
      <c r="W66" s="38">
        <v>8.94632696508436</v>
      </c>
      <c r="X66" s="38">
        <v>0</v>
      </c>
      <c r="Y66" s="38">
        <v>0</v>
      </c>
      <c r="Z66" s="115">
        <v>0</v>
      </c>
      <c r="AA66" s="38">
        <v>51.863105902911698</v>
      </c>
      <c r="AB66" s="38">
        <v>6.8821270232936902</v>
      </c>
      <c r="AC66" s="38">
        <v>0</v>
      </c>
      <c r="AD66" s="38">
        <v>0</v>
      </c>
      <c r="AE66" s="90">
        <v>0</v>
      </c>
    </row>
    <row r="67" spans="1:31" x14ac:dyDescent="0.25">
      <c r="A67" t="s">
        <v>135</v>
      </c>
      <c r="B67" t="s">
        <v>980</v>
      </c>
      <c r="C67" t="s">
        <v>1407</v>
      </c>
      <c r="D67" t="s">
        <v>911</v>
      </c>
      <c r="E67" s="37">
        <v>0</v>
      </c>
      <c r="F67" s="164" t="s">
        <v>134</v>
      </c>
      <c r="G67" s="148">
        <v>0.4</v>
      </c>
      <c r="H67" s="45">
        <v>4.1624630328209102</v>
      </c>
      <c r="I67" s="38">
        <v>0.66269850664012298</v>
      </c>
      <c r="J67" s="38">
        <v>3.4997645261807899</v>
      </c>
      <c r="K67" s="38">
        <v>-11.829710690047699</v>
      </c>
      <c r="L67" s="115">
        <v>3.2372821867172301</v>
      </c>
      <c r="M67" s="45">
        <v>0.5</v>
      </c>
      <c r="N67" s="45">
        <v>0</v>
      </c>
      <c r="O67" s="38">
        <v>0.50379160137611301</v>
      </c>
      <c r="P67" s="38">
        <v>0</v>
      </c>
      <c r="Q67" s="38">
        <v>0</v>
      </c>
      <c r="R67" s="115">
        <v>0</v>
      </c>
      <c r="S67" s="45">
        <v>2.4489999999999998E-3</v>
      </c>
      <c r="T67" s="38">
        <v>0.15586700000000001</v>
      </c>
      <c r="U67" s="63">
        <v>0</v>
      </c>
      <c r="V67" s="45">
        <v>0</v>
      </c>
      <c r="W67" s="38">
        <v>3.4997645261807899</v>
      </c>
      <c r="X67" s="38">
        <v>0</v>
      </c>
      <c r="Y67" s="38">
        <v>0</v>
      </c>
      <c r="Z67" s="115">
        <v>0</v>
      </c>
      <c r="AA67" s="38">
        <v>0</v>
      </c>
      <c r="AB67" s="38">
        <v>4.0035561275568998</v>
      </c>
      <c r="AC67" s="38">
        <v>0</v>
      </c>
      <c r="AD67" s="38">
        <v>0</v>
      </c>
      <c r="AE67" s="90">
        <v>0</v>
      </c>
    </row>
    <row r="68" spans="1:31" x14ac:dyDescent="0.25">
      <c r="A68" t="s">
        <v>137</v>
      </c>
      <c r="B68" t="s">
        <v>981</v>
      </c>
      <c r="C68" t="s">
        <v>1408</v>
      </c>
      <c r="D68" t="s">
        <v>911</v>
      </c>
      <c r="E68" s="37">
        <v>0</v>
      </c>
      <c r="F68" s="164" t="s">
        <v>136</v>
      </c>
      <c r="G68" s="148">
        <v>0.4</v>
      </c>
      <c r="H68" s="45">
        <v>2.4945541420875199</v>
      </c>
      <c r="I68" s="38">
        <v>0.15837944300805101</v>
      </c>
      <c r="J68" s="38">
        <v>2.3361746990794701</v>
      </c>
      <c r="K68" s="38">
        <v>-18.042680386078001</v>
      </c>
      <c r="L68" s="115">
        <v>2.1609615966485101</v>
      </c>
      <c r="M68" s="45">
        <v>0.5</v>
      </c>
      <c r="N68" s="45">
        <v>0</v>
      </c>
      <c r="O68" s="38">
        <v>0</v>
      </c>
      <c r="P68" s="38">
        <v>0</v>
      </c>
      <c r="Q68" s="38">
        <v>0</v>
      </c>
      <c r="R68" s="115">
        <v>0</v>
      </c>
      <c r="S68" s="45">
        <v>4.4218E-2</v>
      </c>
      <c r="T68" s="38">
        <v>0.11376699999999999</v>
      </c>
      <c r="U68" s="63">
        <v>0</v>
      </c>
      <c r="V68" s="45">
        <v>0</v>
      </c>
      <c r="W68" s="38">
        <v>2.3361746990794701</v>
      </c>
      <c r="X68" s="38">
        <v>0</v>
      </c>
      <c r="Y68" s="38">
        <v>0</v>
      </c>
      <c r="Z68" s="115">
        <v>0</v>
      </c>
      <c r="AA68" s="38">
        <v>0</v>
      </c>
      <c r="AB68" s="38">
        <v>2.3361746990794701</v>
      </c>
      <c r="AC68" s="38">
        <v>0</v>
      </c>
      <c r="AD68" s="38">
        <v>0</v>
      </c>
      <c r="AE68" s="90">
        <v>0</v>
      </c>
    </row>
    <row r="69" spans="1:31" x14ac:dyDescent="0.25">
      <c r="A69" t="s">
        <v>141</v>
      </c>
      <c r="B69" t="s">
        <v>983</v>
      </c>
      <c r="C69" t="s">
        <v>1410</v>
      </c>
      <c r="D69" t="s">
        <v>911</v>
      </c>
      <c r="E69" s="37">
        <v>0</v>
      </c>
      <c r="F69" s="164" t="s">
        <v>140</v>
      </c>
      <c r="G69" s="148">
        <v>0.4</v>
      </c>
      <c r="H69" s="45">
        <v>3.17001601978057</v>
      </c>
      <c r="I69" s="38">
        <v>0.118906153718251</v>
      </c>
      <c r="J69" s="38">
        <v>3.0511098660623199</v>
      </c>
      <c r="K69" s="38">
        <v>-7.5261786969290201</v>
      </c>
      <c r="L69" s="115">
        <v>2.8222766261076502</v>
      </c>
      <c r="M69" s="45">
        <v>0.5</v>
      </c>
      <c r="N69" s="45">
        <v>0</v>
      </c>
      <c r="O69" s="38">
        <v>0</v>
      </c>
      <c r="P69" s="38">
        <v>0</v>
      </c>
      <c r="Q69" s="38">
        <v>0</v>
      </c>
      <c r="R69" s="115">
        <v>0</v>
      </c>
      <c r="S69" s="45">
        <v>1.2744999999999999E-2</v>
      </c>
      <c r="T69" s="38">
        <v>0.105646</v>
      </c>
      <c r="U69" s="63">
        <v>0</v>
      </c>
      <c r="V69" s="45">
        <v>0</v>
      </c>
      <c r="W69" s="38">
        <v>3.0511098660623199</v>
      </c>
      <c r="X69" s="38">
        <v>0</v>
      </c>
      <c r="Y69" s="38">
        <v>0</v>
      </c>
      <c r="Z69" s="115">
        <v>0</v>
      </c>
      <c r="AA69" s="38">
        <v>0</v>
      </c>
      <c r="AB69" s="38">
        <v>3.0511098660623199</v>
      </c>
      <c r="AC69" s="38">
        <v>0</v>
      </c>
      <c r="AD69" s="38">
        <v>0</v>
      </c>
      <c r="AE69" s="90">
        <v>0</v>
      </c>
    </row>
    <row r="70" spans="1:31" x14ac:dyDescent="0.25">
      <c r="A70" t="s">
        <v>145</v>
      </c>
      <c r="B70" t="s">
        <v>985</v>
      </c>
      <c r="C70" t="s">
        <v>1412</v>
      </c>
      <c r="D70" t="s">
        <v>967</v>
      </c>
      <c r="E70" s="37">
        <v>0</v>
      </c>
      <c r="F70" s="164" t="s">
        <v>144</v>
      </c>
      <c r="G70" s="148">
        <v>0.3</v>
      </c>
      <c r="H70" s="45">
        <v>24.480394480317599</v>
      </c>
      <c r="I70" s="38">
        <v>7.1826000725830399</v>
      </c>
      <c r="J70" s="38">
        <v>17.2977944077345</v>
      </c>
      <c r="K70" s="38">
        <v>-272.438384485271</v>
      </c>
      <c r="L70" s="115">
        <v>16.000459827154501</v>
      </c>
      <c r="M70" s="45">
        <v>0.5</v>
      </c>
      <c r="N70" s="45">
        <v>4.4964726339042604</v>
      </c>
      <c r="O70" s="38">
        <v>2.5139241024603698</v>
      </c>
      <c r="P70" s="38">
        <v>0</v>
      </c>
      <c r="Q70" s="38">
        <v>0</v>
      </c>
      <c r="R70" s="115">
        <v>0.15159035197566201</v>
      </c>
      <c r="S70" s="45">
        <v>0</v>
      </c>
      <c r="T70" s="38">
        <v>7.2490000000000002E-3</v>
      </c>
      <c r="U70" s="63">
        <v>1.04434E-2</v>
      </c>
      <c r="V70" s="45">
        <v>9.6317971360247991</v>
      </c>
      <c r="W70" s="38">
        <v>7.6314917665959303</v>
      </c>
      <c r="X70" s="38">
        <v>0</v>
      </c>
      <c r="Y70" s="38">
        <v>0</v>
      </c>
      <c r="Z70" s="115">
        <v>3.4505505113838798E-2</v>
      </c>
      <c r="AA70" s="38">
        <v>14.1282697699291</v>
      </c>
      <c r="AB70" s="38">
        <v>10.145415869056301</v>
      </c>
      <c r="AC70" s="38">
        <v>0</v>
      </c>
      <c r="AD70" s="38">
        <v>0</v>
      </c>
      <c r="AE70" s="90">
        <v>0.18609585708950099</v>
      </c>
    </row>
    <row r="71" spans="1:31" x14ac:dyDescent="0.25">
      <c r="A71" t="s">
        <v>146</v>
      </c>
      <c r="B71" t="s">
        <v>986</v>
      </c>
      <c r="C71" t="s">
        <v>1413</v>
      </c>
      <c r="D71" t="s">
        <v>918</v>
      </c>
      <c r="E71" s="37">
        <v>0</v>
      </c>
      <c r="F71" s="164" t="s">
        <v>1798</v>
      </c>
      <c r="G71" s="148">
        <v>0.01</v>
      </c>
      <c r="H71" s="45">
        <v>15.792122830250801</v>
      </c>
      <c r="I71" s="38">
        <v>6.07657636615507</v>
      </c>
      <c r="J71" s="38">
        <v>9.7155464640957305</v>
      </c>
      <c r="K71" s="38">
        <v>7.7488035281599901</v>
      </c>
      <c r="L71" s="115">
        <v>8.9868804792885495</v>
      </c>
      <c r="M71" s="45">
        <v>0</v>
      </c>
      <c r="N71" s="45">
        <v>0</v>
      </c>
      <c r="O71" s="38">
        <v>0</v>
      </c>
      <c r="P71" s="38">
        <v>6.0749359794070097</v>
      </c>
      <c r="Q71" s="38">
        <v>0</v>
      </c>
      <c r="R71" s="115">
        <v>0</v>
      </c>
      <c r="S71" s="45">
        <v>0</v>
      </c>
      <c r="T71" s="38">
        <v>0</v>
      </c>
      <c r="U71" s="63">
        <v>0</v>
      </c>
      <c r="V71" s="45">
        <v>0</v>
      </c>
      <c r="W71" s="38">
        <v>0</v>
      </c>
      <c r="X71" s="38">
        <v>9.7155464640957305</v>
      </c>
      <c r="Y71" s="38">
        <v>0</v>
      </c>
      <c r="Z71" s="115">
        <v>0</v>
      </c>
      <c r="AA71" s="38">
        <v>0</v>
      </c>
      <c r="AB71" s="38">
        <v>0</v>
      </c>
      <c r="AC71" s="38">
        <v>15.7904824435027</v>
      </c>
      <c r="AD71" s="38">
        <v>0</v>
      </c>
      <c r="AE71" s="90">
        <v>0</v>
      </c>
    </row>
    <row r="72" spans="1:31" x14ac:dyDescent="0.25">
      <c r="A72" t="s">
        <v>148</v>
      </c>
      <c r="B72" t="s">
        <v>987</v>
      </c>
      <c r="C72" t="s">
        <v>1414</v>
      </c>
      <c r="D72" t="s">
        <v>911</v>
      </c>
      <c r="E72" s="37">
        <v>0</v>
      </c>
      <c r="F72" s="164" t="s">
        <v>147</v>
      </c>
      <c r="G72" s="148">
        <v>0.4</v>
      </c>
      <c r="H72" s="45">
        <v>4.6932682498226299</v>
      </c>
      <c r="I72" s="38">
        <v>0.20443690066874601</v>
      </c>
      <c r="J72" s="38">
        <v>4.48883134915389</v>
      </c>
      <c r="K72" s="38">
        <v>-20.3691639931778</v>
      </c>
      <c r="L72" s="115">
        <v>4.1521689979673502</v>
      </c>
      <c r="M72" s="45">
        <v>0.5</v>
      </c>
      <c r="N72" s="45">
        <v>0</v>
      </c>
      <c r="O72" s="38">
        <v>0</v>
      </c>
      <c r="P72" s="38">
        <v>0</v>
      </c>
      <c r="Q72" s="38">
        <v>0</v>
      </c>
      <c r="R72" s="115">
        <v>0</v>
      </c>
      <c r="S72" s="45">
        <v>4.4186000000000003E-2</v>
      </c>
      <c r="T72" s="38">
        <v>0.159493</v>
      </c>
      <c r="U72" s="63">
        <v>0</v>
      </c>
      <c r="V72" s="45">
        <v>0</v>
      </c>
      <c r="W72" s="38">
        <v>4.48883134915389</v>
      </c>
      <c r="X72" s="38">
        <v>0</v>
      </c>
      <c r="Y72" s="38">
        <v>0</v>
      </c>
      <c r="Z72" s="115">
        <v>0</v>
      </c>
      <c r="AA72" s="38">
        <v>0</v>
      </c>
      <c r="AB72" s="38">
        <v>4.48883134915389</v>
      </c>
      <c r="AC72" s="38">
        <v>0</v>
      </c>
      <c r="AD72" s="38">
        <v>0</v>
      </c>
      <c r="AE72" s="90">
        <v>0</v>
      </c>
    </row>
    <row r="73" spans="1:31" x14ac:dyDescent="0.25">
      <c r="A73" t="s">
        <v>154</v>
      </c>
      <c r="B73" t="s">
        <v>990</v>
      </c>
      <c r="C73" t="s">
        <v>1417</v>
      </c>
      <c r="D73" t="s">
        <v>991</v>
      </c>
      <c r="E73" s="37" t="s">
        <v>1306</v>
      </c>
      <c r="F73" s="164" t="s">
        <v>153</v>
      </c>
      <c r="G73" s="148">
        <v>1</v>
      </c>
      <c r="H73" s="45">
        <v>158.914467406765</v>
      </c>
      <c r="I73" s="38">
        <v>0</v>
      </c>
      <c r="J73" s="38">
        <v>158.914467406765</v>
      </c>
      <c r="K73" s="38">
        <v>-15.3254023677571</v>
      </c>
      <c r="L73" s="115">
        <v>154.14703338456201</v>
      </c>
      <c r="M73" s="45">
        <v>0</v>
      </c>
      <c r="N73" s="45">
        <v>0</v>
      </c>
      <c r="O73" s="38">
        <v>0</v>
      </c>
      <c r="P73" s="38">
        <v>0</v>
      </c>
      <c r="Q73" s="38">
        <v>0</v>
      </c>
      <c r="R73" s="115">
        <v>0</v>
      </c>
      <c r="S73" s="45">
        <v>0.53802499999999998</v>
      </c>
      <c r="T73" s="38">
        <v>0.66409099999999999</v>
      </c>
      <c r="U73" s="63">
        <v>2.0447449999999999E-2</v>
      </c>
      <c r="V73" s="45">
        <v>130.41151007245301</v>
      </c>
      <c r="W73" s="38">
        <v>14.961089758463901</v>
      </c>
      <c r="X73" s="38">
        <v>12.2996624415628</v>
      </c>
      <c r="Y73" s="38">
        <v>0</v>
      </c>
      <c r="Z73" s="115">
        <v>0</v>
      </c>
      <c r="AA73" s="38">
        <v>130.41151007245301</v>
      </c>
      <c r="AB73" s="38">
        <v>14.961089758463901</v>
      </c>
      <c r="AC73" s="38">
        <v>12.2996624415628</v>
      </c>
      <c r="AD73" s="38">
        <v>0</v>
      </c>
      <c r="AE73" s="90">
        <v>0</v>
      </c>
    </row>
    <row r="74" spans="1:31" x14ac:dyDescent="0.25">
      <c r="A74" t="s">
        <v>156</v>
      </c>
      <c r="B74" t="s">
        <v>992</v>
      </c>
      <c r="C74" t="s">
        <v>1418</v>
      </c>
      <c r="D74" t="s">
        <v>911</v>
      </c>
      <c r="E74" s="37">
        <v>0</v>
      </c>
      <c r="F74" s="164" t="s">
        <v>155</v>
      </c>
      <c r="G74" s="148">
        <v>0.4</v>
      </c>
      <c r="H74" s="45">
        <v>2.0832542651164401</v>
      </c>
      <c r="I74" s="38">
        <v>0.134648005493027</v>
      </c>
      <c r="J74" s="38">
        <v>1.9486062596234099</v>
      </c>
      <c r="K74" s="38">
        <v>-12.963491659622299</v>
      </c>
      <c r="L74" s="115">
        <v>1.8024607901516501</v>
      </c>
      <c r="M74" s="45">
        <v>0.5</v>
      </c>
      <c r="N74" s="45">
        <v>0</v>
      </c>
      <c r="O74" s="38">
        <v>0</v>
      </c>
      <c r="P74" s="38">
        <v>0</v>
      </c>
      <c r="Q74" s="38">
        <v>0</v>
      </c>
      <c r="R74" s="115">
        <v>0</v>
      </c>
      <c r="S74" s="45">
        <v>6.1978999999999999E-2</v>
      </c>
      <c r="T74" s="38">
        <v>7.2340000000000002E-2</v>
      </c>
      <c r="U74" s="63">
        <v>0</v>
      </c>
      <c r="V74" s="45">
        <v>0</v>
      </c>
      <c r="W74" s="38">
        <v>1.9486062596234099</v>
      </c>
      <c r="X74" s="38">
        <v>0</v>
      </c>
      <c r="Y74" s="38">
        <v>0</v>
      </c>
      <c r="Z74" s="115">
        <v>0</v>
      </c>
      <c r="AA74" s="38">
        <v>0</v>
      </c>
      <c r="AB74" s="38">
        <v>1.9486062596234099</v>
      </c>
      <c r="AC74" s="38">
        <v>0</v>
      </c>
      <c r="AD74" s="38">
        <v>0</v>
      </c>
      <c r="AE74" s="90">
        <v>0</v>
      </c>
    </row>
    <row r="75" spans="1:31" x14ac:dyDescent="0.25">
      <c r="A75" t="s">
        <v>158</v>
      </c>
      <c r="B75" t="s">
        <v>993</v>
      </c>
      <c r="C75" t="s">
        <v>1419</v>
      </c>
      <c r="D75" t="s">
        <v>925</v>
      </c>
      <c r="E75" s="37" t="s">
        <v>1304</v>
      </c>
      <c r="F75" s="164" t="s">
        <v>157</v>
      </c>
      <c r="G75" s="148">
        <v>0.99</v>
      </c>
      <c r="H75" s="45">
        <v>104.233560734397</v>
      </c>
      <c r="I75" s="38">
        <v>0</v>
      </c>
      <c r="J75" s="38">
        <v>104.233560734397</v>
      </c>
      <c r="K75" s="38">
        <v>-20.5109207553073</v>
      </c>
      <c r="L75" s="115">
        <v>101.106553912365</v>
      </c>
      <c r="M75" s="45">
        <v>0</v>
      </c>
      <c r="N75" s="45">
        <v>0</v>
      </c>
      <c r="O75" s="38">
        <v>0</v>
      </c>
      <c r="P75" s="38">
        <v>0</v>
      </c>
      <c r="Q75" s="38">
        <v>0</v>
      </c>
      <c r="R75" s="115">
        <v>0</v>
      </c>
      <c r="S75" s="45">
        <v>2.7680000000000001E-3</v>
      </c>
      <c r="T75" s="38">
        <v>0.47751199999999999</v>
      </c>
      <c r="U75" s="63">
        <v>7.3659299999999997E-3</v>
      </c>
      <c r="V75" s="45">
        <v>89.292160431798095</v>
      </c>
      <c r="W75" s="38">
        <v>14.4395904125954</v>
      </c>
      <c r="X75" s="38">
        <v>0</v>
      </c>
      <c r="Y75" s="38">
        <v>0</v>
      </c>
      <c r="Z75" s="115">
        <v>0</v>
      </c>
      <c r="AA75" s="38">
        <v>89.292160431798095</v>
      </c>
      <c r="AB75" s="38">
        <v>14.4395904125954</v>
      </c>
      <c r="AC75" s="38">
        <v>0</v>
      </c>
      <c r="AD75" s="38">
        <v>0</v>
      </c>
      <c r="AE75" s="90">
        <v>0</v>
      </c>
    </row>
    <row r="76" spans="1:31" x14ac:dyDescent="0.25">
      <c r="A76" t="s">
        <v>162</v>
      </c>
      <c r="B76" t="s">
        <v>995</v>
      </c>
      <c r="C76" t="s">
        <v>1421</v>
      </c>
      <c r="D76" t="s">
        <v>911</v>
      </c>
      <c r="E76" s="37">
        <v>0</v>
      </c>
      <c r="F76" s="164" t="s">
        <v>161</v>
      </c>
      <c r="G76" s="148">
        <v>0.4</v>
      </c>
      <c r="H76" s="45">
        <v>4.00219782359218</v>
      </c>
      <c r="I76" s="38">
        <v>0.222945650738016</v>
      </c>
      <c r="J76" s="38">
        <v>3.7792521728541599</v>
      </c>
      <c r="K76" s="38">
        <v>-48.005842129098298</v>
      </c>
      <c r="L76" s="115">
        <v>3.4958082598900999</v>
      </c>
      <c r="M76" s="45">
        <v>0.5</v>
      </c>
      <c r="N76" s="45">
        <v>0</v>
      </c>
      <c r="O76" s="38">
        <v>6.8540556346287196E-2</v>
      </c>
      <c r="P76" s="38">
        <v>0</v>
      </c>
      <c r="Q76" s="38">
        <v>0</v>
      </c>
      <c r="R76" s="115">
        <v>0</v>
      </c>
      <c r="S76" s="45">
        <v>1.1197E-2</v>
      </c>
      <c r="T76" s="38">
        <v>0.14257</v>
      </c>
      <c r="U76" s="63">
        <v>0</v>
      </c>
      <c r="V76" s="45">
        <v>0</v>
      </c>
      <c r="W76" s="38">
        <v>3.7792521728541599</v>
      </c>
      <c r="X76" s="38">
        <v>0</v>
      </c>
      <c r="Y76" s="38">
        <v>0</v>
      </c>
      <c r="Z76" s="115">
        <v>0</v>
      </c>
      <c r="AA76" s="38">
        <v>0</v>
      </c>
      <c r="AB76" s="38">
        <v>3.8477927292004499</v>
      </c>
      <c r="AC76" s="38">
        <v>0</v>
      </c>
      <c r="AD76" s="38">
        <v>0</v>
      </c>
      <c r="AE76" s="90">
        <v>0</v>
      </c>
    </row>
    <row r="77" spans="1:31" x14ac:dyDescent="0.25">
      <c r="A77" t="s">
        <v>164</v>
      </c>
      <c r="B77" t="s">
        <v>996</v>
      </c>
      <c r="C77" t="s">
        <v>1422</v>
      </c>
      <c r="D77" t="s">
        <v>922</v>
      </c>
      <c r="E77" s="37">
        <v>0</v>
      </c>
      <c r="F77" s="164" t="s">
        <v>163</v>
      </c>
      <c r="G77" s="148">
        <v>0.3</v>
      </c>
      <c r="H77" s="45">
        <v>93.526161147283503</v>
      </c>
      <c r="I77" s="38">
        <v>16.711041356395999</v>
      </c>
      <c r="J77" s="38">
        <v>76.815119790887593</v>
      </c>
      <c r="K77" s="38">
        <v>35.920663094063499</v>
      </c>
      <c r="L77" s="115">
        <v>71.053985806571006</v>
      </c>
      <c r="M77" s="45">
        <v>0</v>
      </c>
      <c r="N77" s="45">
        <v>17.051974052751898</v>
      </c>
      <c r="O77" s="38">
        <v>-0.93330432059759105</v>
      </c>
      <c r="P77" s="38">
        <v>0</v>
      </c>
      <c r="Q77" s="38">
        <v>0</v>
      </c>
      <c r="R77" s="115">
        <v>0</v>
      </c>
      <c r="S77" s="45">
        <v>6.1149999999999998E-3</v>
      </c>
      <c r="T77" s="38">
        <v>0.562778</v>
      </c>
      <c r="U77" s="63">
        <v>1.0509050000000001E-2</v>
      </c>
      <c r="V77" s="45">
        <v>61.3649089503472</v>
      </c>
      <c r="W77" s="38">
        <v>15.450210840540301</v>
      </c>
      <c r="X77" s="38">
        <v>0</v>
      </c>
      <c r="Y77" s="38">
        <v>0</v>
      </c>
      <c r="Z77" s="115">
        <v>0</v>
      </c>
      <c r="AA77" s="38">
        <v>78.416883003099102</v>
      </c>
      <c r="AB77" s="38">
        <v>14.516906519942699</v>
      </c>
      <c r="AC77" s="38">
        <v>0</v>
      </c>
      <c r="AD77" s="38">
        <v>0</v>
      </c>
      <c r="AE77" s="90">
        <v>0</v>
      </c>
    </row>
    <row r="78" spans="1:31" ht="17.25" customHeight="1" x14ac:dyDescent="0.25">
      <c r="A78" t="s">
        <v>1954</v>
      </c>
      <c r="B78" t="s">
        <v>1955</v>
      </c>
      <c r="C78" t="s">
        <v>1956</v>
      </c>
      <c r="D78" t="s">
        <v>1957</v>
      </c>
      <c r="E78" s="37">
        <v>0</v>
      </c>
      <c r="F78" s="165" t="s">
        <v>1979</v>
      </c>
      <c r="G78" s="148">
        <v>0.49</v>
      </c>
      <c r="H78" s="45">
        <v>74.317951138822806</v>
      </c>
      <c r="I78" s="38">
        <v>11.3800223009109</v>
      </c>
      <c r="J78" s="38">
        <v>62.937928837911898</v>
      </c>
      <c r="K78" s="38">
        <v>12.207733304242501</v>
      </c>
      <c r="L78" s="115">
        <v>58.217584175068502</v>
      </c>
      <c r="M78" s="45">
        <v>0</v>
      </c>
      <c r="N78" s="45">
        <v>0</v>
      </c>
      <c r="O78" s="38">
        <v>0</v>
      </c>
      <c r="P78" s="38">
        <v>0</v>
      </c>
      <c r="Q78" s="38">
        <v>0</v>
      </c>
      <c r="R78" s="115">
        <v>0</v>
      </c>
      <c r="S78" s="45">
        <v>5.7191483185739203E-2</v>
      </c>
      <c r="T78" s="38">
        <v>0.28332549843461702</v>
      </c>
      <c r="U78" s="63">
        <v>9.1015549376856995E-3</v>
      </c>
      <c r="V78" s="45">
        <v>0</v>
      </c>
      <c r="W78" s="38">
        <v>0</v>
      </c>
      <c r="X78" s="38">
        <v>0</v>
      </c>
      <c r="Y78" s="38">
        <v>0</v>
      </c>
      <c r="Z78" s="115">
        <v>0</v>
      </c>
      <c r="AA78" s="38">
        <v>0</v>
      </c>
      <c r="AB78" s="38">
        <v>0</v>
      </c>
      <c r="AC78" s="38">
        <v>0</v>
      </c>
      <c r="AD78" s="38">
        <v>0</v>
      </c>
      <c r="AE78" s="90">
        <v>0</v>
      </c>
    </row>
    <row r="79" spans="1:31" ht="17.25" customHeight="1" x14ac:dyDescent="0.25">
      <c r="A79" t="s">
        <v>1954</v>
      </c>
      <c r="B79" t="s">
        <v>1958</v>
      </c>
      <c r="C79" t="s">
        <v>1959</v>
      </c>
      <c r="D79" t="s">
        <v>1051</v>
      </c>
      <c r="E79" s="37">
        <v>0</v>
      </c>
      <c r="F79" s="165" t="s">
        <v>1978</v>
      </c>
      <c r="G79" s="148">
        <v>0.01</v>
      </c>
      <c r="H79" s="45">
        <v>9.0715800616101792</v>
      </c>
      <c r="I79" s="38">
        <v>3.2112801452842699</v>
      </c>
      <c r="J79" s="38">
        <v>5.8602999163259</v>
      </c>
      <c r="K79" s="38">
        <v>3.9370185108253701</v>
      </c>
      <c r="L79" s="115">
        <v>5.4207774226014598</v>
      </c>
      <c r="M79" s="45">
        <v>0</v>
      </c>
      <c r="N79" s="45">
        <v>0</v>
      </c>
      <c r="O79" s="38">
        <v>0</v>
      </c>
      <c r="P79" s="38">
        <v>0</v>
      </c>
      <c r="Q79" s="38">
        <v>0</v>
      </c>
      <c r="R79" s="115">
        <v>0</v>
      </c>
      <c r="S79" s="45">
        <v>1.6138621663247699E-2</v>
      </c>
      <c r="T79" s="38">
        <v>7.9950418700236406E-2</v>
      </c>
      <c r="U79" s="63">
        <v>2.5683291200813002E-3</v>
      </c>
      <c r="V79" s="45">
        <v>0</v>
      </c>
      <c r="W79" s="38">
        <v>0</v>
      </c>
      <c r="X79" s="38">
        <v>0</v>
      </c>
      <c r="Y79" s="38">
        <v>0</v>
      </c>
      <c r="Z79" s="115">
        <v>0</v>
      </c>
      <c r="AA79" s="38">
        <v>0</v>
      </c>
      <c r="AB79" s="38">
        <v>0</v>
      </c>
      <c r="AC79" s="38">
        <v>0</v>
      </c>
      <c r="AD79" s="38">
        <v>0</v>
      </c>
      <c r="AE79" s="90">
        <v>0</v>
      </c>
    </row>
    <row r="80" spans="1:31" x14ac:dyDescent="0.25">
      <c r="A80" t="s">
        <v>168</v>
      </c>
      <c r="B80" t="s">
        <v>999</v>
      </c>
      <c r="C80" t="s">
        <v>1424</v>
      </c>
      <c r="D80" t="s">
        <v>911</v>
      </c>
      <c r="E80" s="37">
        <v>0</v>
      </c>
      <c r="F80" s="164" t="s">
        <v>167</v>
      </c>
      <c r="G80" s="148">
        <v>0.4</v>
      </c>
      <c r="H80" s="45">
        <v>3.27073119443935</v>
      </c>
      <c r="I80" s="38">
        <v>0.14068848087081701</v>
      </c>
      <c r="J80" s="38">
        <v>3.13004271356853</v>
      </c>
      <c r="K80" s="38">
        <v>-29.2482800354624</v>
      </c>
      <c r="L80" s="115">
        <v>2.89528951005089</v>
      </c>
      <c r="M80" s="45">
        <v>0.5</v>
      </c>
      <c r="N80" s="45">
        <v>0</v>
      </c>
      <c r="O80" s="38">
        <v>0</v>
      </c>
      <c r="P80" s="38">
        <v>0</v>
      </c>
      <c r="Q80" s="38">
        <v>0</v>
      </c>
      <c r="R80" s="115">
        <v>0</v>
      </c>
      <c r="S80" s="45">
        <v>3.0230000000000001E-3</v>
      </c>
      <c r="T80" s="38">
        <v>0.13713700000000001</v>
      </c>
      <c r="U80" s="63">
        <v>0</v>
      </c>
      <c r="V80" s="45">
        <v>0</v>
      </c>
      <c r="W80" s="38">
        <v>3.13004271356853</v>
      </c>
      <c r="X80" s="38">
        <v>0</v>
      </c>
      <c r="Y80" s="38">
        <v>0</v>
      </c>
      <c r="Z80" s="115">
        <v>0</v>
      </c>
      <c r="AA80" s="38">
        <v>0</v>
      </c>
      <c r="AB80" s="38">
        <v>3.13004271356853</v>
      </c>
      <c r="AC80" s="38">
        <v>0</v>
      </c>
      <c r="AD80" s="38">
        <v>0</v>
      </c>
      <c r="AE80" s="90">
        <v>0</v>
      </c>
    </row>
    <row r="81" spans="1:31" x14ac:dyDescent="0.25">
      <c r="A81" t="s">
        <v>170</v>
      </c>
      <c r="B81" t="s">
        <v>1000</v>
      </c>
      <c r="C81" t="s">
        <v>1425</v>
      </c>
      <c r="D81" t="s">
        <v>931</v>
      </c>
      <c r="E81" s="37">
        <v>0</v>
      </c>
      <c r="F81" s="164" t="s">
        <v>169</v>
      </c>
      <c r="G81" s="148">
        <v>0.49</v>
      </c>
      <c r="H81" s="45">
        <v>28.052297392563801</v>
      </c>
      <c r="I81" s="38">
        <v>4.28823621793694</v>
      </c>
      <c r="J81" s="38">
        <v>23.7640611746268</v>
      </c>
      <c r="K81" s="38">
        <v>8.1555946333172304</v>
      </c>
      <c r="L81" s="115">
        <v>21.981756586529801</v>
      </c>
      <c r="M81" s="45">
        <v>0</v>
      </c>
      <c r="N81" s="45">
        <v>4.3790101577065501</v>
      </c>
      <c r="O81" s="38">
        <v>-0.25512809766035699</v>
      </c>
      <c r="P81" s="38">
        <v>0</v>
      </c>
      <c r="Q81" s="38">
        <v>0</v>
      </c>
      <c r="R81" s="115">
        <v>0</v>
      </c>
      <c r="S81" s="45">
        <v>2.0479999999999999E-3</v>
      </c>
      <c r="T81" s="38">
        <v>0.15528400000000001</v>
      </c>
      <c r="U81" s="63">
        <v>3.0098E-3</v>
      </c>
      <c r="V81" s="45">
        <v>20.271624855078901</v>
      </c>
      <c r="W81" s="38">
        <v>3.4924363195478199</v>
      </c>
      <c r="X81" s="38">
        <v>0</v>
      </c>
      <c r="Y81" s="38">
        <v>0</v>
      </c>
      <c r="Z81" s="115">
        <v>0</v>
      </c>
      <c r="AA81" s="38">
        <v>24.6506350127855</v>
      </c>
      <c r="AB81" s="38">
        <v>3.23730822188746</v>
      </c>
      <c r="AC81" s="38">
        <v>0</v>
      </c>
      <c r="AD81" s="38">
        <v>0</v>
      </c>
      <c r="AE81" s="90">
        <v>0</v>
      </c>
    </row>
    <row r="82" spans="1:31" x14ac:dyDescent="0.25">
      <c r="A82" t="s">
        <v>172</v>
      </c>
      <c r="B82" t="s">
        <v>1001</v>
      </c>
      <c r="C82" t="s">
        <v>1426</v>
      </c>
      <c r="D82" t="s">
        <v>911</v>
      </c>
      <c r="E82" s="37">
        <v>0</v>
      </c>
      <c r="F82" s="164" t="s">
        <v>171</v>
      </c>
      <c r="G82" s="148">
        <v>0.4</v>
      </c>
      <c r="H82" s="45">
        <v>2.9538979443763198</v>
      </c>
      <c r="I82" s="38">
        <v>0.13635571791628201</v>
      </c>
      <c r="J82" s="38">
        <v>2.81754222646004</v>
      </c>
      <c r="K82" s="38">
        <v>-27.386524299006702</v>
      </c>
      <c r="L82" s="115">
        <v>2.6062265594755298</v>
      </c>
      <c r="M82" s="45">
        <v>0.5</v>
      </c>
      <c r="N82" s="45">
        <v>0</v>
      </c>
      <c r="O82" s="38">
        <v>0</v>
      </c>
      <c r="P82" s="38">
        <v>0</v>
      </c>
      <c r="Q82" s="38">
        <v>0</v>
      </c>
      <c r="R82" s="115">
        <v>0</v>
      </c>
      <c r="S82" s="45">
        <v>6.8989999999999998E-3</v>
      </c>
      <c r="T82" s="38">
        <v>0.12898100000000001</v>
      </c>
      <c r="U82" s="63">
        <v>0</v>
      </c>
      <c r="V82" s="45">
        <v>0</v>
      </c>
      <c r="W82" s="38">
        <v>2.81754222646004</v>
      </c>
      <c r="X82" s="38">
        <v>0</v>
      </c>
      <c r="Y82" s="38">
        <v>0</v>
      </c>
      <c r="Z82" s="115">
        <v>0</v>
      </c>
      <c r="AA82" s="38">
        <v>0</v>
      </c>
      <c r="AB82" s="38">
        <v>2.81754222646004</v>
      </c>
      <c r="AC82" s="38">
        <v>0</v>
      </c>
      <c r="AD82" s="38">
        <v>0</v>
      </c>
      <c r="AE82" s="90">
        <v>0</v>
      </c>
    </row>
    <row r="83" spans="1:31" x14ac:dyDescent="0.25">
      <c r="A83" t="s">
        <v>176</v>
      </c>
      <c r="B83" t="s">
        <v>1003</v>
      </c>
      <c r="C83" t="s">
        <v>1428</v>
      </c>
      <c r="D83" t="s">
        <v>931</v>
      </c>
      <c r="E83" s="37">
        <v>0</v>
      </c>
      <c r="F83" s="164" t="s">
        <v>175</v>
      </c>
      <c r="G83" s="148">
        <v>0.49</v>
      </c>
      <c r="H83" s="45">
        <v>74.731748681492505</v>
      </c>
      <c r="I83" s="38">
        <v>14.8512551390026</v>
      </c>
      <c r="J83" s="38">
        <v>59.880493542489901</v>
      </c>
      <c r="K83" s="38">
        <v>18.967748589529201</v>
      </c>
      <c r="L83" s="115">
        <v>55.389456526803201</v>
      </c>
      <c r="M83" s="45">
        <v>0</v>
      </c>
      <c r="N83" s="45">
        <v>14.2915257256512</v>
      </c>
      <c r="O83" s="38">
        <v>0.23118996549014201</v>
      </c>
      <c r="P83" s="38">
        <v>0</v>
      </c>
      <c r="Q83" s="38">
        <v>0</v>
      </c>
      <c r="R83" s="115">
        <v>0</v>
      </c>
      <c r="S83" s="45">
        <v>4.2449999999999996E-3</v>
      </c>
      <c r="T83" s="38">
        <v>0.30800899999999998</v>
      </c>
      <c r="U83" s="63">
        <v>6.17514E-3</v>
      </c>
      <c r="V83" s="45">
        <v>50.3216099215363</v>
      </c>
      <c r="W83" s="38">
        <v>9.5588836209537007</v>
      </c>
      <c r="X83" s="38">
        <v>0</v>
      </c>
      <c r="Y83" s="38">
        <v>0</v>
      </c>
      <c r="Z83" s="115">
        <v>0</v>
      </c>
      <c r="AA83" s="38">
        <v>64.613135647187505</v>
      </c>
      <c r="AB83" s="38">
        <v>9.7900735864438406</v>
      </c>
      <c r="AC83" s="38">
        <v>0</v>
      </c>
      <c r="AD83" s="38">
        <v>0</v>
      </c>
      <c r="AE83" s="90">
        <v>0</v>
      </c>
    </row>
    <row r="84" spans="1:31" x14ac:dyDescent="0.25">
      <c r="A84" t="s">
        <v>178</v>
      </c>
      <c r="B84" t="s">
        <v>1004</v>
      </c>
      <c r="C84" t="s">
        <v>1429</v>
      </c>
      <c r="D84" t="s">
        <v>958</v>
      </c>
      <c r="E84" s="37">
        <v>0</v>
      </c>
      <c r="F84" s="164" t="s">
        <v>177</v>
      </c>
      <c r="G84" s="148">
        <v>0.09</v>
      </c>
      <c r="H84" s="45">
        <v>132.81289704444399</v>
      </c>
      <c r="I84" s="38">
        <v>15.7143319288491</v>
      </c>
      <c r="J84" s="38">
        <v>117.09856511559499</v>
      </c>
      <c r="K84" s="38">
        <v>97.773886801267594</v>
      </c>
      <c r="L84" s="115">
        <v>108.31617273192499</v>
      </c>
      <c r="M84" s="45">
        <v>0</v>
      </c>
      <c r="N84" s="45">
        <v>15.6746941402087</v>
      </c>
      <c r="O84" s="38">
        <v>0</v>
      </c>
      <c r="P84" s="38">
        <v>0</v>
      </c>
      <c r="Q84" s="38">
        <v>0</v>
      </c>
      <c r="R84" s="115">
        <v>0</v>
      </c>
      <c r="S84" s="45">
        <v>0</v>
      </c>
      <c r="T84" s="38">
        <v>0</v>
      </c>
      <c r="U84" s="63">
        <v>1.9866700000000001E-2</v>
      </c>
      <c r="V84" s="45">
        <v>117.09856511559499</v>
      </c>
      <c r="W84" s="38">
        <v>0</v>
      </c>
      <c r="X84" s="38">
        <v>0</v>
      </c>
      <c r="Y84" s="38">
        <v>0</v>
      </c>
      <c r="Z84" s="115">
        <v>0</v>
      </c>
      <c r="AA84" s="38">
        <v>132.77325925580399</v>
      </c>
      <c r="AB84" s="38">
        <v>0</v>
      </c>
      <c r="AC84" s="38">
        <v>0</v>
      </c>
      <c r="AD84" s="38">
        <v>0</v>
      </c>
      <c r="AE84" s="90">
        <v>0</v>
      </c>
    </row>
    <row r="85" spans="1:31" x14ac:dyDescent="0.25">
      <c r="A85" t="s">
        <v>180</v>
      </c>
      <c r="B85" t="s">
        <v>1005</v>
      </c>
      <c r="C85" t="s">
        <v>1430</v>
      </c>
      <c r="D85" t="s">
        <v>911</v>
      </c>
      <c r="E85" s="37">
        <v>0</v>
      </c>
      <c r="F85" s="164" t="s">
        <v>179</v>
      </c>
      <c r="G85" s="148">
        <v>0.4</v>
      </c>
      <c r="H85" s="45">
        <v>1.8023646795664201</v>
      </c>
      <c r="I85" s="38">
        <v>6.4574410988841396E-2</v>
      </c>
      <c r="J85" s="38">
        <v>1.7377902685775799</v>
      </c>
      <c r="K85" s="38">
        <v>-6.8374867779151103</v>
      </c>
      <c r="L85" s="115">
        <v>1.60745599843426</v>
      </c>
      <c r="M85" s="45">
        <v>0.5</v>
      </c>
      <c r="N85" s="45">
        <v>0</v>
      </c>
      <c r="O85" s="38">
        <v>0</v>
      </c>
      <c r="P85" s="38">
        <v>0</v>
      </c>
      <c r="Q85" s="38">
        <v>0</v>
      </c>
      <c r="R85" s="115">
        <v>0</v>
      </c>
      <c r="S85" s="45">
        <v>1.0416999999999999E-2</v>
      </c>
      <c r="T85" s="38">
        <v>5.3864000000000002E-2</v>
      </c>
      <c r="U85" s="63">
        <v>0</v>
      </c>
      <c r="V85" s="45">
        <v>0</v>
      </c>
      <c r="W85" s="38">
        <v>1.7377902685775799</v>
      </c>
      <c r="X85" s="38">
        <v>0</v>
      </c>
      <c r="Y85" s="38">
        <v>0</v>
      </c>
      <c r="Z85" s="115">
        <v>0</v>
      </c>
      <c r="AA85" s="38">
        <v>0</v>
      </c>
      <c r="AB85" s="38">
        <v>1.7377902685775799</v>
      </c>
      <c r="AC85" s="38">
        <v>0</v>
      </c>
      <c r="AD85" s="38">
        <v>0</v>
      </c>
      <c r="AE85" s="90">
        <v>0</v>
      </c>
    </row>
    <row r="86" spans="1:31" x14ac:dyDescent="0.25">
      <c r="A86" t="s">
        <v>181</v>
      </c>
      <c r="B86" t="s">
        <v>1006</v>
      </c>
      <c r="C86" t="s">
        <v>1431</v>
      </c>
      <c r="D86" t="s">
        <v>918</v>
      </c>
      <c r="E86" s="37">
        <v>0</v>
      </c>
      <c r="F86" s="164" t="s">
        <v>1799</v>
      </c>
      <c r="G86" s="148">
        <v>0.01</v>
      </c>
      <c r="H86" s="45">
        <v>14.158180368396099</v>
      </c>
      <c r="I86" s="38">
        <v>4.83884587052024</v>
      </c>
      <c r="J86" s="38">
        <v>9.3193344978758095</v>
      </c>
      <c r="K86" s="38">
        <v>6.3378690452198896</v>
      </c>
      <c r="L86" s="115">
        <v>8.6203844105351308</v>
      </c>
      <c r="M86" s="45">
        <v>0</v>
      </c>
      <c r="N86" s="45">
        <v>0</v>
      </c>
      <c r="O86" s="38">
        <v>0</v>
      </c>
      <c r="P86" s="38">
        <v>4.8372723808281703</v>
      </c>
      <c r="Q86" s="38">
        <v>0</v>
      </c>
      <c r="R86" s="115">
        <v>0</v>
      </c>
      <c r="S86" s="45">
        <v>0</v>
      </c>
      <c r="T86" s="38">
        <v>0</v>
      </c>
      <c r="U86" s="63">
        <v>0</v>
      </c>
      <c r="V86" s="45">
        <v>0</v>
      </c>
      <c r="W86" s="38">
        <v>0</v>
      </c>
      <c r="X86" s="38">
        <v>9.3193344978758095</v>
      </c>
      <c r="Y86" s="38">
        <v>0</v>
      </c>
      <c r="Z86" s="115">
        <v>0</v>
      </c>
      <c r="AA86" s="38">
        <v>0</v>
      </c>
      <c r="AB86" s="38">
        <v>0</v>
      </c>
      <c r="AC86" s="38">
        <v>14.156606878704</v>
      </c>
      <c r="AD86" s="38">
        <v>0</v>
      </c>
      <c r="AE86" s="90">
        <v>0</v>
      </c>
    </row>
    <row r="87" spans="1:31" x14ac:dyDescent="0.25">
      <c r="A87" t="s">
        <v>183</v>
      </c>
      <c r="B87" t="s">
        <v>1007</v>
      </c>
      <c r="C87" t="s">
        <v>1432</v>
      </c>
      <c r="D87" t="s">
        <v>958</v>
      </c>
      <c r="E87" s="37">
        <v>0</v>
      </c>
      <c r="F87" s="164" t="s">
        <v>182</v>
      </c>
      <c r="G87" s="148">
        <v>0.09</v>
      </c>
      <c r="H87" s="45">
        <v>107.16124593562</v>
      </c>
      <c r="I87" s="38">
        <v>0.66906480459572204</v>
      </c>
      <c r="J87" s="38">
        <v>106.49218113102501</v>
      </c>
      <c r="K87" s="38">
        <v>83.428069518770201</v>
      </c>
      <c r="L87" s="115">
        <v>98.5052675461978</v>
      </c>
      <c r="M87" s="45">
        <v>0</v>
      </c>
      <c r="N87" s="45">
        <v>0.623112562961465</v>
      </c>
      <c r="O87" s="38">
        <v>0</v>
      </c>
      <c r="P87" s="38">
        <v>0</v>
      </c>
      <c r="Q87" s="38">
        <v>0</v>
      </c>
      <c r="R87" s="115">
        <v>0</v>
      </c>
      <c r="S87" s="45">
        <v>0</v>
      </c>
      <c r="T87" s="38">
        <v>0</v>
      </c>
      <c r="U87" s="63">
        <v>2.7971949999999999E-2</v>
      </c>
      <c r="V87" s="45">
        <v>106.49218113102501</v>
      </c>
      <c r="W87" s="38">
        <v>0</v>
      </c>
      <c r="X87" s="38">
        <v>0</v>
      </c>
      <c r="Y87" s="38">
        <v>0</v>
      </c>
      <c r="Z87" s="115">
        <v>0</v>
      </c>
      <c r="AA87" s="38">
        <v>107.115293693986</v>
      </c>
      <c r="AB87" s="38">
        <v>0</v>
      </c>
      <c r="AC87" s="38">
        <v>0</v>
      </c>
      <c r="AD87" s="38">
        <v>0</v>
      </c>
      <c r="AE87" s="90">
        <v>0</v>
      </c>
    </row>
    <row r="88" spans="1:31" x14ac:dyDescent="0.25">
      <c r="A88" t="s">
        <v>185</v>
      </c>
      <c r="B88" t="s">
        <v>1164</v>
      </c>
      <c r="C88" t="s">
        <v>1588</v>
      </c>
      <c r="D88" t="s">
        <v>918</v>
      </c>
      <c r="E88" s="37">
        <v>0</v>
      </c>
      <c r="F88" s="164" t="s">
        <v>1800</v>
      </c>
      <c r="G88" s="148">
        <v>0.01</v>
      </c>
      <c r="H88" s="45">
        <v>23.818674833973098</v>
      </c>
      <c r="I88" s="38">
        <v>7.2926180631105204</v>
      </c>
      <c r="J88" s="38">
        <v>16.526056770862599</v>
      </c>
      <c r="K88" s="38">
        <v>10.8703445296513</v>
      </c>
      <c r="L88" s="115">
        <v>15.2866025130479</v>
      </c>
      <c r="M88" s="45">
        <v>0</v>
      </c>
      <c r="N88" s="45">
        <v>0</v>
      </c>
      <c r="O88" s="38">
        <v>0</v>
      </c>
      <c r="P88" s="38">
        <v>7.2898277801262301</v>
      </c>
      <c r="Q88" s="38">
        <v>0</v>
      </c>
      <c r="R88" s="115">
        <v>0</v>
      </c>
      <c r="S88" s="45">
        <v>0</v>
      </c>
      <c r="T88" s="38">
        <v>0</v>
      </c>
      <c r="U88" s="63">
        <v>0</v>
      </c>
      <c r="V88" s="45">
        <v>0</v>
      </c>
      <c r="W88" s="38">
        <v>0</v>
      </c>
      <c r="X88" s="38">
        <v>16.526056770862599</v>
      </c>
      <c r="Y88" s="38">
        <v>0</v>
      </c>
      <c r="Z88" s="115">
        <v>0</v>
      </c>
      <c r="AA88" s="38">
        <v>0</v>
      </c>
      <c r="AB88" s="38">
        <v>0</v>
      </c>
      <c r="AC88" s="38">
        <v>23.815884550988802</v>
      </c>
      <c r="AD88" s="38">
        <v>0</v>
      </c>
      <c r="AE88" s="90">
        <v>0</v>
      </c>
    </row>
    <row r="89" spans="1:31" x14ac:dyDescent="0.25">
      <c r="A89" t="s">
        <v>187</v>
      </c>
      <c r="B89" t="s">
        <v>1008</v>
      </c>
      <c r="C89" t="s">
        <v>1433</v>
      </c>
      <c r="D89" t="s">
        <v>925</v>
      </c>
      <c r="E89" s="37">
        <v>0</v>
      </c>
      <c r="F89" s="164" t="s">
        <v>186</v>
      </c>
      <c r="G89" s="148">
        <v>0.49</v>
      </c>
      <c r="H89" s="45">
        <v>102.90034163671901</v>
      </c>
      <c r="I89" s="38">
        <v>23.675933637141899</v>
      </c>
      <c r="J89" s="38">
        <v>79.224407999577394</v>
      </c>
      <c r="K89" s="38">
        <v>32.8189460494944</v>
      </c>
      <c r="L89" s="115">
        <v>73.282577399609096</v>
      </c>
      <c r="M89" s="45">
        <v>0</v>
      </c>
      <c r="N89" s="45">
        <v>22.522980979278</v>
      </c>
      <c r="O89" s="38">
        <v>0.71665984583408304</v>
      </c>
      <c r="P89" s="38">
        <v>0</v>
      </c>
      <c r="Q89" s="38">
        <v>0</v>
      </c>
      <c r="R89" s="115">
        <v>0</v>
      </c>
      <c r="S89" s="45">
        <v>1.0413E-2</v>
      </c>
      <c r="T89" s="38">
        <v>0.40498400000000001</v>
      </c>
      <c r="U89" s="63">
        <v>7.5194499999999996E-3</v>
      </c>
      <c r="V89" s="45">
        <v>68.484067845315394</v>
      </c>
      <c r="W89" s="38">
        <v>10.740340154262</v>
      </c>
      <c r="X89" s="38">
        <v>0</v>
      </c>
      <c r="Y89" s="38">
        <v>0</v>
      </c>
      <c r="Z89" s="115">
        <v>0</v>
      </c>
      <c r="AA89" s="38">
        <v>91.007048824593497</v>
      </c>
      <c r="AB89" s="38">
        <v>11.4570000000961</v>
      </c>
      <c r="AC89" s="38">
        <v>0</v>
      </c>
      <c r="AD89" s="38">
        <v>0</v>
      </c>
      <c r="AE89" s="90">
        <v>0</v>
      </c>
    </row>
    <row r="90" spans="1:31" x14ac:dyDescent="0.25">
      <c r="A90" t="s">
        <v>190</v>
      </c>
      <c r="B90" t="s">
        <v>1165</v>
      </c>
      <c r="C90" t="s">
        <v>1589</v>
      </c>
      <c r="D90" t="s">
        <v>918</v>
      </c>
      <c r="E90" s="37">
        <v>0</v>
      </c>
      <c r="F90" s="164" t="s">
        <v>1802</v>
      </c>
      <c r="G90" s="148">
        <v>0.01</v>
      </c>
      <c r="H90" s="45">
        <v>15.248072435853301</v>
      </c>
      <c r="I90" s="38">
        <v>4.4030022874060499</v>
      </c>
      <c r="J90" s="38">
        <v>10.845070148447199</v>
      </c>
      <c r="K90" s="38">
        <v>5.2974539334659498</v>
      </c>
      <c r="L90" s="115">
        <v>10.0316898873137</v>
      </c>
      <c r="M90" s="45">
        <v>0</v>
      </c>
      <c r="N90" s="45">
        <v>0</v>
      </c>
      <c r="O90" s="38">
        <v>0</v>
      </c>
      <c r="P90" s="38">
        <v>4.4011711902157904</v>
      </c>
      <c r="Q90" s="38">
        <v>0</v>
      </c>
      <c r="R90" s="115">
        <v>0</v>
      </c>
      <c r="S90" s="45">
        <v>0</v>
      </c>
      <c r="T90" s="38">
        <v>0</v>
      </c>
      <c r="U90" s="63">
        <v>0</v>
      </c>
      <c r="V90" s="45">
        <v>0</v>
      </c>
      <c r="W90" s="38">
        <v>0</v>
      </c>
      <c r="X90" s="38">
        <v>10.845070148447199</v>
      </c>
      <c r="Y90" s="38">
        <v>0</v>
      </c>
      <c r="Z90" s="115">
        <v>0</v>
      </c>
      <c r="AA90" s="38">
        <v>0</v>
      </c>
      <c r="AB90" s="38">
        <v>0</v>
      </c>
      <c r="AC90" s="38">
        <v>15.246241338662999</v>
      </c>
      <c r="AD90" s="38">
        <v>0</v>
      </c>
      <c r="AE90" s="90">
        <v>0</v>
      </c>
    </row>
    <row r="91" spans="1:31" x14ac:dyDescent="0.25">
      <c r="A91" t="s">
        <v>898</v>
      </c>
      <c r="B91" t="s">
        <v>1330</v>
      </c>
      <c r="C91" t="s">
        <v>1824</v>
      </c>
      <c r="D91" t="s">
        <v>931</v>
      </c>
      <c r="E91" s="37">
        <v>0</v>
      </c>
      <c r="F91" s="164" t="s">
        <v>1801</v>
      </c>
      <c r="G91" s="148">
        <v>0.49</v>
      </c>
      <c r="H91" s="45">
        <v>46.624225249615598</v>
      </c>
      <c r="I91" s="38">
        <v>0.65439842007933602</v>
      </c>
      <c r="J91" s="38">
        <v>45.969826829536203</v>
      </c>
      <c r="K91" s="38">
        <v>-12.696302584589301</v>
      </c>
      <c r="L91" s="115">
        <v>42.522089817321003</v>
      </c>
      <c r="M91" s="45">
        <v>0.216416230478848</v>
      </c>
      <c r="N91" s="45">
        <v>0</v>
      </c>
      <c r="O91" s="38">
        <v>0</v>
      </c>
      <c r="P91" s="38">
        <v>0</v>
      </c>
      <c r="Q91" s="38">
        <v>0</v>
      </c>
      <c r="R91" s="115">
        <v>0</v>
      </c>
      <c r="S91" s="45">
        <v>0.24934899999999999</v>
      </c>
      <c r="T91" s="38">
        <v>0.38620500000000002</v>
      </c>
      <c r="U91" s="63">
        <v>1.1084750000000001E-2</v>
      </c>
      <c r="V91" s="45">
        <v>36.4679261387681</v>
      </c>
      <c r="W91" s="38">
        <v>9.5019006907681298</v>
      </c>
      <c r="X91" s="38">
        <v>0</v>
      </c>
      <c r="Y91" s="38">
        <v>0</v>
      </c>
      <c r="Z91" s="115">
        <v>0</v>
      </c>
      <c r="AA91" s="38">
        <v>36.4679261387681</v>
      </c>
      <c r="AB91" s="38">
        <v>9.5019006907681298</v>
      </c>
      <c r="AC91" s="38">
        <v>0</v>
      </c>
      <c r="AD91" s="38">
        <v>0</v>
      </c>
      <c r="AE91" s="90">
        <v>0</v>
      </c>
    </row>
    <row r="92" spans="1:31" x14ac:dyDescent="0.25">
      <c r="A92" t="s">
        <v>192</v>
      </c>
      <c r="B92" t="s">
        <v>1010</v>
      </c>
      <c r="C92" t="s">
        <v>1435</v>
      </c>
      <c r="D92" t="s">
        <v>911</v>
      </c>
      <c r="E92" s="37">
        <v>0</v>
      </c>
      <c r="F92" s="164" t="s">
        <v>191</v>
      </c>
      <c r="G92" s="148">
        <v>0.4</v>
      </c>
      <c r="H92" s="45">
        <v>4.08206598856827</v>
      </c>
      <c r="I92" s="38">
        <v>0.23840092239051</v>
      </c>
      <c r="J92" s="38">
        <v>3.8436650661777598</v>
      </c>
      <c r="K92" s="38">
        <v>-15.3251344301709</v>
      </c>
      <c r="L92" s="115">
        <v>3.5553901862144301</v>
      </c>
      <c r="M92" s="45">
        <v>0.5</v>
      </c>
      <c r="N92" s="45">
        <v>0</v>
      </c>
      <c r="O92" s="38">
        <v>6.5561952452094993E-2</v>
      </c>
      <c r="P92" s="38">
        <v>0</v>
      </c>
      <c r="Q92" s="38">
        <v>0</v>
      </c>
      <c r="R92" s="115">
        <v>0</v>
      </c>
      <c r="S92" s="45">
        <v>1.7446E-2</v>
      </c>
      <c r="T92" s="38">
        <v>0.15474399999999999</v>
      </c>
      <c r="U92" s="63">
        <v>0</v>
      </c>
      <c r="V92" s="45">
        <v>0</v>
      </c>
      <c r="W92" s="38">
        <v>3.8436650661777598</v>
      </c>
      <c r="X92" s="38">
        <v>0</v>
      </c>
      <c r="Y92" s="38">
        <v>0</v>
      </c>
      <c r="Z92" s="115">
        <v>0</v>
      </c>
      <c r="AA92" s="38">
        <v>0</v>
      </c>
      <c r="AB92" s="38">
        <v>3.9092270186298501</v>
      </c>
      <c r="AC92" s="38">
        <v>0</v>
      </c>
      <c r="AD92" s="38">
        <v>0</v>
      </c>
      <c r="AE92" s="90">
        <v>0</v>
      </c>
    </row>
    <row r="93" spans="1:31" x14ac:dyDescent="0.25">
      <c r="A93" t="s">
        <v>194</v>
      </c>
      <c r="B93" t="s">
        <v>1011</v>
      </c>
      <c r="C93" t="s">
        <v>1436</v>
      </c>
      <c r="D93" t="s">
        <v>925</v>
      </c>
      <c r="E93" s="37" t="s">
        <v>1304</v>
      </c>
      <c r="F93" s="164" t="s">
        <v>193</v>
      </c>
      <c r="G93" s="148">
        <v>0.99</v>
      </c>
      <c r="H93" s="45">
        <v>92.219507792143602</v>
      </c>
      <c r="I93" s="38">
        <v>0</v>
      </c>
      <c r="J93" s="38">
        <v>92.219507792143602</v>
      </c>
      <c r="K93" s="38">
        <v>-0.79768391405818295</v>
      </c>
      <c r="L93" s="115">
        <v>89.452922558379299</v>
      </c>
      <c r="M93" s="45">
        <v>0</v>
      </c>
      <c r="N93" s="45">
        <v>0</v>
      </c>
      <c r="O93" s="38">
        <v>0</v>
      </c>
      <c r="P93" s="38">
        <v>0</v>
      </c>
      <c r="Q93" s="38">
        <v>0</v>
      </c>
      <c r="R93" s="115">
        <v>0</v>
      </c>
      <c r="S93" s="45">
        <v>4.738E-3</v>
      </c>
      <c r="T93" s="38">
        <v>0.41872799999999999</v>
      </c>
      <c r="U93" s="63">
        <v>7.0154600000000003E-3</v>
      </c>
      <c r="V93" s="45">
        <v>81.750394582102402</v>
      </c>
      <c r="W93" s="38">
        <v>10.0265673355886</v>
      </c>
      <c r="X93" s="38">
        <v>0</v>
      </c>
      <c r="Y93" s="38">
        <v>0</v>
      </c>
      <c r="Z93" s="115">
        <v>0</v>
      </c>
      <c r="AA93" s="38">
        <v>81.750394582102402</v>
      </c>
      <c r="AB93" s="38">
        <v>10.0265673355886</v>
      </c>
      <c r="AC93" s="38">
        <v>0</v>
      </c>
      <c r="AD93" s="38">
        <v>0</v>
      </c>
      <c r="AE93" s="90">
        <v>0</v>
      </c>
    </row>
    <row r="94" spans="1:31" x14ac:dyDescent="0.25">
      <c r="A94" t="s">
        <v>196</v>
      </c>
      <c r="B94" t="s">
        <v>1012</v>
      </c>
      <c r="C94" t="s">
        <v>1437</v>
      </c>
      <c r="D94" t="s">
        <v>931</v>
      </c>
      <c r="E94" s="37">
        <v>0</v>
      </c>
      <c r="F94" s="164" t="s">
        <v>195</v>
      </c>
      <c r="G94" s="148">
        <v>0.49</v>
      </c>
      <c r="H94" s="45">
        <v>165.05633990025001</v>
      </c>
      <c r="I94" s="38">
        <v>32.991360425495003</v>
      </c>
      <c r="J94" s="38">
        <v>132.06497947475501</v>
      </c>
      <c r="K94" s="38">
        <v>75.955786424375503</v>
      </c>
      <c r="L94" s="115">
        <v>122.16010601414899</v>
      </c>
      <c r="M94" s="45">
        <v>0</v>
      </c>
      <c r="N94" s="45">
        <v>31.402277668682999</v>
      </c>
      <c r="O94" s="38">
        <v>0.62754583750472304</v>
      </c>
      <c r="P94" s="38">
        <v>0</v>
      </c>
      <c r="Q94" s="38">
        <v>0</v>
      </c>
      <c r="R94" s="115">
        <v>0</v>
      </c>
      <c r="S94" s="45">
        <v>1.3195999999999999E-2</v>
      </c>
      <c r="T94" s="38">
        <v>0.91272299999999995</v>
      </c>
      <c r="U94" s="63">
        <v>1.3319879999999999E-2</v>
      </c>
      <c r="V94" s="45">
        <v>113.87053372061</v>
      </c>
      <c r="W94" s="38">
        <v>18.194445754145299</v>
      </c>
      <c r="X94" s="38">
        <v>0</v>
      </c>
      <c r="Y94" s="38">
        <v>0</v>
      </c>
      <c r="Z94" s="115">
        <v>0</v>
      </c>
      <c r="AA94" s="38">
        <v>145.272811389293</v>
      </c>
      <c r="AB94" s="38">
        <v>18.821991591650001</v>
      </c>
      <c r="AC94" s="38">
        <v>0</v>
      </c>
      <c r="AD94" s="38">
        <v>0</v>
      </c>
      <c r="AE94" s="90">
        <v>0</v>
      </c>
    </row>
    <row r="95" spans="1:31" x14ac:dyDescent="0.25">
      <c r="A95" t="s">
        <v>197</v>
      </c>
      <c r="B95" t="s">
        <v>1013</v>
      </c>
      <c r="C95" t="s">
        <v>1438</v>
      </c>
      <c r="D95" t="s">
        <v>918</v>
      </c>
      <c r="E95" s="37">
        <v>0</v>
      </c>
      <c r="F95" s="164" t="s">
        <v>1803</v>
      </c>
      <c r="G95" s="148">
        <v>0.01</v>
      </c>
      <c r="H95" s="45">
        <v>11.361297259181899</v>
      </c>
      <c r="I95" s="38">
        <v>3.97177442547398</v>
      </c>
      <c r="J95" s="38">
        <v>7.3895228337079599</v>
      </c>
      <c r="K95" s="38">
        <v>5.9247048002159302</v>
      </c>
      <c r="L95" s="115">
        <v>6.8353086211798599</v>
      </c>
      <c r="M95" s="45">
        <v>0</v>
      </c>
      <c r="N95" s="45">
        <v>0</v>
      </c>
      <c r="O95" s="38">
        <v>0</v>
      </c>
      <c r="P95" s="38">
        <v>3.9705267678687401</v>
      </c>
      <c r="Q95" s="38">
        <v>0</v>
      </c>
      <c r="R95" s="115">
        <v>0</v>
      </c>
      <c r="S95" s="45">
        <v>0</v>
      </c>
      <c r="T95" s="38">
        <v>0</v>
      </c>
      <c r="U95" s="63">
        <v>0</v>
      </c>
      <c r="V95" s="45">
        <v>0</v>
      </c>
      <c r="W95" s="38">
        <v>0</v>
      </c>
      <c r="X95" s="38">
        <v>7.3895228337079599</v>
      </c>
      <c r="Y95" s="38">
        <v>0</v>
      </c>
      <c r="Z95" s="115">
        <v>0</v>
      </c>
      <c r="AA95" s="38">
        <v>0</v>
      </c>
      <c r="AB95" s="38">
        <v>0</v>
      </c>
      <c r="AC95" s="38">
        <v>11.3600496015767</v>
      </c>
      <c r="AD95" s="38">
        <v>0</v>
      </c>
      <c r="AE95" s="90">
        <v>0</v>
      </c>
    </row>
    <row r="96" spans="1:31" x14ac:dyDescent="0.25">
      <c r="A96" t="s">
        <v>199</v>
      </c>
      <c r="B96" t="s">
        <v>1014</v>
      </c>
      <c r="C96" t="s">
        <v>1439</v>
      </c>
      <c r="D96" t="s">
        <v>922</v>
      </c>
      <c r="E96" s="37">
        <v>0</v>
      </c>
      <c r="F96" s="164" t="s">
        <v>198</v>
      </c>
      <c r="G96" s="148">
        <v>0.3</v>
      </c>
      <c r="H96" s="45">
        <v>100.434530865859</v>
      </c>
      <c r="I96" s="38">
        <v>20.4441236993163</v>
      </c>
      <c r="J96" s="38">
        <v>79.990407166542298</v>
      </c>
      <c r="K96" s="38">
        <v>24.685917874860099</v>
      </c>
      <c r="L96" s="115">
        <v>73.991126629051607</v>
      </c>
      <c r="M96" s="45">
        <v>0</v>
      </c>
      <c r="N96" s="45">
        <v>19.051327176641099</v>
      </c>
      <c r="O96" s="38">
        <v>0.85530665830243802</v>
      </c>
      <c r="P96" s="38">
        <v>0</v>
      </c>
      <c r="Q96" s="38">
        <v>0</v>
      </c>
      <c r="R96" s="115">
        <v>0</v>
      </c>
      <c r="S96" s="45">
        <v>3.6566000000000001E-2</v>
      </c>
      <c r="T96" s="38">
        <v>0.47598800000000002</v>
      </c>
      <c r="U96" s="63">
        <v>1.143017E-2</v>
      </c>
      <c r="V96" s="45">
        <v>62.338568695412903</v>
      </c>
      <c r="W96" s="38">
        <v>17.651838471129299</v>
      </c>
      <c r="X96" s="38">
        <v>0</v>
      </c>
      <c r="Y96" s="38">
        <v>0</v>
      </c>
      <c r="Z96" s="115">
        <v>0</v>
      </c>
      <c r="AA96" s="38">
        <v>81.389895872053998</v>
      </c>
      <c r="AB96" s="38">
        <v>18.507145129431802</v>
      </c>
      <c r="AC96" s="38">
        <v>0</v>
      </c>
      <c r="AD96" s="38">
        <v>0</v>
      </c>
      <c r="AE96" s="90">
        <v>0</v>
      </c>
    </row>
    <row r="97" spans="1:31" x14ac:dyDescent="0.25">
      <c r="A97" t="s">
        <v>201</v>
      </c>
      <c r="B97" t="s">
        <v>1015</v>
      </c>
      <c r="C97" t="s">
        <v>1440</v>
      </c>
      <c r="D97" t="s">
        <v>911</v>
      </c>
      <c r="E97" s="37">
        <v>0</v>
      </c>
      <c r="F97" s="164" t="s">
        <v>200</v>
      </c>
      <c r="G97" s="148">
        <v>0.4</v>
      </c>
      <c r="H97" s="45">
        <v>2.66047673523697</v>
      </c>
      <c r="I97" s="38">
        <v>0.102089006743295</v>
      </c>
      <c r="J97" s="38">
        <v>2.5583877284936798</v>
      </c>
      <c r="K97" s="38">
        <v>-6.5687967210074296</v>
      </c>
      <c r="L97" s="115">
        <v>2.3665086488566498</v>
      </c>
      <c r="M97" s="45">
        <v>0.5</v>
      </c>
      <c r="N97" s="45">
        <v>0</v>
      </c>
      <c r="O97" s="38">
        <v>1.34230448574183E-2</v>
      </c>
      <c r="P97" s="38">
        <v>0</v>
      </c>
      <c r="Q97" s="38">
        <v>0</v>
      </c>
      <c r="R97" s="115">
        <v>0</v>
      </c>
      <c r="S97" s="45">
        <v>2.2297000000000001E-2</v>
      </c>
      <c r="T97" s="38">
        <v>6.5936999999999996E-2</v>
      </c>
      <c r="U97" s="63">
        <v>0</v>
      </c>
      <c r="V97" s="45">
        <v>0</v>
      </c>
      <c r="W97" s="38">
        <v>2.5583877284936798</v>
      </c>
      <c r="X97" s="38">
        <v>0</v>
      </c>
      <c r="Y97" s="38">
        <v>0</v>
      </c>
      <c r="Z97" s="115">
        <v>0</v>
      </c>
      <c r="AA97" s="38">
        <v>0</v>
      </c>
      <c r="AB97" s="38">
        <v>2.5718107733511002</v>
      </c>
      <c r="AC97" s="38">
        <v>0</v>
      </c>
      <c r="AD97" s="38">
        <v>0</v>
      </c>
      <c r="AE97" s="90">
        <v>0</v>
      </c>
    </row>
    <row r="98" spans="1:31" x14ac:dyDescent="0.25">
      <c r="A98" t="s">
        <v>203</v>
      </c>
      <c r="B98" t="s">
        <v>1016</v>
      </c>
      <c r="C98" t="s">
        <v>1441</v>
      </c>
      <c r="D98" t="s">
        <v>911</v>
      </c>
      <c r="E98" s="37">
        <v>0</v>
      </c>
      <c r="F98" s="164" t="s">
        <v>202</v>
      </c>
      <c r="G98" s="148">
        <v>0.4</v>
      </c>
      <c r="H98" s="45">
        <v>3.0272987335766501</v>
      </c>
      <c r="I98" s="38">
        <v>0.26016620658404799</v>
      </c>
      <c r="J98" s="38">
        <v>2.7671325269925999</v>
      </c>
      <c r="K98" s="38">
        <v>-11.613555235032001</v>
      </c>
      <c r="L98" s="115">
        <v>2.55959758746816</v>
      </c>
      <c r="M98" s="45">
        <v>0.5</v>
      </c>
      <c r="N98" s="45">
        <v>0</v>
      </c>
      <c r="O98" s="38">
        <v>0</v>
      </c>
      <c r="P98" s="38">
        <v>0</v>
      </c>
      <c r="Q98" s="38">
        <v>0</v>
      </c>
      <c r="R98" s="115">
        <v>0</v>
      </c>
      <c r="S98" s="45">
        <v>0.123319</v>
      </c>
      <c r="T98" s="38">
        <v>0.13638</v>
      </c>
      <c r="U98" s="63">
        <v>0</v>
      </c>
      <c r="V98" s="45">
        <v>0</v>
      </c>
      <c r="W98" s="38">
        <v>2.7671325269925999</v>
      </c>
      <c r="X98" s="38">
        <v>0</v>
      </c>
      <c r="Y98" s="38">
        <v>0</v>
      </c>
      <c r="Z98" s="115">
        <v>0</v>
      </c>
      <c r="AA98" s="38">
        <v>0</v>
      </c>
      <c r="AB98" s="38">
        <v>2.7671325269925999</v>
      </c>
      <c r="AC98" s="38">
        <v>0</v>
      </c>
      <c r="AD98" s="38">
        <v>0</v>
      </c>
      <c r="AE98" s="90">
        <v>0</v>
      </c>
    </row>
    <row r="99" spans="1:31" x14ac:dyDescent="0.25">
      <c r="A99" t="s">
        <v>207</v>
      </c>
      <c r="B99" t="s">
        <v>1018</v>
      </c>
      <c r="C99" t="s">
        <v>1443</v>
      </c>
      <c r="D99" t="s">
        <v>911</v>
      </c>
      <c r="E99" s="37">
        <v>0</v>
      </c>
      <c r="F99" s="164" t="s">
        <v>206</v>
      </c>
      <c r="G99" s="148">
        <v>0.4</v>
      </c>
      <c r="H99" s="45">
        <v>2.1169803336692099</v>
      </c>
      <c r="I99" s="38">
        <v>0.15031805402000101</v>
      </c>
      <c r="J99" s="38">
        <v>1.9666622796492099</v>
      </c>
      <c r="K99" s="38">
        <v>-12.6789904767903</v>
      </c>
      <c r="L99" s="115">
        <v>1.8191626086755199</v>
      </c>
      <c r="M99" s="45">
        <v>0.5</v>
      </c>
      <c r="N99" s="45">
        <v>0</v>
      </c>
      <c r="O99" s="38">
        <v>0</v>
      </c>
      <c r="P99" s="38">
        <v>0</v>
      </c>
      <c r="Q99" s="38">
        <v>0</v>
      </c>
      <c r="R99" s="115">
        <v>0</v>
      </c>
      <c r="S99" s="45">
        <v>7.0910000000000001E-2</v>
      </c>
      <c r="T99" s="38">
        <v>7.9075999999999994E-2</v>
      </c>
      <c r="U99" s="63">
        <v>0</v>
      </c>
      <c r="V99" s="45">
        <v>0</v>
      </c>
      <c r="W99" s="38">
        <v>1.9666622796492099</v>
      </c>
      <c r="X99" s="38">
        <v>0</v>
      </c>
      <c r="Y99" s="38">
        <v>0</v>
      </c>
      <c r="Z99" s="115">
        <v>0</v>
      </c>
      <c r="AA99" s="38">
        <v>0</v>
      </c>
      <c r="AB99" s="38">
        <v>1.9666622796492099</v>
      </c>
      <c r="AC99" s="38">
        <v>0</v>
      </c>
      <c r="AD99" s="38">
        <v>0</v>
      </c>
      <c r="AE99" s="90">
        <v>0</v>
      </c>
    </row>
    <row r="100" spans="1:31" x14ac:dyDescent="0.25">
      <c r="A100" t="s">
        <v>209</v>
      </c>
      <c r="B100" t="s">
        <v>1019</v>
      </c>
      <c r="C100" t="s">
        <v>1444</v>
      </c>
      <c r="D100" t="s">
        <v>911</v>
      </c>
      <c r="E100" s="37">
        <v>0</v>
      </c>
      <c r="F100" s="164" t="s">
        <v>208</v>
      </c>
      <c r="G100" s="148">
        <v>0.4</v>
      </c>
      <c r="H100" s="45">
        <v>2.9333815130766201</v>
      </c>
      <c r="I100" s="38">
        <v>0.111056525345782</v>
      </c>
      <c r="J100" s="38">
        <v>2.8223249877308301</v>
      </c>
      <c r="K100" s="38">
        <v>-19.020304936549799</v>
      </c>
      <c r="L100" s="115">
        <v>2.6106506136510199</v>
      </c>
      <c r="M100" s="45">
        <v>0.5</v>
      </c>
      <c r="N100" s="45">
        <v>0</v>
      </c>
      <c r="O100" s="38">
        <v>0</v>
      </c>
      <c r="P100" s="38">
        <v>0</v>
      </c>
      <c r="Q100" s="38">
        <v>0</v>
      </c>
      <c r="R100" s="115">
        <v>0</v>
      </c>
      <c r="S100" s="45">
        <v>1.2215E-2</v>
      </c>
      <c r="T100" s="38">
        <v>9.8364999999999994E-2</v>
      </c>
      <c r="U100" s="63">
        <v>0</v>
      </c>
      <c r="V100" s="45">
        <v>0</v>
      </c>
      <c r="W100" s="38">
        <v>2.8223249877308301</v>
      </c>
      <c r="X100" s="38">
        <v>0</v>
      </c>
      <c r="Y100" s="38">
        <v>0</v>
      </c>
      <c r="Z100" s="115">
        <v>0</v>
      </c>
      <c r="AA100" s="38">
        <v>0</v>
      </c>
      <c r="AB100" s="38">
        <v>2.8223249877308301</v>
      </c>
      <c r="AC100" s="38">
        <v>0</v>
      </c>
      <c r="AD100" s="38">
        <v>0</v>
      </c>
      <c r="AE100" s="90">
        <v>0</v>
      </c>
    </row>
    <row r="101" spans="1:31" x14ac:dyDescent="0.25">
      <c r="A101" t="s">
        <v>211</v>
      </c>
      <c r="B101" t="s">
        <v>1020</v>
      </c>
      <c r="C101" t="s">
        <v>1445</v>
      </c>
      <c r="D101" t="s">
        <v>911</v>
      </c>
      <c r="E101" s="37">
        <v>0</v>
      </c>
      <c r="F101" s="164" t="s">
        <v>210</v>
      </c>
      <c r="G101" s="148">
        <v>0.4</v>
      </c>
      <c r="H101" s="45">
        <v>7.69091945058502</v>
      </c>
      <c r="I101" s="38">
        <v>1.3097079504917299</v>
      </c>
      <c r="J101" s="38">
        <v>6.3812115000932899</v>
      </c>
      <c r="K101" s="38">
        <v>-7.8266001302681296</v>
      </c>
      <c r="L101" s="115">
        <v>5.9026206375863</v>
      </c>
      <c r="M101" s="45">
        <v>0.5</v>
      </c>
      <c r="N101" s="45">
        <v>0</v>
      </c>
      <c r="O101" s="38">
        <v>1.06097353763424</v>
      </c>
      <c r="P101" s="38">
        <v>0</v>
      </c>
      <c r="Q101" s="38">
        <v>0</v>
      </c>
      <c r="R101" s="115">
        <v>0</v>
      </c>
      <c r="S101" s="45">
        <v>4.2687999999999997E-2</v>
      </c>
      <c r="T101" s="38">
        <v>0.20496900000000001</v>
      </c>
      <c r="U101" s="63">
        <v>0</v>
      </c>
      <c r="V101" s="45">
        <v>0</v>
      </c>
      <c r="W101" s="38">
        <v>6.3812115000932899</v>
      </c>
      <c r="X101" s="38">
        <v>0</v>
      </c>
      <c r="Y101" s="38">
        <v>0</v>
      </c>
      <c r="Z101" s="115">
        <v>0</v>
      </c>
      <c r="AA101" s="38">
        <v>0</v>
      </c>
      <c r="AB101" s="38">
        <v>7.4421850377275298</v>
      </c>
      <c r="AC101" s="38">
        <v>0</v>
      </c>
      <c r="AD101" s="38">
        <v>0</v>
      </c>
      <c r="AE101" s="90">
        <v>0</v>
      </c>
    </row>
    <row r="102" spans="1:31" x14ac:dyDescent="0.25">
      <c r="A102" t="s">
        <v>215</v>
      </c>
      <c r="B102" t="s">
        <v>1022</v>
      </c>
      <c r="C102" t="s">
        <v>1447</v>
      </c>
      <c r="D102" t="s">
        <v>931</v>
      </c>
      <c r="E102" s="37">
        <v>0</v>
      </c>
      <c r="F102" s="164" t="s">
        <v>214</v>
      </c>
      <c r="G102" s="148">
        <v>0.49</v>
      </c>
      <c r="H102" s="45">
        <v>61.131797410932997</v>
      </c>
      <c r="I102" s="38">
        <v>5.9107031347258596</v>
      </c>
      <c r="J102" s="38">
        <v>55.221094276207197</v>
      </c>
      <c r="K102" s="38">
        <v>13.2810184252327</v>
      </c>
      <c r="L102" s="115">
        <v>51.079512205491604</v>
      </c>
      <c r="M102" s="45">
        <v>0</v>
      </c>
      <c r="N102" s="45">
        <v>7.1292968845607598</v>
      </c>
      <c r="O102" s="38">
        <v>-1.59613512806779</v>
      </c>
      <c r="P102" s="38">
        <v>0</v>
      </c>
      <c r="Q102" s="38">
        <v>0</v>
      </c>
      <c r="R102" s="115">
        <v>0</v>
      </c>
      <c r="S102" s="45">
        <v>3.3345E-2</v>
      </c>
      <c r="T102" s="38">
        <v>0.32570500000000002</v>
      </c>
      <c r="U102" s="63">
        <v>9.1677700000000004E-3</v>
      </c>
      <c r="V102" s="45">
        <v>45.106956105882901</v>
      </c>
      <c r="W102" s="38">
        <v>10.114138170324299</v>
      </c>
      <c r="X102" s="38">
        <v>0</v>
      </c>
      <c r="Y102" s="38">
        <v>0</v>
      </c>
      <c r="Z102" s="115">
        <v>0</v>
      </c>
      <c r="AA102" s="38">
        <v>52.236252990443703</v>
      </c>
      <c r="AB102" s="38">
        <v>8.5180030422564901</v>
      </c>
      <c r="AC102" s="38">
        <v>0</v>
      </c>
      <c r="AD102" s="38">
        <v>0</v>
      </c>
      <c r="AE102" s="90">
        <v>0</v>
      </c>
    </row>
    <row r="103" spans="1:31" x14ac:dyDescent="0.25">
      <c r="A103" t="s">
        <v>217</v>
      </c>
      <c r="B103" t="s">
        <v>1023</v>
      </c>
      <c r="C103" t="s">
        <v>1448</v>
      </c>
      <c r="D103" t="s">
        <v>911</v>
      </c>
      <c r="E103" s="37">
        <v>0</v>
      </c>
      <c r="F103" s="164" t="s">
        <v>216</v>
      </c>
      <c r="G103" s="148">
        <v>0.4</v>
      </c>
      <c r="H103" s="45">
        <v>3.4354346429386902</v>
      </c>
      <c r="I103" s="38">
        <v>0.116406389475357</v>
      </c>
      <c r="J103" s="38">
        <v>3.3190282534633302</v>
      </c>
      <c r="K103" s="38">
        <v>-20.624994801186698</v>
      </c>
      <c r="L103" s="115">
        <v>3.07010113445358</v>
      </c>
      <c r="M103" s="45">
        <v>0.5</v>
      </c>
      <c r="N103" s="45">
        <v>0</v>
      </c>
      <c r="O103" s="38">
        <v>0</v>
      </c>
      <c r="P103" s="38">
        <v>0</v>
      </c>
      <c r="Q103" s="38">
        <v>0</v>
      </c>
      <c r="R103" s="115">
        <v>0</v>
      </c>
      <c r="S103" s="45">
        <v>2.6159999999999998E-3</v>
      </c>
      <c r="T103" s="38">
        <v>0.11323</v>
      </c>
      <c r="U103" s="63">
        <v>0</v>
      </c>
      <c r="V103" s="45">
        <v>0</v>
      </c>
      <c r="W103" s="38">
        <v>3.3190282534633302</v>
      </c>
      <c r="X103" s="38">
        <v>0</v>
      </c>
      <c r="Y103" s="38">
        <v>0</v>
      </c>
      <c r="Z103" s="115">
        <v>0</v>
      </c>
      <c r="AA103" s="38">
        <v>0</v>
      </c>
      <c r="AB103" s="38">
        <v>3.3190282534633302</v>
      </c>
      <c r="AC103" s="38">
        <v>0</v>
      </c>
      <c r="AD103" s="38">
        <v>0</v>
      </c>
      <c r="AE103" s="90">
        <v>0</v>
      </c>
    </row>
    <row r="104" spans="1:31" x14ac:dyDescent="0.25">
      <c r="A104" t="s">
        <v>899</v>
      </c>
      <c r="B104" t="s">
        <v>1331</v>
      </c>
      <c r="C104" t="s">
        <v>1825</v>
      </c>
      <c r="D104" t="s">
        <v>911</v>
      </c>
      <c r="E104" s="37">
        <v>0</v>
      </c>
      <c r="F104" s="164" t="s">
        <v>1804</v>
      </c>
      <c r="G104" s="148">
        <v>0.4</v>
      </c>
      <c r="H104" s="45">
        <v>7.8882333863526402</v>
      </c>
      <c r="I104" s="38">
        <v>0.70411356181905504</v>
      </c>
      <c r="J104" s="38">
        <v>7.18411982453358</v>
      </c>
      <c r="K104" s="38">
        <v>-24.171211597899699</v>
      </c>
      <c r="L104" s="115">
        <v>6.6453108376935699</v>
      </c>
      <c r="M104" s="45">
        <v>0.5</v>
      </c>
      <c r="N104" s="45">
        <v>0</v>
      </c>
      <c r="O104" s="38">
        <v>0.37393258475265401</v>
      </c>
      <c r="P104" s="38">
        <v>0</v>
      </c>
      <c r="Q104" s="38">
        <v>0</v>
      </c>
      <c r="R104" s="115">
        <v>0</v>
      </c>
      <c r="S104" s="45">
        <v>6.1331999999999998E-2</v>
      </c>
      <c r="T104" s="38">
        <v>0.26763599999999999</v>
      </c>
      <c r="U104" s="63">
        <v>0</v>
      </c>
      <c r="V104" s="45">
        <v>0</v>
      </c>
      <c r="W104" s="38">
        <v>7.18411982453358</v>
      </c>
      <c r="X104" s="38">
        <v>0</v>
      </c>
      <c r="Y104" s="38">
        <v>0</v>
      </c>
      <c r="Z104" s="115">
        <v>0</v>
      </c>
      <c r="AA104" s="38">
        <v>0</v>
      </c>
      <c r="AB104" s="38">
        <v>7.5580524092862396</v>
      </c>
      <c r="AC104" s="38">
        <v>0</v>
      </c>
      <c r="AD104" s="38">
        <v>0</v>
      </c>
      <c r="AE104" s="90">
        <v>0</v>
      </c>
    </row>
    <row r="105" spans="1:31" x14ac:dyDescent="0.25">
      <c r="A105" t="s">
        <v>219</v>
      </c>
      <c r="B105" t="s">
        <v>1024</v>
      </c>
      <c r="C105" t="s">
        <v>1449</v>
      </c>
      <c r="D105" t="s">
        <v>958</v>
      </c>
      <c r="E105" s="37">
        <v>0</v>
      </c>
      <c r="F105" s="164" t="s">
        <v>218</v>
      </c>
      <c r="G105" s="148">
        <v>0.09</v>
      </c>
      <c r="H105" s="45">
        <v>81.949647176636901</v>
      </c>
      <c r="I105" s="38">
        <v>4.0761778557784902</v>
      </c>
      <c r="J105" s="38">
        <v>77.873469320858405</v>
      </c>
      <c r="K105" s="38">
        <v>64.830741695144098</v>
      </c>
      <c r="L105" s="115">
        <v>72.032959121793994</v>
      </c>
      <c r="M105" s="45">
        <v>0</v>
      </c>
      <c r="N105" s="45">
        <v>4.0482734882568696</v>
      </c>
      <c r="O105" s="38">
        <v>0</v>
      </c>
      <c r="P105" s="38">
        <v>0</v>
      </c>
      <c r="Q105" s="38">
        <v>0</v>
      </c>
      <c r="R105" s="115">
        <v>0</v>
      </c>
      <c r="S105" s="45">
        <v>0</v>
      </c>
      <c r="T105" s="38">
        <v>0</v>
      </c>
      <c r="U105" s="63">
        <v>1.4756099999999999E-2</v>
      </c>
      <c r="V105" s="45">
        <v>77.873469320858405</v>
      </c>
      <c r="W105" s="38">
        <v>0</v>
      </c>
      <c r="X105" s="38">
        <v>0</v>
      </c>
      <c r="Y105" s="38">
        <v>0</v>
      </c>
      <c r="Z105" s="115">
        <v>0</v>
      </c>
      <c r="AA105" s="38">
        <v>81.921742809115301</v>
      </c>
      <c r="AB105" s="38">
        <v>0</v>
      </c>
      <c r="AC105" s="38">
        <v>0</v>
      </c>
      <c r="AD105" s="38">
        <v>0</v>
      </c>
      <c r="AE105" s="90">
        <v>0</v>
      </c>
    </row>
    <row r="106" spans="1:31" x14ac:dyDescent="0.25">
      <c r="A106" t="s">
        <v>220</v>
      </c>
      <c r="B106" t="s">
        <v>1025</v>
      </c>
      <c r="C106" t="s">
        <v>1450</v>
      </c>
      <c r="D106" t="s">
        <v>918</v>
      </c>
      <c r="E106" s="37">
        <v>0</v>
      </c>
      <c r="F106" s="164" t="s">
        <v>1805</v>
      </c>
      <c r="G106" s="148">
        <v>0.01</v>
      </c>
      <c r="H106" s="45">
        <v>11.7158378918312</v>
      </c>
      <c r="I106" s="38">
        <v>3.6617188773085001</v>
      </c>
      <c r="J106" s="38">
        <v>8.0541190145227297</v>
      </c>
      <c r="K106" s="38">
        <v>5.3792179060433698</v>
      </c>
      <c r="L106" s="115">
        <v>7.4500600884335197</v>
      </c>
      <c r="M106" s="45">
        <v>0</v>
      </c>
      <c r="N106" s="45">
        <v>0</v>
      </c>
      <c r="O106" s="38">
        <v>0</v>
      </c>
      <c r="P106" s="38">
        <v>3.6603590083900701</v>
      </c>
      <c r="Q106" s="38">
        <v>0</v>
      </c>
      <c r="R106" s="115">
        <v>0</v>
      </c>
      <c r="S106" s="45">
        <v>0</v>
      </c>
      <c r="T106" s="38">
        <v>0</v>
      </c>
      <c r="U106" s="63">
        <v>0</v>
      </c>
      <c r="V106" s="45">
        <v>0</v>
      </c>
      <c r="W106" s="38">
        <v>0</v>
      </c>
      <c r="X106" s="38">
        <v>8.0541190145227297</v>
      </c>
      <c r="Y106" s="38">
        <v>0</v>
      </c>
      <c r="Z106" s="115">
        <v>0</v>
      </c>
      <c r="AA106" s="38">
        <v>0</v>
      </c>
      <c r="AB106" s="38">
        <v>0</v>
      </c>
      <c r="AC106" s="38">
        <v>11.7144780229128</v>
      </c>
      <c r="AD106" s="38">
        <v>0</v>
      </c>
      <c r="AE106" s="90">
        <v>0</v>
      </c>
    </row>
    <row r="107" spans="1:31" x14ac:dyDescent="0.25">
      <c r="A107" t="s">
        <v>222</v>
      </c>
      <c r="B107" t="s">
        <v>1026</v>
      </c>
      <c r="C107" t="s">
        <v>1451</v>
      </c>
      <c r="D107" t="s">
        <v>911</v>
      </c>
      <c r="E107" s="37">
        <v>0</v>
      </c>
      <c r="F107" s="164" t="s">
        <v>221</v>
      </c>
      <c r="G107" s="148">
        <v>0.4</v>
      </c>
      <c r="H107" s="45">
        <v>3.9216978417056598</v>
      </c>
      <c r="I107" s="38">
        <v>0.13283971613951101</v>
      </c>
      <c r="J107" s="38">
        <v>3.7888581255661502</v>
      </c>
      <c r="K107" s="38">
        <v>-10.514575858794601</v>
      </c>
      <c r="L107" s="115">
        <v>3.5046937661486899</v>
      </c>
      <c r="M107" s="45">
        <v>0.5</v>
      </c>
      <c r="N107" s="45">
        <v>0</v>
      </c>
      <c r="O107" s="38">
        <v>0</v>
      </c>
      <c r="P107" s="38">
        <v>0</v>
      </c>
      <c r="Q107" s="38">
        <v>0</v>
      </c>
      <c r="R107" s="115">
        <v>0</v>
      </c>
      <c r="S107" s="45">
        <v>3.8119999999999999E-3</v>
      </c>
      <c r="T107" s="38">
        <v>0.128388</v>
      </c>
      <c r="U107" s="63">
        <v>0</v>
      </c>
      <c r="V107" s="45">
        <v>0</v>
      </c>
      <c r="W107" s="38">
        <v>3.7888581255661502</v>
      </c>
      <c r="X107" s="38">
        <v>0</v>
      </c>
      <c r="Y107" s="38">
        <v>0</v>
      </c>
      <c r="Z107" s="115">
        <v>0</v>
      </c>
      <c r="AA107" s="38">
        <v>0</v>
      </c>
      <c r="AB107" s="38">
        <v>3.7888581255661502</v>
      </c>
      <c r="AC107" s="38">
        <v>0</v>
      </c>
      <c r="AD107" s="38">
        <v>0</v>
      </c>
      <c r="AE107" s="90">
        <v>0</v>
      </c>
    </row>
    <row r="108" spans="1:31" x14ac:dyDescent="0.25">
      <c r="A108" t="s">
        <v>224</v>
      </c>
      <c r="B108" t="s">
        <v>1027</v>
      </c>
      <c r="C108" t="s">
        <v>1452</v>
      </c>
      <c r="D108" t="s">
        <v>911</v>
      </c>
      <c r="E108" s="37">
        <v>0</v>
      </c>
      <c r="F108" s="164" t="s">
        <v>223</v>
      </c>
      <c r="G108" s="148">
        <v>0.4</v>
      </c>
      <c r="H108" s="45">
        <v>2.7651264519250001</v>
      </c>
      <c r="I108" s="38">
        <v>8.4830544929948001E-2</v>
      </c>
      <c r="J108" s="38">
        <v>2.6802959069950498</v>
      </c>
      <c r="K108" s="38">
        <v>-22.153348035669399</v>
      </c>
      <c r="L108" s="115">
        <v>2.4792737139704202</v>
      </c>
      <c r="M108" s="45">
        <v>0.5</v>
      </c>
      <c r="N108" s="45">
        <v>0</v>
      </c>
      <c r="O108" s="38">
        <v>0</v>
      </c>
      <c r="P108" s="38">
        <v>0</v>
      </c>
      <c r="Q108" s="38">
        <v>0</v>
      </c>
      <c r="R108" s="115">
        <v>0</v>
      </c>
      <c r="S108" s="45">
        <v>3.238E-3</v>
      </c>
      <c r="T108" s="38">
        <v>8.1140000000000004E-2</v>
      </c>
      <c r="U108" s="63">
        <v>0</v>
      </c>
      <c r="V108" s="45">
        <v>0</v>
      </c>
      <c r="W108" s="38">
        <v>2.6802959069950498</v>
      </c>
      <c r="X108" s="38">
        <v>0</v>
      </c>
      <c r="Y108" s="38">
        <v>0</v>
      </c>
      <c r="Z108" s="115">
        <v>0</v>
      </c>
      <c r="AA108" s="38">
        <v>0</v>
      </c>
      <c r="AB108" s="38">
        <v>2.6802959069950498</v>
      </c>
      <c r="AC108" s="38">
        <v>0</v>
      </c>
      <c r="AD108" s="38">
        <v>0</v>
      </c>
      <c r="AE108" s="90">
        <v>0</v>
      </c>
    </row>
    <row r="109" spans="1:31" x14ac:dyDescent="0.25">
      <c r="A109" t="s">
        <v>228</v>
      </c>
      <c r="B109" t="s">
        <v>1029</v>
      </c>
      <c r="C109" t="s">
        <v>1454</v>
      </c>
      <c r="D109" t="s">
        <v>911</v>
      </c>
      <c r="E109" s="37">
        <v>0</v>
      </c>
      <c r="F109" s="164" t="s">
        <v>227</v>
      </c>
      <c r="G109" s="148">
        <v>0.4</v>
      </c>
      <c r="H109" s="45">
        <v>2.5488677289363402</v>
      </c>
      <c r="I109" s="38">
        <v>0.133400830878034</v>
      </c>
      <c r="J109" s="38">
        <v>2.4154668980583001</v>
      </c>
      <c r="K109" s="38">
        <v>-24.074096618121501</v>
      </c>
      <c r="L109" s="115">
        <v>2.2343068807039299</v>
      </c>
      <c r="M109" s="45">
        <v>0.5</v>
      </c>
      <c r="N109" s="45">
        <v>0</v>
      </c>
      <c r="O109" s="38">
        <v>0</v>
      </c>
      <c r="P109" s="38">
        <v>0</v>
      </c>
      <c r="Q109" s="38">
        <v>0</v>
      </c>
      <c r="R109" s="115">
        <v>0</v>
      </c>
      <c r="S109" s="45">
        <v>2.4948999999999999E-2</v>
      </c>
      <c r="T109" s="38">
        <v>0.108044</v>
      </c>
      <c r="U109" s="63">
        <v>0</v>
      </c>
      <c r="V109" s="45">
        <v>0</v>
      </c>
      <c r="W109" s="38">
        <v>2.4154668980583001</v>
      </c>
      <c r="X109" s="38">
        <v>0</v>
      </c>
      <c r="Y109" s="38">
        <v>0</v>
      </c>
      <c r="Z109" s="115">
        <v>0</v>
      </c>
      <c r="AA109" s="38">
        <v>0</v>
      </c>
      <c r="AB109" s="38">
        <v>2.4154668980583001</v>
      </c>
      <c r="AC109" s="38">
        <v>0</v>
      </c>
      <c r="AD109" s="38">
        <v>0</v>
      </c>
      <c r="AE109" s="90">
        <v>0</v>
      </c>
    </row>
    <row r="110" spans="1:31" x14ac:dyDescent="0.25">
      <c r="A110" t="s">
        <v>230</v>
      </c>
      <c r="B110" t="s">
        <v>1030</v>
      </c>
      <c r="C110" t="s">
        <v>1455</v>
      </c>
      <c r="D110" t="s">
        <v>922</v>
      </c>
      <c r="E110" s="37">
        <v>0</v>
      </c>
      <c r="F110" s="164" t="s">
        <v>229</v>
      </c>
      <c r="G110" s="148">
        <v>0.3</v>
      </c>
      <c r="H110" s="45">
        <v>97.697480437460101</v>
      </c>
      <c r="I110" s="38">
        <v>20.757991674790201</v>
      </c>
      <c r="J110" s="38">
        <v>76.939488762669896</v>
      </c>
      <c r="K110" s="38">
        <v>36.723535834515602</v>
      </c>
      <c r="L110" s="115">
        <v>71.169027105469695</v>
      </c>
      <c r="M110" s="45">
        <v>0</v>
      </c>
      <c r="N110" s="45">
        <v>19.067226887179601</v>
      </c>
      <c r="O110" s="38">
        <v>0.98088145467474697</v>
      </c>
      <c r="P110" s="38">
        <v>0</v>
      </c>
      <c r="Q110" s="38">
        <v>0</v>
      </c>
      <c r="R110" s="115">
        <v>0</v>
      </c>
      <c r="S110" s="45">
        <v>4.5840000000000004E-3</v>
      </c>
      <c r="T110" s="38">
        <v>0.684253</v>
      </c>
      <c r="U110" s="63">
        <v>8.0557600000000004E-3</v>
      </c>
      <c r="V110" s="45">
        <v>61.730994528044803</v>
      </c>
      <c r="W110" s="38">
        <v>15.208494234625</v>
      </c>
      <c r="X110" s="38">
        <v>0</v>
      </c>
      <c r="Y110" s="38">
        <v>0</v>
      </c>
      <c r="Z110" s="115">
        <v>0</v>
      </c>
      <c r="AA110" s="38">
        <v>80.798221415224504</v>
      </c>
      <c r="AB110" s="38">
        <v>16.189375689299698</v>
      </c>
      <c r="AC110" s="38">
        <v>0</v>
      </c>
      <c r="AD110" s="38">
        <v>0</v>
      </c>
      <c r="AE110" s="90">
        <v>0</v>
      </c>
    </row>
    <row r="111" spans="1:31" x14ac:dyDescent="0.25">
      <c r="A111" t="s">
        <v>232</v>
      </c>
      <c r="B111" t="s">
        <v>1031</v>
      </c>
      <c r="C111" t="s">
        <v>1456</v>
      </c>
      <c r="D111" t="s">
        <v>911</v>
      </c>
      <c r="E111" s="37">
        <v>0</v>
      </c>
      <c r="F111" s="164" t="s">
        <v>231</v>
      </c>
      <c r="G111" s="148">
        <v>0.4</v>
      </c>
      <c r="H111" s="45">
        <v>3.5836851914782701</v>
      </c>
      <c r="I111" s="38">
        <v>0.12878832968489201</v>
      </c>
      <c r="J111" s="38">
        <v>3.4548968617933702</v>
      </c>
      <c r="K111" s="38">
        <v>-12.7735871347395</v>
      </c>
      <c r="L111" s="115">
        <v>3.1957795971588698</v>
      </c>
      <c r="M111" s="45">
        <v>0.5</v>
      </c>
      <c r="N111" s="45">
        <v>0</v>
      </c>
      <c r="O111" s="38">
        <v>0</v>
      </c>
      <c r="P111" s="38">
        <v>0</v>
      </c>
      <c r="Q111" s="38">
        <v>0</v>
      </c>
      <c r="R111" s="115">
        <v>0</v>
      </c>
      <c r="S111" s="45">
        <v>1.307E-2</v>
      </c>
      <c r="T111" s="38">
        <v>0.115135</v>
      </c>
      <c r="U111" s="63">
        <v>0</v>
      </c>
      <c r="V111" s="45">
        <v>0</v>
      </c>
      <c r="W111" s="38">
        <v>3.4548968617933702</v>
      </c>
      <c r="X111" s="38">
        <v>0</v>
      </c>
      <c r="Y111" s="38">
        <v>0</v>
      </c>
      <c r="Z111" s="115">
        <v>0</v>
      </c>
      <c r="AA111" s="38">
        <v>0</v>
      </c>
      <c r="AB111" s="38">
        <v>3.4548968617933702</v>
      </c>
      <c r="AC111" s="38">
        <v>0</v>
      </c>
      <c r="AD111" s="38">
        <v>0</v>
      </c>
      <c r="AE111" s="90">
        <v>0</v>
      </c>
    </row>
    <row r="112" spans="1:31" x14ac:dyDescent="0.25">
      <c r="A112" t="s">
        <v>234</v>
      </c>
      <c r="B112" t="s">
        <v>1032</v>
      </c>
      <c r="C112" t="s">
        <v>1457</v>
      </c>
      <c r="D112" t="s">
        <v>911</v>
      </c>
      <c r="E112" s="37">
        <v>0</v>
      </c>
      <c r="F112" s="164" t="s">
        <v>233</v>
      </c>
      <c r="G112" s="148">
        <v>0.4</v>
      </c>
      <c r="H112" s="45">
        <v>1.52580273492262</v>
      </c>
      <c r="I112" s="38">
        <v>5.2953677952721601E-2</v>
      </c>
      <c r="J112" s="38">
        <v>1.4728490569699</v>
      </c>
      <c r="K112" s="38">
        <v>-8.7698481245494602</v>
      </c>
      <c r="L112" s="115">
        <v>1.3623853776971599</v>
      </c>
      <c r="M112" s="45">
        <v>0.5</v>
      </c>
      <c r="N112" s="45">
        <v>0</v>
      </c>
      <c r="O112" s="38">
        <v>0</v>
      </c>
      <c r="P112" s="38">
        <v>0</v>
      </c>
      <c r="Q112" s="38">
        <v>0</v>
      </c>
      <c r="R112" s="115">
        <v>0</v>
      </c>
      <c r="S112" s="45">
        <v>6.1159999999999999E-3</v>
      </c>
      <c r="T112" s="38">
        <v>4.6588999999999998E-2</v>
      </c>
      <c r="U112" s="63">
        <v>0</v>
      </c>
      <c r="V112" s="45">
        <v>0</v>
      </c>
      <c r="W112" s="38">
        <v>1.4728490569699</v>
      </c>
      <c r="X112" s="38">
        <v>0</v>
      </c>
      <c r="Y112" s="38">
        <v>0</v>
      </c>
      <c r="Z112" s="115">
        <v>0</v>
      </c>
      <c r="AA112" s="38">
        <v>0</v>
      </c>
      <c r="AB112" s="38">
        <v>1.4728490569699</v>
      </c>
      <c r="AC112" s="38">
        <v>0</v>
      </c>
      <c r="AD112" s="38">
        <v>0</v>
      </c>
      <c r="AE112" s="90">
        <v>0</v>
      </c>
    </row>
    <row r="113" spans="1:31" x14ac:dyDescent="0.25">
      <c r="A113" t="s">
        <v>236</v>
      </c>
      <c r="B113" t="s">
        <v>1033</v>
      </c>
      <c r="C113" t="s">
        <v>1458</v>
      </c>
      <c r="D113" t="s">
        <v>911</v>
      </c>
      <c r="E113" s="37">
        <v>0</v>
      </c>
      <c r="F113" s="164" t="s">
        <v>235</v>
      </c>
      <c r="G113" s="148">
        <v>0.4</v>
      </c>
      <c r="H113" s="45">
        <v>3.7081736401557102</v>
      </c>
      <c r="I113" s="38">
        <v>0.25965849872736502</v>
      </c>
      <c r="J113" s="38">
        <v>3.4485151414283499</v>
      </c>
      <c r="K113" s="38">
        <v>-6.6490454806556496</v>
      </c>
      <c r="L113" s="115">
        <v>3.18987650582122</v>
      </c>
      <c r="M113" s="45">
        <v>0.5</v>
      </c>
      <c r="N113" s="45">
        <v>0</v>
      </c>
      <c r="O113" s="38">
        <v>0.120352246496261</v>
      </c>
      <c r="P113" s="38">
        <v>0</v>
      </c>
      <c r="Q113" s="38">
        <v>0</v>
      </c>
      <c r="R113" s="115">
        <v>0</v>
      </c>
      <c r="S113" s="45">
        <v>1.9719999999999998E-3</v>
      </c>
      <c r="T113" s="38">
        <v>0.13675200000000001</v>
      </c>
      <c r="U113" s="63">
        <v>0</v>
      </c>
      <c r="V113" s="45">
        <v>0</v>
      </c>
      <c r="W113" s="38">
        <v>3.4485151414283499</v>
      </c>
      <c r="X113" s="38">
        <v>0</v>
      </c>
      <c r="Y113" s="38">
        <v>0</v>
      </c>
      <c r="Z113" s="115">
        <v>0</v>
      </c>
      <c r="AA113" s="38">
        <v>0</v>
      </c>
      <c r="AB113" s="38">
        <v>3.5688673879246098</v>
      </c>
      <c r="AC113" s="38">
        <v>0</v>
      </c>
      <c r="AD113" s="38">
        <v>0</v>
      </c>
      <c r="AE113" s="90">
        <v>0</v>
      </c>
    </row>
    <row r="114" spans="1:31" x14ac:dyDescent="0.25">
      <c r="A114" t="s">
        <v>238</v>
      </c>
      <c r="B114" t="s">
        <v>1034</v>
      </c>
      <c r="C114" t="s">
        <v>1459</v>
      </c>
      <c r="D114" t="s">
        <v>958</v>
      </c>
      <c r="E114" s="37">
        <v>0</v>
      </c>
      <c r="F114" s="164" t="s">
        <v>237</v>
      </c>
      <c r="G114" s="148">
        <v>0.09</v>
      </c>
      <c r="H114" s="45">
        <v>204.53059558766199</v>
      </c>
      <c r="I114" s="38">
        <v>21.284254479358498</v>
      </c>
      <c r="J114" s="38">
        <v>183.24634110830399</v>
      </c>
      <c r="K114" s="38">
        <v>135.10023699096701</v>
      </c>
      <c r="L114" s="115">
        <v>169.50286552518099</v>
      </c>
      <c r="M114" s="45">
        <v>0</v>
      </c>
      <c r="N114" s="45">
        <v>21.2208090658857</v>
      </c>
      <c r="O114" s="38">
        <v>0</v>
      </c>
      <c r="P114" s="38">
        <v>0</v>
      </c>
      <c r="Q114" s="38">
        <v>0</v>
      </c>
      <c r="R114" s="115">
        <v>0</v>
      </c>
      <c r="S114" s="45">
        <v>0</v>
      </c>
      <c r="T114" s="38">
        <v>0</v>
      </c>
      <c r="U114" s="63">
        <v>3.2505840000000001E-2</v>
      </c>
      <c r="V114" s="45">
        <v>183.24634110830399</v>
      </c>
      <c r="W114" s="38">
        <v>0</v>
      </c>
      <c r="X114" s="38">
        <v>0</v>
      </c>
      <c r="Y114" s="38">
        <v>0</v>
      </c>
      <c r="Z114" s="115">
        <v>0</v>
      </c>
      <c r="AA114" s="38">
        <v>204.46715017418899</v>
      </c>
      <c r="AB114" s="38">
        <v>0</v>
      </c>
      <c r="AC114" s="38">
        <v>0</v>
      </c>
      <c r="AD114" s="38">
        <v>0</v>
      </c>
      <c r="AE114" s="90">
        <v>0</v>
      </c>
    </row>
    <row r="115" spans="1:31" x14ac:dyDescent="0.25">
      <c r="A115" t="s">
        <v>239</v>
      </c>
      <c r="B115" t="s">
        <v>1035</v>
      </c>
      <c r="C115" t="s">
        <v>1460</v>
      </c>
      <c r="D115" t="s">
        <v>918</v>
      </c>
      <c r="E115" s="37">
        <v>0</v>
      </c>
      <c r="F115" s="164" t="s">
        <v>1806</v>
      </c>
      <c r="G115" s="148">
        <v>0.01</v>
      </c>
      <c r="H115" s="45">
        <v>26.8080199323439</v>
      </c>
      <c r="I115" s="38">
        <v>9.6706342819452207</v>
      </c>
      <c r="J115" s="38">
        <v>17.137385650398699</v>
      </c>
      <c r="K115" s="38">
        <v>10.056091469134101</v>
      </c>
      <c r="L115" s="115">
        <v>15.852081726618801</v>
      </c>
      <c r="M115" s="45">
        <v>0</v>
      </c>
      <c r="N115" s="45">
        <v>0</v>
      </c>
      <c r="O115" s="38">
        <v>0</v>
      </c>
      <c r="P115" s="38">
        <v>9.66774078135502</v>
      </c>
      <c r="Q115" s="38">
        <v>0</v>
      </c>
      <c r="R115" s="115">
        <v>0</v>
      </c>
      <c r="S115" s="45">
        <v>0</v>
      </c>
      <c r="T115" s="38">
        <v>0</v>
      </c>
      <c r="U115" s="63">
        <v>0</v>
      </c>
      <c r="V115" s="45">
        <v>0</v>
      </c>
      <c r="W115" s="38">
        <v>0</v>
      </c>
      <c r="X115" s="38">
        <v>17.137385650398699</v>
      </c>
      <c r="Y115" s="38">
        <v>0</v>
      </c>
      <c r="Z115" s="115">
        <v>0</v>
      </c>
      <c r="AA115" s="38">
        <v>0</v>
      </c>
      <c r="AB115" s="38">
        <v>0</v>
      </c>
      <c r="AC115" s="38">
        <v>26.805126431753699</v>
      </c>
      <c r="AD115" s="38">
        <v>0</v>
      </c>
      <c r="AE115" s="90">
        <v>0</v>
      </c>
    </row>
    <row r="116" spans="1:31" x14ac:dyDescent="0.25">
      <c r="A116" t="s">
        <v>241</v>
      </c>
      <c r="B116" t="s">
        <v>1036</v>
      </c>
      <c r="C116" t="s">
        <v>1461</v>
      </c>
      <c r="D116" t="s">
        <v>911</v>
      </c>
      <c r="E116" s="37">
        <v>0</v>
      </c>
      <c r="F116" s="164" t="s">
        <v>240</v>
      </c>
      <c r="G116" s="148">
        <v>0.4</v>
      </c>
      <c r="H116" s="45">
        <v>4.8469050773914697</v>
      </c>
      <c r="I116" s="38">
        <v>0.562318541227255</v>
      </c>
      <c r="J116" s="38">
        <v>4.2845865361642099</v>
      </c>
      <c r="K116" s="38">
        <v>-25.1876625892093</v>
      </c>
      <c r="L116" s="115">
        <v>3.9632425459518998</v>
      </c>
      <c r="M116" s="45">
        <v>0.5</v>
      </c>
      <c r="N116" s="45">
        <v>0</v>
      </c>
      <c r="O116" s="38">
        <v>0.42373512548795</v>
      </c>
      <c r="P116" s="38">
        <v>0</v>
      </c>
      <c r="Q116" s="38">
        <v>0</v>
      </c>
      <c r="R116" s="115">
        <v>0</v>
      </c>
      <c r="S116" s="45">
        <v>8.8330000000000006E-3</v>
      </c>
      <c r="T116" s="38">
        <v>0.129027</v>
      </c>
      <c r="U116" s="63">
        <v>0</v>
      </c>
      <c r="V116" s="45">
        <v>0</v>
      </c>
      <c r="W116" s="38">
        <v>4.2845865361642099</v>
      </c>
      <c r="X116" s="38">
        <v>0</v>
      </c>
      <c r="Y116" s="38">
        <v>0</v>
      </c>
      <c r="Z116" s="115">
        <v>0</v>
      </c>
      <c r="AA116" s="38">
        <v>0</v>
      </c>
      <c r="AB116" s="38">
        <v>4.7083216616521604</v>
      </c>
      <c r="AC116" s="38">
        <v>0</v>
      </c>
      <c r="AD116" s="38">
        <v>0</v>
      </c>
      <c r="AE116" s="90">
        <v>0</v>
      </c>
    </row>
    <row r="117" spans="1:31" x14ac:dyDescent="0.25">
      <c r="A117" t="s">
        <v>243</v>
      </c>
      <c r="B117" t="s">
        <v>1037</v>
      </c>
      <c r="C117" t="s">
        <v>1462</v>
      </c>
      <c r="D117" t="s">
        <v>911</v>
      </c>
      <c r="E117" s="37">
        <v>0</v>
      </c>
      <c r="F117" s="164" t="s">
        <v>242</v>
      </c>
      <c r="G117" s="148">
        <v>0.4</v>
      </c>
      <c r="H117" s="45">
        <v>2.1006921852089002</v>
      </c>
      <c r="I117" s="38">
        <v>9.9907815285807805E-2</v>
      </c>
      <c r="J117" s="38">
        <v>2.0007843699231</v>
      </c>
      <c r="K117" s="38">
        <v>-16.869937661676801</v>
      </c>
      <c r="L117" s="115">
        <v>1.85072554217886</v>
      </c>
      <c r="M117" s="45">
        <v>0.5</v>
      </c>
      <c r="N117" s="45">
        <v>0</v>
      </c>
      <c r="O117" s="38">
        <v>0</v>
      </c>
      <c r="P117" s="38">
        <v>0</v>
      </c>
      <c r="Q117" s="38">
        <v>0</v>
      </c>
      <c r="R117" s="115">
        <v>0</v>
      </c>
      <c r="S117" s="45">
        <v>2.8253E-2</v>
      </c>
      <c r="T117" s="38">
        <v>7.1317000000000005E-2</v>
      </c>
      <c r="U117" s="63">
        <v>0</v>
      </c>
      <c r="V117" s="45">
        <v>0</v>
      </c>
      <c r="W117" s="38">
        <v>2.0007843699231</v>
      </c>
      <c r="X117" s="38">
        <v>0</v>
      </c>
      <c r="Y117" s="38">
        <v>0</v>
      </c>
      <c r="Z117" s="115">
        <v>0</v>
      </c>
      <c r="AA117" s="38">
        <v>0</v>
      </c>
      <c r="AB117" s="38">
        <v>2.0007843699231</v>
      </c>
      <c r="AC117" s="38">
        <v>0</v>
      </c>
      <c r="AD117" s="38">
        <v>0</v>
      </c>
      <c r="AE117" s="90">
        <v>0</v>
      </c>
    </row>
    <row r="118" spans="1:31" x14ac:dyDescent="0.25">
      <c r="A118" t="s">
        <v>245</v>
      </c>
      <c r="B118" t="s">
        <v>1038</v>
      </c>
      <c r="C118" t="s">
        <v>1463</v>
      </c>
      <c r="D118" t="s">
        <v>911</v>
      </c>
      <c r="E118" s="37">
        <v>0</v>
      </c>
      <c r="F118" s="164" t="s">
        <v>244</v>
      </c>
      <c r="G118" s="148">
        <v>0.4</v>
      </c>
      <c r="H118" s="45">
        <v>4.01382417970866</v>
      </c>
      <c r="I118" s="38">
        <v>0.173414420277579</v>
      </c>
      <c r="J118" s="38">
        <v>3.84040975943108</v>
      </c>
      <c r="K118" s="38">
        <v>-7.3671231300782098</v>
      </c>
      <c r="L118" s="115">
        <v>3.5523790274737501</v>
      </c>
      <c r="M118" s="45">
        <v>0.5</v>
      </c>
      <c r="N118" s="45">
        <v>0</v>
      </c>
      <c r="O118" s="38">
        <v>0</v>
      </c>
      <c r="P118" s="38">
        <v>0</v>
      </c>
      <c r="Q118" s="38">
        <v>0</v>
      </c>
      <c r="R118" s="115">
        <v>0</v>
      </c>
      <c r="S118" s="45">
        <v>4.9474999999999998E-2</v>
      </c>
      <c r="T118" s="38">
        <v>0.123291</v>
      </c>
      <c r="U118" s="63">
        <v>0</v>
      </c>
      <c r="V118" s="45">
        <v>0</v>
      </c>
      <c r="W118" s="38">
        <v>3.84040975943108</v>
      </c>
      <c r="X118" s="38">
        <v>0</v>
      </c>
      <c r="Y118" s="38">
        <v>0</v>
      </c>
      <c r="Z118" s="115">
        <v>0</v>
      </c>
      <c r="AA118" s="38">
        <v>0</v>
      </c>
      <c r="AB118" s="38">
        <v>3.84040975943108</v>
      </c>
      <c r="AC118" s="38">
        <v>0</v>
      </c>
      <c r="AD118" s="38">
        <v>0</v>
      </c>
      <c r="AE118" s="90">
        <v>0</v>
      </c>
    </row>
    <row r="119" spans="1:31" x14ac:dyDescent="0.25">
      <c r="A119" t="s">
        <v>541</v>
      </c>
      <c r="B119" t="s">
        <v>1193</v>
      </c>
      <c r="C119" t="s">
        <v>1617</v>
      </c>
      <c r="D119" t="s">
        <v>911</v>
      </c>
      <c r="E119" s="37">
        <v>0</v>
      </c>
      <c r="F119" s="164" t="s">
        <v>1807</v>
      </c>
      <c r="G119" s="148">
        <v>0.4</v>
      </c>
      <c r="H119" s="45">
        <v>4.0845546645867996</v>
      </c>
      <c r="I119" s="38">
        <v>0.21232579264753099</v>
      </c>
      <c r="J119" s="38">
        <v>3.8722288719392699</v>
      </c>
      <c r="K119" s="38">
        <v>-6.9393371132649797</v>
      </c>
      <c r="L119" s="115">
        <v>3.58181170654382</v>
      </c>
      <c r="M119" s="45">
        <v>0.5</v>
      </c>
      <c r="N119" s="45">
        <v>0</v>
      </c>
      <c r="O119" s="38">
        <v>0</v>
      </c>
      <c r="P119" s="38">
        <v>0</v>
      </c>
      <c r="Q119" s="38">
        <v>0</v>
      </c>
      <c r="R119" s="115">
        <v>0</v>
      </c>
      <c r="S119" s="45">
        <v>4.9907E-2</v>
      </c>
      <c r="T119" s="38">
        <v>0.16176499999999999</v>
      </c>
      <c r="U119" s="63">
        <v>0</v>
      </c>
      <c r="V119" s="45">
        <v>0</v>
      </c>
      <c r="W119" s="38">
        <v>3.8722288719392699</v>
      </c>
      <c r="X119" s="38">
        <v>0</v>
      </c>
      <c r="Y119" s="38">
        <v>0</v>
      </c>
      <c r="Z119" s="115">
        <v>0</v>
      </c>
      <c r="AA119" s="38">
        <v>0</v>
      </c>
      <c r="AB119" s="38">
        <v>3.8722288719392699</v>
      </c>
      <c r="AC119" s="38">
        <v>0</v>
      </c>
      <c r="AD119" s="38">
        <v>0</v>
      </c>
      <c r="AE119" s="90">
        <v>0</v>
      </c>
    </row>
    <row r="120" spans="1:31" x14ac:dyDescent="0.25">
      <c r="A120" t="s">
        <v>249</v>
      </c>
      <c r="B120" t="s">
        <v>1040</v>
      </c>
      <c r="C120" t="s">
        <v>1465</v>
      </c>
      <c r="D120" t="s">
        <v>911</v>
      </c>
      <c r="E120" s="37">
        <v>0</v>
      </c>
      <c r="F120" s="164" t="s">
        <v>248</v>
      </c>
      <c r="G120" s="148">
        <v>0.4</v>
      </c>
      <c r="H120" s="45">
        <v>2.8680672479987899</v>
      </c>
      <c r="I120" s="38">
        <v>0.17889003913360099</v>
      </c>
      <c r="J120" s="38">
        <v>2.68917720886519</v>
      </c>
      <c r="K120" s="38">
        <v>-3.7482160931792601</v>
      </c>
      <c r="L120" s="115">
        <v>2.4874889182003002</v>
      </c>
      <c r="M120" s="45">
        <v>0.5</v>
      </c>
      <c r="N120" s="45">
        <v>0</v>
      </c>
      <c r="O120" s="38">
        <v>3.0596994611622401E-2</v>
      </c>
      <c r="P120" s="38">
        <v>0</v>
      </c>
      <c r="Q120" s="38">
        <v>0</v>
      </c>
      <c r="R120" s="115">
        <v>0</v>
      </c>
      <c r="S120" s="45">
        <v>5.9283000000000002E-2</v>
      </c>
      <c r="T120" s="38">
        <v>8.8555999999999996E-2</v>
      </c>
      <c r="U120" s="63">
        <v>0</v>
      </c>
      <c r="V120" s="45">
        <v>0</v>
      </c>
      <c r="W120" s="38">
        <v>2.68917720886519</v>
      </c>
      <c r="X120" s="38">
        <v>0</v>
      </c>
      <c r="Y120" s="38">
        <v>0</v>
      </c>
      <c r="Z120" s="115">
        <v>0</v>
      </c>
      <c r="AA120" s="38">
        <v>0</v>
      </c>
      <c r="AB120" s="38">
        <v>2.7197742034768102</v>
      </c>
      <c r="AC120" s="38">
        <v>0</v>
      </c>
      <c r="AD120" s="38">
        <v>0</v>
      </c>
      <c r="AE120" s="90">
        <v>0</v>
      </c>
    </row>
    <row r="121" spans="1:31" x14ac:dyDescent="0.25">
      <c r="A121" t="s">
        <v>251</v>
      </c>
      <c r="B121" t="s">
        <v>1041</v>
      </c>
      <c r="C121" t="s">
        <v>1466</v>
      </c>
      <c r="D121" t="s">
        <v>911</v>
      </c>
      <c r="E121" s="37">
        <v>0</v>
      </c>
      <c r="F121" s="164" t="s">
        <v>250</v>
      </c>
      <c r="G121" s="148">
        <v>0.4</v>
      </c>
      <c r="H121" s="45">
        <v>2.1055030390125702</v>
      </c>
      <c r="I121" s="38">
        <v>9.7752991345323101E-2</v>
      </c>
      <c r="J121" s="38">
        <v>2.0077500476672498</v>
      </c>
      <c r="K121" s="38">
        <v>-8.4756386172871299</v>
      </c>
      <c r="L121" s="115">
        <v>1.8571687940922099</v>
      </c>
      <c r="M121" s="45">
        <v>0.5</v>
      </c>
      <c r="N121" s="45">
        <v>0</v>
      </c>
      <c r="O121" s="38">
        <v>0</v>
      </c>
      <c r="P121" s="38">
        <v>0</v>
      </c>
      <c r="Q121" s="38">
        <v>0</v>
      </c>
      <c r="R121" s="115">
        <v>0</v>
      </c>
      <c r="S121" s="45">
        <v>3.0100000000000001E-3</v>
      </c>
      <c r="T121" s="38">
        <v>9.4404000000000002E-2</v>
      </c>
      <c r="U121" s="63">
        <v>0</v>
      </c>
      <c r="V121" s="45">
        <v>0</v>
      </c>
      <c r="W121" s="38">
        <v>2.0077500476672498</v>
      </c>
      <c r="X121" s="38">
        <v>0</v>
      </c>
      <c r="Y121" s="38">
        <v>0</v>
      </c>
      <c r="Z121" s="115">
        <v>0</v>
      </c>
      <c r="AA121" s="38">
        <v>0</v>
      </c>
      <c r="AB121" s="38">
        <v>2.0077500476672498</v>
      </c>
      <c r="AC121" s="38">
        <v>0</v>
      </c>
      <c r="AD121" s="38">
        <v>0</v>
      </c>
      <c r="AE121" s="90">
        <v>0</v>
      </c>
    </row>
    <row r="122" spans="1:31" x14ac:dyDescent="0.25">
      <c r="A122" t="s">
        <v>253</v>
      </c>
      <c r="B122" t="s">
        <v>1042</v>
      </c>
      <c r="C122" t="s">
        <v>1467</v>
      </c>
      <c r="D122" t="s">
        <v>925</v>
      </c>
      <c r="E122" s="37">
        <v>0</v>
      </c>
      <c r="F122" s="164" t="s">
        <v>252</v>
      </c>
      <c r="G122" s="148">
        <v>0.49</v>
      </c>
      <c r="H122" s="45">
        <v>78.428473008919397</v>
      </c>
      <c r="I122" s="38">
        <v>17.771111139992701</v>
      </c>
      <c r="J122" s="38">
        <v>60.657361868926699</v>
      </c>
      <c r="K122" s="38">
        <v>22.0059606477489</v>
      </c>
      <c r="L122" s="115">
        <v>56.108059728757198</v>
      </c>
      <c r="M122" s="45">
        <v>0</v>
      </c>
      <c r="N122" s="45">
        <v>16.934782150296499</v>
      </c>
      <c r="O122" s="38">
        <v>0.47280748427195002</v>
      </c>
      <c r="P122" s="38">
        <v>0</v>
      </c>
      <c r="Q122" s="38">
        <v>0</v>
      </c>
      <c r="R122" s="115">
        <v>0</v>
      </c>
      <c r="S122" s="45">
        <v>0</v>
      </c>
      <c r="T122" s="38">
        <v>0.34762100000000001</v>
      </c>
      <c r="U122" s="63">
        <v>5.6590299999999998E-3</v>
      </c>
      <c r="V122" s="45">
        <v>52.266884607902099</v>
      </c>
      <c r="W122" s="38">
        <v>8.3904772610246603</v>
      </c>
      <c r="X122" s="38">
        <v>0</v>
      </c>
      <c r="Y122" s="38">
        <v>0</v>
      </c>
      <c r="Z122" s="115">
        <v>0</v>
      </c>
      <c r="AA122" s="38">
        <v>69.201666758198499</v>
      </c>
      <c r="AB122" s="38">
        <v>8.8632847452966104</v>
      </c>
      <c r="AC122" s="38">
        <v>0</v>
      </c>
      <c r="AD122" s="38">
        <v>0</v>
      </c>
      <c r="AE122" s="90">
        <v>0</v>
      </c>
    </row>
    <row r="123" spans="1:31" x14ac:dyDescent="0.25">
      <c r="A123" t="s">
        <v>255</v>
      </c>
      <c r="B123" t="s">
        <v>1043</v>
      </c>
      <c r="C123" t="s">
        <v>1468</v>
      </c>
      <c r="D123" t="s">
        <v>911</v>
      </c>
      <c r="E123" s="37">
        <v>0</v>
      </c>
      <c r="F123" s="164" t="s">
        <v>254</v>
      </c>
      <c r="G123" s="148">
        <v>0.4</v>
      </c>
      <c r="H123" s="45">
        <v>3.30904786664781</v>
      </c>
      <c r="I123" s="38">
        <v>0.117476869396535</v>
      </c>
      <c r="J123" s="38">
        <v>3.1915709972512798</v>
      </c>
      <c r="K123" s="38">
        <v>-6.3319418754708998</v>
      </c>
      <c r="L123" s="115">
        <v>2.95220317245743</v>
      </c>
      <c r="M123" s="45">
        <v>0.5</v>
      </c>
      <c r="N123" s="45">
        <v>0</v>
      </c>
      <c r="O123" s="38">
        <v>0</v>
      </c>
      <c r="P123" s="38">
        <v>0</v>
      </c>
      <c r="Q123" s="38">
        <v>0</v>
      </c>
      <c r="R123" s="115">
        <v>0</v>
      </c>
      <c r="S123" s="45">
        <v>4.7999999999999996E-3</v>
      </c>
      <c r="T123" s="38">
        <v>0.112138</v>
      </c>
      <c r="U123" s="63">
        <v>0</v>
      </c>
      <c r="V123" s="45">
        <v>0</v>
      </c>
      <c r="W123" s="38">
        <v>3.1915709972512798</v>
      </c>
      <c r="X123" s="38">
        <v>0</v>
      </c>
      <c r="Y123" s="38">
        <v>0</v>
      </c>
      <c r="Z123" s="115">
        <v>0</v>
      </c>
      <c r="AA123" s="38">
        <v>0</v>
      </c>
      <c r="AB123" s="38">
        <v>3.1915709972512798</v>
      </c>
      <c r="AC123" s="38">
        <v>0</v>
      </c>
      <c r="AD123" s="38">
        <v>0</v>
      </c>
      <c r="AE123" s="90">
        <v>0</v>
      </c>
    </row>
    <row r="124" spans="1:31" x14ac:dyDescent="0.25">
      <c r="A124" t="s">
        <v>259</v>
      </c>
      <c r="B124" t="s">
        <v>1045</v>
      </c>
      <c r="C124" t="s">
        <v>1469</v>
      </c>
      <c r="D124" t="s">
        <v>911</v>
      </c>
      <c r="E124" s="37">
        <v>0</v>
      </c>
      <c r="F124" s="164" t="s">
        <v>258</v>
      </c>
      <c r="G124" s="148">
        <v>0.4</v>
      </c>
      <c r="H124" s="45">
        <v>4.0999157484284101</v>
      </c>
      <c r="I124" s="38">
        <v>0.25676207991387501</v>
      </c>
      <c r="J124" s="38">
        <v>3.84315366851453</v>
      </c>
      <c r="K124" s="38">
        <v>-17.322298054227701</v>
      </c>
      <c r="L124" s="115">
        <v>3.5549171433759401</v>
      </c>
      <c r="M124" s="45">
        <v>0.5</v>
      </c>
      <c r="N124" s="45">
        <v>0</v>
      </c>
      <c r="O124" s="38">
        <v>9.8937196405661801E-2</v>
      </c>
      <c r="P124" s="38">
        <v>0</v>
      </c>
      <c r="Q124" s="38">
        <v>0</v>
      </c>
      <c r="R124" s="115">
        <v>0</v>
      </c>
      <c r="S124" s="45">
        <v>5.8219999999999999E-3</v>
      </c>
      <c r="T124" s="38">
        <v>0.15135399999999999</v>
      </c>
      <c r="U124" s="63">
        <v>0</v>
      </c>
      <c r="V124" s="45">
        <v>0</v>
      </c>
      <c r="W124" s="38">
        <v>3.84315366851453</v>
      </c>
      <c r="X124" s="38">
        <v>0</v>
      </c>
      <c r="Y124" s="38">
        <v>0</v>
      </c>
      <c r="Z124" s="115">
        <v>0</v>
      </c>
      <c r="AA124" s="38">
        <v>0</v>
      </c>
      <c r="AB124" s="38">
        <v>3.94209086492019</v>
      </c>
      <c r="AC124" s="38">
        <v>0</v>
      </c>
      <c r="AD124" s="38">
        <v>0</v>
      </c>
      <c r="AE124" s="90">
        <v>0</v>
      </c>
    </row>
    <row r="125" spans="1:31" x14ac:dyDescent="0.25">
      <c r="A125" t="s">
        <v>261</v>
      </c>
      <c r="B125" t="s">
        <v>1046</v>
      </c>
      <c r="C125" t="s">
        <v>1470</v>
      </c>
      <c r="D125" t="s">
        <v>998</v>
      </c>
      <c r="E125" s="37">
        <v>0</v>
      </c>
      <c r="F125" s="164" t="s">
        <v>260</v>
      </c>
      <c r="G125" s="148">
        <v>0.1</v>
      </c>
      <c r="H125" s="45">
        <v>87.963204979390696</v>
      </c>
      <c r="I125" s="38">
        <v>9.3586052605969208</v>
      </c>
      <c r="J125" s="38">
        <v>78.604599718793807</v>
      </c>
      <c r="K125" s="38">
        <v>54.668652922615301</v>
      </c>
      <c r="L125" s="115">
        <v>72.709254739884301</v>
      </c>
      <c r="M125" s="45">
        <v>0</v>
      </c>
      <c r="N125" s="45">
        <v>7.2952713425661901</v>
      </c>
      <c r="O125" s="38">
        <v>0</v>
      </c>
      <c r="P125" s="38">
        <v>2.0332760054325001</v>
      </c>
      <c r="Q125" s="38">
        <v>0</v>
      </c>
      <c r="R125" s="115">
        <v>0</v>
      </c>
      <c r="S125" s="45">
        <v>0</v>
      </c>
      <c r="T125" s="38">
        <v>0</v>
      </c>
      <c r="U125" s="63">
        <v>1.6786200000000001E-2</v>
      </c>
      <c r="V125" s="45">
        <v>74.448691832367302</v>
      </c>
      <c r="W125" s="38">
        <v>0</v>
      </c>
      <c r="X125" s="38">
        <v>4.15590788642655</v>
      </c>
      <c r="Y125" s="38">
        <v>0</v>
      </c>
      <c r="Z125" s="115">
        <v>0</v>
      </c>
      <c r="AA125" s="38">
        <v>81.743963174933498</v>
      </c>
      <c r="AB125" s="38">
        <v>0</v>
      </c>
      <c r="AC125" s="38">
        <v>6.1891838918590496</v>
      </c>
      <c r="AD125" s="38">
        <v>0</v>
      </c>
      <c r="AE125" s="90">
        <v>0</v>
      </c>
    </row>
    <row r="126" spans="1:31" x14ac:dyDescent="0.25">
      <c r="A126" t="s">
        <v>263</v>
      </c>
      <c r="B126" t="s">
        <v>1047</v>
      </c>
      <c r="C126" t="s">
        <v>1471</v>
      </c>
      <c r="D126" t="s">
        <v>911</v>
      </c>
      <c r="E126" s="37">
        <v>0</v>
      </c>
      <c r="F126" s="164" t="s">
        <v>262</v>
      </c>
      <c r="G126" s="148">
        <v>0.4</v>
      </c>
      <c r="H126" s="45">
        <v>2.6777450565405498</v>
      </c>
      <c r="I126" s="38">
        <v>7.90747631977778E-2</v>
      </c>
      <c r="J126" s="38">
        <v>2.5986702933427699</v>
      </c>
      <c r="K126" s="38">
        <v>-4.3204268330117896</v>
      </c>
      <c r="L126" s="115">
        <v>2.4037700213420599</v>
      </c>
      <c r="M126" s="45">
        <v>0.5</v>
      </c>
      <c r="N126" s="45">
        <v>0</v>
      </c>
      <c r="O126" s="38">
        <v>0</v>
      </c>
      <c r="P126" s="38">
        <v>0</v>
      </c>
      <c r="Q126" s="38">
        <v>0</v>
      </c>
      <c r="R126" s="115">
        <v>0</v>
      </c>
      <c r="S126" s="45">
        <v>3.8900000000000002E-4</v>
      </c>
      <c r="T126" s="38">
        <v>7.8246999999999997E-2</v>
      </c>
      <c r="U126" s="63">
        <v>0</v>
      </c>
      <c r="V126" s="45">
        <v>0</v>
      </c>
      <c r="W126" s="38">
        <v>2.5986702933427699</v>
      </c>
      <c r="X126" s="38">
        <v>0</v>
      </c>
      <c r="Y126" s="38">
        <v>0</v>
      </c>
      <c r="Z126" s="115">
        <v>0</v>
      </c>
      <c r="AA126" s="38">
        <v>0</v>
      </c>
      <c r="AB126" s="38">
        <v>2.5986702933427699</v>
      </c>
      <c r="AC126" s="38">
        <v>0</v>
      </c>
      <c r="AD126" s="38">
        <v>0</v>
      </c>
      <c r="AE126" s="90">
        <v>0</v>
      </c>
    </row>
    <row r="127" spans="1:31" x14ac:dyDescent="0.25">
      <c r="A127" t="s">
        <v>265</v>
      </c>
      <c r="B127" t="s">
        <v>1048</v>
      </c>
      <c r="C127" t="s">
        <v>1472</v>
      </c>
      <c r="D127" t="s">
        <v>911</v>
      </c>
      <c r="E127" s="37">
        <v>0</v>
      </c>
      <c r="F127" s="164" t="s">
        <v>264</v>
      </c>
      <c r="G127" s="148">
        <v>0.4</v>
      </c>
      <c r="H127" s="45">
        <v>3.1887289782413801</v>
      </c>
      <c r="I127" s="38">
        <v>0.11296731598528099</v>
      </c>
      <c r="J127" s="38">
        <v>3.0757616622561001</v>
      </c>
      <c r="K127" s="38">
        <v>-7.3630409527604597</v>
      </c>
      <c r="L127" s="115">
        <v>2.8450795375868898</v>
      </c>
      <c r="M127" s="45">
        <v>0.5</v>
      </c>
      <c r="N127" s="45">
        <v>0</v>
      </c>
      <c r="O127" s="38">
        <v>0</v>
      </c>
      <c r="P127" s="38">
        <v>0</v>
      </c>
      <c r="Q127" s="38">
        <v>0</v>
      </c>
      <c r="R127" s="115">
        <v>0</v>
      </c>
      <c r="S127" s="45">
        <v>2.8379999999999998E-3</v>
      </c>
      <c r="T127" s="38">
        <v>0.10961</v>
      </c>
      <c r="U127" s="63">
        <v>0</v>
      </c>
      <c r="V127" s="45">
        <v>0</v>
      </c>
      <c r="W127" s="38">
        <v>3.0757616622561001</v>
      </c>
      <c r="X127" s="38">
        <v>0</v>
      </c>
      <c r="Y127" s="38">
        <v>0</v>
      </c>
      <c r="Z127" s="115">
        <v>0</v>
      </c>
      <c r="AA127" s="38">
        <v>0</v>
      </c>
      <c r="AB127" s="38">
        <v>3.0757616622561001</v>
      </c>
      <c r="AC127" s="38">
        <v>0</v>
      </c>
      <c r="AD127" s="38">
        <v>0</v>
      </c>
      <c r="AE127" s="90">
        <v>0</v>
      </c>
    </row>
    <row r="128" spans="1:31" x14ac:dyDescent="0.25">
      <c r="A128" t="s">
        <v>267</v>
      </c>
      <c r="B128" t="s">
        <v>1049</v>
      </c>
      <c r="C128" t="s">
        <v>1473</v>
      </c>
      <c r="D128" t="s">
        <v>911</v>
      </c>
      <c r="E128" s="37">
        <v>0</v>
      </c>
      <c r="F128" s="164" t="s">
        <v>266</v>
      </c>
      <c r="G128" s="148">
        <v>0.4</v>
      </c>
      <c r="H128" s="45">
        <v>6.5222310476896697</v>
      </c>
      <c r="I128" s="38">
        <v>2.53782391472796</v>
      </c>
      <c r="J128" s="38">
        <v>3.9844071329617101</v>
      </c>
      <c r="K128" s="38">
        <v>-8.4024296310526001</v>
      </c>
      <c r="L128" s="115">
        <v>3.6855765979895798</v>
      </c>
      <c r="M128" s="45">
        <v>0.5</v>
      </c>
      <c r="N128" s="45">
        <v>0</v>
      </c>
      <c r="O128" s="38">
        <v>2.35298018177089</v>
      </c>
      <c r="P128" s="38">
        <v>0</v>
      </c>
      <c r="Q128" s="38">
        <v>0</v>
      </c>
      <c r="R128" s="115">
        <v>0</v>
      </c>
      <c r="S128" s="45">
        <v>8.1180000000000002E-3</v>
      </c>
      <c r="T128" s="38">
        <v>0.17605299999999999</v>
      </c>
      <c r="U128" s="63">
        <v>0</v>
      </c>
      <c r="V128" s="45">
        <v>0</v>
      </c>
      <c r="W128" s="38">
        <v>3.9844071329617101</v>
      </c>
      <c r="X128" s="38">
        <v>0</v>
      </c>
      <c r="Y128" s="38">
        <v>0</v>
      </c>
      <c r="Z128" s="115">
        <v>0</v>
      </c>
      <c r="AA128" s="38">
        <v>0</v>
      </c>
      <c r="AB128" s="38">
        <v>6.3373873147325996</v>
      </c>
      <c r="AC128" s="38">
        <v>0</v>
      </c>
      <c r="AD128" s="38">
        <v>0</v>
      </c>
      <c r="AE128" s="90">
        <v>0</v>
      </c>
    </row>
    <row r="129" spans="1:31" ht="17.25" customHeight="1" x14ac:dyDescent="0.25">
      <c r="A129" t="s">
        <v>257</v>
      </c>
      <c r="B129" t="s">
        <v>1044</v>
      </c>
      <c r="C129" t="s">
        <v>1335</v>
      </c>
      <c r="D129" t="s">
        <v>769</v>
      </c>
      <c r="E129" s="37" t="s">
        <v>1728</v>
      </c>
      <c r="F129" s="165" t="s">
        <v>1999</v>
      </c>
      <c r="G129" s="148">
        <v>0.37</v>
      </c>
      <c r="H129" s="45">
        <v>2338.8157055850502</v>
      </c>
      <c r="I129" s="38">
        <v>0</v>
      </c>
      <c r="J129" s="38">
        <v>2338.8157055850502</v>
      </c>
      <c r="K129" s="38">
        <v>-735.37448678733995</v>
      </c>
      <c r="L129" s="38">
        <v>1036.42432562147</v>
      </c>
      <c r="M129" s="108">
        <v>0.32572530600544902</v>
      </c>
      <c r="N129" s="45">
        <v>0</v>
      </c>
      <c r="O129" s="38">
        <v>0</v>
      </c>
      <c r="P129" s="38">
        <v>0</v>
      </c>
      <c r="Q129" s="38">
        <v>0</v>
      </c>
      <c r="R129" s="115">
        <v>0</v>
      </c>
      <c r="S129" s="45">
        <v>0</v>
      </c>
      <c r="T129" s="38">
        <v>0</v>
      </c>
      <c r="U129" s="63">
        <v>0</v>
      </c>
      <c r="V129" s="45">
        <v>0</v>
      </c>
      <c r="W129" s="38">
        <v>0</v>
      </c>
      <c r="X129" s="38">
        <v>226.95050564620601</v>
      </c>
      <c r="Y129" s="38">
        <v>2070.2932735362701</v>
      </c>
      <c r="Z129" s="115">
        <v>41.479404654173202</v>
      </c>
      <c r="AA129" s="38">
        <v>0</v>
      </c>
      <c r="AB129" s="38">
        <v>0</v>
      </c>
      <c r="AC129" s="38">
        <v>226.95050564620601</v>
      </c>
      <c r="AD129" s="38">
        <v>2070.2932735362701</v>
      </c>
      <c r="AE129" s="90">
        <v>41.479404654173202</v>
      </c>
    </row>
    <row r="130" spans="1:31" x14ac:dyDescent="0.25">
      <c r="A130" t="s">
        <v>757</v>
      </c>
      <c r="B130" t="s">
        <v>1312</v>
      </c>
      <c r="C130" t="s">
        <v>1826</v>
      </c>
      <c r="D130" t="s">
        <v>1310</v>
      </c>
      <c r="E130" s="37" t="s">
        <v>1305</v>
      </c>
      <c r="F130" s="164" t="s">
        <v>1832</v>
      </c>
      <c r="G130" s="148">
        <v>0.01</v>
      </c>
      <c r="H130" s="45">
        <v>90.116136854954405</v>
      </c>
      <c r="I130" s="38">
        <v>0</v>
      </c>
      <c r="J130" s="38">
        <v>90.116136854954405</v>
      </c>
      <c r="K130" s="38">
        <v>78.982113158995205</v>
      </c>
      <c r="L130" s="115">
        <v>87.412652749305806</v>
      </c>
      <c r="M130" s="45">
        <v>0</v>
      </c>
      <c r="N130" s="45">
        <v>0</v>
      </c>
      <c r="O130" s="38">
        <v>0</v>
      </c>
      <c r="P130" s="38">
        <v>0</v>
      </c>
      <c r="Q130" s="38">
        <v>0</v>
      </c>
      <c r="R130" s="115">
        <v>0</v>
      </c>
      <c r="S130" s="45">
        <v>0</v>
      </c>
      <c r="T130" s="38">
        <v>0</v>
      </c>
      <c r="U130" s="63">
        <v>0</v>
      </c>
      <c r="V130" s="45">
        <v>35.707000000000001</v>
      </c>
      <c r="W130" s="38">
        <v>0</v>
      </c>
      <c r="X130" s="38">
        <v>54.4035253351988</v>
      </c>
      <c r="Y130" s="38">
        <v>0</v>
      </c>
      <c r="Z130" s="115">
        <v>0</v>
      </c>
      <c r="AA130" s="38">
        <v>35.707000000000001</v>
      </c>
      <c r="AB130" s="38">
        <v>0</v>
      </c>
      <c r="AC130" s="38">
        <v>54.4035253351988</v>
      </c>
      <c r="AD130" s="38">
        <v>0</v>
      </c>
      <c r="AE130" s="90">
        <v>0</v>
      </c>
    </row>
    <row r="131" spans="1:31" x14ac:dyDescent="0.25">
      <c r="A131" t="s">
        <v>271</v>
      </c>
      <c r="B131" t="s">
        <v>1052</v>
      </c>
      <c r="C131" t="s">
        <v>1475</v>
      </c>
      <c r="D131" t="s">
        <v>967</v>
      </c>
      <c r="E131" s="37">
        <v>0</v>
      </c>
      <c r="F131" s="164" t="s">
        <v>270</v>
      </c>
      <c r="G131" s="148">
        <v>0.3</v>
      </c>
      <c r="H131" s="45">
        <v>116.214797491231</v>
      </c>
      <c r="I131" s="38">
        <v>29.6038311153766</v>
      </c>
      <c r="J131" s="38">
        <v>86.610966375854005</v>
      </c>
      <c r="K131" s="38">
        <v>62.3801583008999</v>
      </c>
      <c r="L131" s="115">
        <v>80.115143897665007</v>
      </c>
      <c r="M131" s="45">
        <v>0</v>
      </c>
      <c r="N131" s="45">
        <v>26.688732898635202</v>
      </c>
      <c r="O131" s="38">
        <v>2.4741569577446798</v>
      </c>
      <c r="P131" s="38">
        <v>0</v>
      </c>
      <c r="Q131" s="38">
        <v>0</v>
      </c>
      <c r="R131" s="115">
        <v>0</v>
      </c>
      <c r="S131" s="45">
        <v>3.7060000000000001E-3</v>
      </c>
      <c r="T131" s="38">
        <v>0.41566900000000001</v>
      </c>
      <c r="U131" s="63">
        <v>6.9427400000000002E-3</v>
      </c>
      <c r="V131" s="45">
        <v>71.120699351515</v>
      </c>
      <c r="W131" s="38">
        <v>15.4902670243389</v>
      </c>
      <c r="X131" s="38">
        <v>0</v>
      </c>
      <c r="Y131" s="38">
        <v>0</v>
      </c>
      <c r="Z131" s="115">
        <v>0</v>
      </c>
      <c r="AA131" s="38">
        <v>97.809432250150095</v>
      </c>
      <c r="AB131" s="38">
        <v>17.964423982083598</v>
      </c>
      <c r="AC131" s="38">
        <v>0</v>
      </c>
      <c r="AD131" s="38">
        <v>0</v>
      </c>
      <c r="AE131" s="90">
        <v>0</v>
      </c>
    </row>
    <row r="132" spans="1:31" x14ac:dyDescent="0.25">
      <c r="A132" t="s">
        <v>273</v>
      </c>
      <c r="B132" t="s">
        <v>1053</v>
      </c>
      <c r="C132" t="s">
        <v>1476</v>
      </c>
      <c r="D132" t="s">
        <v>911</v>
      </c>
      <c r="E132" s="37">
        <v>0</v>
      </c>
      <c r="F132" s="164" t="s">
        <v>272</v>
      </c>
      <c r="G132" s="148">
        <v>0.4</v>
      </c>
      <c r="H132" s="45">
        <v>3.1521262910669199</v>
      </c>
      <c r="I132" s="38">
        <v>0.114005960521852</v>
      </c>
      <c r="J132" s="38">
        <v>3.0381203305450701</v>
      </c>
      <c r="K132" s="38">
        <v>-32.484089428142902</v>
      </c>
      <c r="L132" s="115">
        <v>2.8102613057541901</v>
      </c>
      <c r="M132" s="45">
        <v>0.5</v>
      </c>
      <c r="N132" s="45">
        <v>0</v>
      </c>
      <c r="O132" s="38">
        <v>0</v>
      </c>
      <c r="P132" s="38">
        <v>0</v>
      </c>
      <c r="Q132" s="38">
        <v>0</v>
      </c>
      <c r="R132" s="115">
        <v>0</v>
      </c>
      <c r="S132" s="45">
        <v>3.1914999999999999E-2</v>
      </c>
      <c r="T132" s="38">
        <v>8.1577999999999998E-2</v>
      </c>
      <c r="U132" s="63">
        <v>0</v>
      </c>
      <c r="V132" s="45">
        <v>0</v>
      </c>
      <c r="W132" s="38">
        <v>3.0381203305450701</v>
      </c>
      <c r="X132" s="38">
        <v>0</v>
      </c>
      <c r="Y132" s="38">
        <v>0</v>
      </c>
      <c r="Z132" s="115">
        <v>0</v>
      </c>
      <c r="AA132" s="38">
        <v>0</v>
      </c>
      <c r="AB132" s="38">
        <v>3.0381203305450701</v>
      </c>
      <c r="AC132" s="38">
        <v>0</v>
      </c>
      <c r="AD132" s="38">
        <v>0</v>
      </c>
      <c r="AE132" s="90">
        <v>0</v>
      </c>
    </row>
    <row r="133" spans="1:31" x14ac:dyDescent="0.25">
      <c r="A133" t="s">
        <v>275</v>
      </c>
      <c r="B133" t="s">
        <v>1054</v>
      </c>
      <c r="C133" t="s">
        <v>1477</v>
      </c>
      <c r="D133" t="s">
        <v>967</v>
      </c>
      <c r="E133" s="37">
        <v>0</v>
      </c>
      <c r="F133" s="164" t="s">
        <v>274</v>
      </c>
      <c r="G133" s="148">
        <v>0.3</v>
      </c>
      <c r="H133" s="45">
        <v>156.17331186185299</v>
      </c>
      <c r="I133" s="38">
        <v>40.981828676630599</v>
      </c>
      <c r="J133" s="38">
        <v>115.19148318522301</v>
      </c>
      <c r="K133" s="38">
        <v>68.084463088460296</v>
      </c>
      <c r="L133" s="115">
        <v>106.552121946331</v>
      </c>
      <c r="M133" s="45">
        <v>0</v>
      </c>
      <c r="N133" s="45">
        <v>34.655646323270901</v>
      </c>
      <c r="O133" s="38">
        <v>5.6915086991128501</v>
      </c>
      <c r="P133" s="38">
        <v>0</v>
      </c>
      <c r="Q133" s="38">
        <v>0</v>
      </c>
      <c r="R133" s="115">
        <v>0</v>
      </c>
      <c r="S133" s="45">
        <v>0</v>
      </c>
      <c r="T133" s="38">
        <v>0.60426000000000002</v>
      </c>
      <c r="U133" s="63">
        <v>1.096456E-2</v>
      </c>
      <c r="V133" s="45">
        <v>88.397258540433796</v>
      </c>
      <c r="W133" s="38">
        <v>26.7942246447885</v>
      </c>
      <c r="X133" s="38">
        <v>0</v>
      </c>
      <c r="Y133" s="38">
        <v>0</v>
      </c>
      <c r="Z133" s="115">
        <v>0</v>
      </c>
      <c r="AA133" s="38">
        <v>123.052904863705</v>
      </c>
      <c r="AB133" s="38">
        <v>32.485733343901302</v>
      </c>
      <c r="AC133" s="38">
        <v>0</v>
      </c>
      <c r="AD133" s="38">
        <v>0</v>
      </c>
      <c r="AE133" s="90">
        <v>0</v>
      </c>
    </row>
    <row r="134" spans="1:31" x14ac:dyDescent="0.25">
      <c r="A134" t="s">
        <v>277</v>
      </c>
      <c r="B134" t="s">
        <v>1055</v>
      </c>
      <c r="C134" t="s">
        <v>1478</v>
      </c>
      <c r="D134" t="s">
        <v>931</v>
      </c>
      <c r="E134" s="37" t="s">
        <v>1308</v>
      </c>
      <c r="F134" s="164" t="s">
        <v>276</v>
      </c>
      <c r="G134" s="148">
        <v>0.99</v>
      </c>
      <c r="H134" s="45">
        <v>55.488068175340899</v>
      </c>
      <c r="I134" s="38">
        <v>0</v>
      </c>
      <c r="J134" s="38">
        <v>55.488068175340899</v>
      </c>
      <c r="K134" s="38">
        <v>3.3187417102430099</v>
      </c>
      <c r="L134" s="115">
        <v>53.823426130080598</v>
      </c>
      <c r="M134" s="45">
        <v>0</v>
      </c>
      <c r="N134" s="45">
        <v>0</v>
      </c>
      <c r="O134" s="38">
        <v>0</v>
      </c>
      <c r="P134" s="38">
        <v>0</v>
      </c>
      <c r="Q134" s="38">
        <v>0</v>
      </c>
      <c r="R134" s="115">
        <v>0</v>
      </c>
      <c r="S134" s="45">
        <v>1.9369999999999999E-3</v>
      </c>
      <c r="T134" s="38">
        <v>0.210837</v>
      </c>
      <c r="U134" s="63">
        <v>2.2492699999999998E-3</v>
      </c>
      <c r="V134" s="45">
        <v>50.072197933582203</v>
      </c>
      <c r="W134" s="38">
        <v>5.1945230338059201</v>
      </c>
      <c r="X134" s="38">
        <v>0</v>
      </c>
      <c r="Y134" s="38">
        <v>0</v>
      </c>
      <c r="Z134" s="115">
        <v>0</v>
      </c>
      <c r="AA134" s="38">
        <v>50.072197933582203</v>
      </c>
      <c r="AB134" s="38">
        <v>5.1945230338059201</v>
      </c>
      <c r="AC134" s="38">
        <v>0</v>
      </c>
      <c r="AD134" s="38">
        <v>0</v>
      </c>
      <c r="AE134" s="90">
        <v>0</v>
      </c>
    </row>
    <row r="135" spans="1:31" x14ac:dyDescent="0.25">
      <c r="A135" t="s">
        <v>281</v>
      </c>
      <c r="B135" t="s">
        <v>1057</v>
      </c>
      <c r="C135" t="s">
        <v>1480</v>
      </c>
      <c r="D135" t="s">
        <v>967</v>
      </c>
      <c r="E135" s="37">
        <v>0</v>
      </c>
      <c r="F135" s="164" t="s">
        <v>280</v>
      </c>
      <c r="G135" s="148">
        <v>0.3</v>
      </c>
      <c r="H135" s="45">
        <v>84.368823078073206</v>
      </c>
      <c r="I135" s="38">
        <v>20.198169672127801</v>
      </c>
      <c r="J135" s="38">
        <v>64.170653405945401</v>
      </c>
      <c r="K135" s="38">
        <v>-14.021786920634799</v>
      </c>
      <c r="L135" s="115">
        <v>59.357854400499498</v>
      </c>
      <c r="M135" s="45">
        <v>0.17932407355584701</v>
      </c>
      <c r="N135" s="45">
        <v>16.321029695062201</v>
      </c>
      <c r="O135" s="38">
        <v>3.54418497250535</v>
      </c>
      <c r="P135" s="38">
        <v>0</v>
      </c>
      <c r="Q135" s="38">
        <v>0</v>
      </c>
      <c r="R135" s="115">
        <v>0</v>
      </c>
      <c r="S135" s="45">
        <v>0</v>
      </c>
      <c r="T135" s="38">
        <v>0.31239</v>
      </c>
      <c r="U135" s="63">
        <v>9.7303400000000005E-3</v>
      </c>
      <c r="V135" s="45">
        <v>42.9235496232535</v>
      </c>
      <c r="W135" s="38">
        <v>21.247103782691902</v>
      </c>
      <c r="X135" s="38">
        <v>0</v>
      </c>
      <c r="Y135" s="38">
        <v>0</v>
      </c>
      <c r="Z135" s="115">
        <v>0</v>
      </c>
      <c r="AA135" s="38">
        <v>59.244579318315701</v>
      </c>
      <c r="AB135" s="38">
        <v>24.7912887551973</v>
      </c>
      <c r="AC135" s="38">
        <v>0</v>
      </c>
      <c r="AD135" s="38">
        <v>0</v>
      </c>
      <c r="AE135" s="90">
        <v>0</v>
      </c>
    </row>
    <row r="136" spans="1:31" x14ac:dyDescent="0.25">
      <c r="A136" t="s">
        <v>283</v>
      </c>
      <c r="B136" t="s">
        <v>1058</v>
      </c>
      <c r="C136" t="s">
        <v>1481</v>
      </c>
      <c r="D136" t="s">
        <v>958</v>
      </c>
      <c r="E136" s="37">
        <v>0</v>
      </c>
      <c r="F136" s="164" t="s">
        <v>282</v>
      </c>
      <c r="G136" s="148">
        <v>0.09</v>
      </c>
      <c r="H136" s="45">
        <v>124.808725775577</v>
      </c>
      <c r="I136" s="38">
        <v>5.4848122504421899E-2</v>
      </c>
      <c r="J136" s="38">
        <v>124.753877653072</v>
      </c>
      <c r="K136" s="38">
        <v>73.335247740182695</v>
      </c>
      <c r="L136" s="115">
        <v>115.397336829092</v>
      </c>
      <c r="M136" s="45">
        <v>0</v>
      </c>
      <c r="N136" s="45">
        <v>0</v>
      </c>
      <c r="O136" s="38">
        <v>0</v>
      </c>
      <c r="P136" s="38">
        <v>0</v>
      </c>
      <c r="Q136" s="38">
        <v>0</v>
      </c>
      <c r="R136" s="115">
        <v>0</v>
      </c>
      <c r="S136" s="45">
        <v>0</v>
      </c>
      <c r="T136" s="38">
        <v>0</v>
      </c>
      <c r="U136" s="63">
        <v>3.3784500000000002E-2</v>
      </c>
      <c r="V136" s="45">
        <v>124.753877653072</v>
      </c>
      <c r="W136" s="38">
        <v>0</v>
      </c>
      <c r="X136" s="38">
        <v>0</v>
      </c>
      <c r="Y136" s="38">
        <v>0</v>
      </c>
      <c r="Z136" s="115">
        <v>0</v>
      </c>
      <c r="AA136" s="38">
        <v>124.753877653072</v>
      </c>
      <c r="AB136" s="38">
        <v>0</v>
      </c>
      <c r="AC136" s="38">
        <v>0</v>
      </c>
      <c r="AD136" s="38">
        <v>0</v>
      </c>
      <c r="AE136" s="90">
        <v>0</v>
      </c>
    </row>
    <row r="137" spans="1:31" x14ac:dyDescent="0.25">
      <c r="A137" t="s">
        <v>1875</v>
      </c>
      <c r="B137" t="s">
        <v>1868</v>
      </c>
      <c r="C137" t="s">
        <v>1876</v>
      </c>
      <c r="D137" t="s">
        <v>1051</v>
      </c>
      <c r="E137" s="37">
        <v>0</v>
      </c>
      <c r="F137" s="164" t="s">
        <v>1927</v>
      </c>
      <c r="G137" s="148">
        <v>0.01</v>
      </c>
      <c r="H137" s="45">
        <v>26.424313621268102</v>
      </c>
      <c r="I137" s="38">
        <v>9.3929450786578901</v>
      </c>
      <c r="J137" s="38">
        <v>17.031368542610199</v>
      </c>
      <c r="K137" s="38">
        <v>8.9508780788601499</v>
      </c>
      <c r="L137" s="115">
        <v>15.7540159019144</v>
      </c>
      <c r="M137" s="45">
        <v>0</v>
      </c>
      <c r="N137" s="45">
        <v>0</v>
      </c>
      <c r="O137" s="38">
        <v>0</v>
      </c>
      <c r="P137" s="38">
        <v>9.3900694781941194</v>
      </c>
      <c r="Q137" s="38">
        <v>0</v>
      </c>
      <c r="R137" s="115">
        <v>0</v>
      </c>
      <c r="S137" s="45">
        <v>0</v>
      </c>
      <c r="T137" s="38">
        <v>0</v>
      </c>
      <c r="U137" s="63">
        <v>0</v>
      </c>
      <c r="V137" s="45">
        <v>0</v>
      </c>
      <c r="W137" s="38">
        <v>0</v>
      </c>
      <c r="X137" s="38">
        <v>17.031368542610199</v>
      </c>
      <c r="Y137" s="38">
        <v>0</v>
      </c>
      <c r="Z137" s="115">
        <v>0</v>
      </c>
      <c r="AA137" s="38">
        <v>0</v>
      </c>
      <c r="AB137" s="38">
        <v>0</v>
      </c>
      <c r="AC137" s="38">
        <v>26.421438020804299</v>
      </c>
      <c r="AD137" s="38">
        <v>0</v>
      </c>
      <c r="AE137" s="90">
        <v>0</v>
      </c>
    </row>
    <row r="138" spans="1:31" x14ac:dyDescent="0.25">
      <c r="A138" t="s">
        <v>286</v>
      </c>
      <c r="B138" t="s">
        <v>1060</v>
      </c>
      <c r="C138" t="s">
        <v>1483</v>
      </c>
      <c r="D138" t="s">
        <v>911</v>
      </c>
      <c r="E138" s="37">
        <v>0</v>
      </c>
      <c r="F138" s="164" t="s">
        <v>285</v>
      </c>
      <c r="G138" s="148">
        <v>0.4</v>
      </c>
      <c r="H138" s="45">
        <v>1.90403016624043</v>
      </c>
      <c r="I138" s="38">
        <v>6.7197133510616902E-2</v>
      </c>
      <c r="J138" s="38">
        <v>1.8368330327298099</v>
      </c>
      <c r="K138" s="38">
        <v>-16.3751670049807</v>
      </c>
      <c r="L138" s="115">
        <v>1.69907055527508</v>
      </c>
      <c r="M138" s="45">
        <v>0.5</v>
      </c>
      <c r="N138" s="45">
        <v>0</v>
      </c>
      <c r="O138" s="38">
        <v>0</v>
      </c>
      <c r="P138" s="38">
        <v>0</v>
      </c>
      <c r="Q138" s="38">
        <v>0</v>
      </c>
      <c r="R138" s="115">
        <v>0</v>
      </c>
      <c r="S138" s="45">
        <v>1.3916E-2</v>
      </c>
      <c r="T138" s="38">
        <v>5.2970999999999997E-2</v>
      </c>
      <c r="U138" s="63">
        <v>0</v>
      </c>
      <c r="V138" s="45">
        <v>0</v>
      </c>
      <c r="W138" s="38">
        <v>1.8368330327298099</v>
      </c>
      <c r="X138" s="38">
        <v>0</v>
      </c>
      <c r="Y138" s="38">
        <v>0</v>
      </c>
      <c r="Z138" s="115">
        <v>0</v>
      </c>
      <c r="AA138" s="38">
        <v>0</v>
      </c>
      <c r="AB138" s="38">
        <v>1.8368330327298099</v>
      </c>
      <c r="AC138" s="38">
        <v>0</v>
      </c>
      <c r="AD138" s="38">
        <v>0</v>
      </c>
      <c r="AE138" s="90">
        <v>0</v>
      </c>
    </row>
    <row r="139" spans="1:31" x14ac:dyDescent="0.25">
      <c r="A139" t="s">
        <v>288</v>
      </c>
      <c r="B139" t="s">
        <v>1061</v>
      </c>
      <c r="C139" t="s">
        <v>1484</v>
      </c>
      <c r="D139" t="s">
        <v>922</v>
      </c>
      <c r="E139" s="37">
        <v>0</v>
      </c>
      <c r="F139" s="164" t="s">
        <v>287</v>
      </c>
      <c r="G139" s="148">
        <v>0.3</v>
      </c>
      <c r="H139" s="45">
        <v>110.692839262927</v>
      </c>
      <c r="I139" s="38">
        <v>25.6353824022179</v>
      </c>
      <c r="J139" s="38">
        <v>85.057456860709607</v>
      </c>
      <c r="K139" s="38">
        <v>59.450939328933998</v>
      </c>
      <c r="L139" s="115">
        <v>78.678147596156293</v>
      </c>
      <c r="M139" s="45">
        <v>0</v>
      </c>
      <c r="N139" s="45">
        <v>22.730760838397298</v>
      </c>
      <c r="O139" s="38">
        <v>2.3636708715812</v>
      </c>
      <c r="P139" s="38">
        <v>0</v>
      </c>
      <c r="Q139" s="38">
        <v>0</v>
      </c>
      <c r="R139" s="115">
        <v>0</v>
      </c>
      <c r="S139" s="45">
        <v>0</v>
      </c>
      <c r="T139" s="38">
        <v>0.518563</v>
      </c>
      <c r="U139" s="63">
        <v>8.0264700000000008E-3</v>
      </c>
      <c r="V139" s="45">
        <v>66.646828353258002</v>
      </c>
      <c r="W139" s="38">
        <v>18.410628507451701</v>
      </c>
      <c r="X139" s="38">
        <v>0</v>
      </c>
      <c r="Y139" s="38">
        <v>0</v>
      </c>
      <c r="Z139" s="115">
        <v>0</v>
      </c>
      <c r="AA139" s="38">
        <v>89.377589191655204</v>
      </c>
      <c r="AB139" s="38">
        <v>20.7742993790329</v>
      </c>
      <c r="AC139" s="38">
        <v>0</v>
      </c>
      <c r="AD139" s="38">
        <v>0</v>
      </c>
      <c r="AE139" s="90">
        <v>0</v>
      </c>
    </row>
    <row r="140" spans="1:31" x14ac:dyDescent="0.25">
      <c r="A140" t="s">
        <v>290</v>
      </c>
      <c r="B140" t="s">
        <v>1062</v>
      </c>
      <c r="C140" t="s">
        <v>1485</v>
      </c>
      <c r="D140" t="s">
        <v>911</v>
      </c>
      <c r="E140" s="37">
        <v>0</v>
      </c>
      <c r="F140" s="164" t="s">
        <v>289</v>
      </c>
      <c r="G140" s="148">
        <v>0.4</v>
      </c>
      <c r="H140" s="45">
        <v>3.3623878424401701</v>
      </c>
      <c r="I140" s="38">
        <v>0.12751318079881799</v>
      </c>
      <c r="J140" s="38">
        <v>3.2348746616413502</v>
      </c>
      <c r="K140" s="38">
        <v>-17.406648289579401</v>
      </c>
      <c r="L140" s="115">
        <v>2.9922590620182499</v>
      </c>
      <c r="M140" s="45">
        <v>0.5</v>
      </c>
      <c r="N140" s="45">
        <v>0</v>
      </c>
      <c r="O140" s="38">
        <v>0</v>
      </c>
      <c r="P140" s="38">
        <v>0</v>
      </c>
      <c r="Q140" s="38">
        <v>0</v>
      </c>
      <c r="R140" s="115">
        <v>0</v>
      </c>
      <c r="S140" s="45">
        <v>6.1700000000000004E-4</v>
      </c>
      <c r="T140" s="38">
        <v>0.12634999999999999</v>
      </c>
      <c r="U140" s="63">
        <v>0</v>
      </c>
      <c r="V140" s="45">
        <v>0</v>
      </c>
      <c r="W140" s="38">
        <v>3.2348746616413502</v>
      </c>
      <c r="X140" s="38">
        <v>0</v>
      </c>
      <c r="Y140" s="38">
        <v>0</v>
      </c>
      <c r="Z140" s="115">
        <v>0</v>
      </c>
      <c r="AA140" s="38">
        <v>0</v>
      </c>
      <c r="AB140" s="38">
        <v>3.2348746616413502</v>
      </c>
      <c r="AC140" s="38">
        <v>0</v>
      </c>
      <c r="AD140" s="38">
        <v>0</v>
      </c>
      <c r="AE140" s="90">
        <v>0</v>
      </c>
    </row>
    <row r="141" spans="1:31" x14ac:dyDescent="0.25">
      <c r="A141" t="s">
        <v>294</v>
      </c>
      <c r="B141" t="s">
        <v>1064</v>
      </c>
      <c r="C141" t="s">
        <v>1487</v>
      </c>
      <c r="D141" t="s">
        <v>922</v>
      </c>
      <c r="E141" s="37">
        <v>0</v>
      </c>
      <c r="F141" s="164" t="s">
        <v>293</v>
      </c>
      <c r="G141" s="148">
        <v>0.3</v>
      </c>
      <c r="H141" s="45">
        <v>43.240951629167</v>
      </c>
      <c r="I141" s="38">
        <v>2.0806996079328401</v>
      </c>
      <c r="J141" s="38">
        <v>41.1602520212342</v>
      </c>
      <c r="K141" s="38">
        <v>23.194758778466301</v>
      </c>
      <c r="L141" s="115">
        <v>38.0732331196416</v>
      </c>
      <c r="M141" s="45">
        <v>0</v>
      </c>
      <c r="N141" s="45">
        <v>3.9533004583062001</v>
      </c>
      <c r="O141" s="38">
        <v>-2.1446514259295402</v>
      </c>
      <c r="P141" s="38">
        <v>0</v>
      </c>
      <c r="Q141" s="38">
        <v>0</v>
      </c>
      <c r="R141" s="115">
        <v>0</v>
      </c>
      <c r="S141" s="45">
        <v>1.475E-3</v>
      </c>
      <c r="T141" s="38">
        <v>0.256554</v>
      </c>
      <c r="U141" s="63">
        <v>7.07202E-3</v>
      </c>
      <c r="V141" s="45">
        <v>31.451615672335802</v>
      </c>
      <c r="W141" s="38">
        <v>9.7086363488983203</v>
      </c>
      <c r="X141" s="38">
        <v>0</v>
      </c>
      <c r="Y141" s="38">
        <v>0</v>
      </c>
      <c r="Z141" s="115">
        <v>0</v>
      </c>
      <c r="AA141" s="38">
        <v>35.404916130642</v>
      </c>
      <c r="AB141" s="38">
        <v>7.5639849229687801</v>
      </c>
      <c r="AC141" s="38">
        <v>0</v>
      </c>
      <c r="AD141" s="38">
        <v>0</v>
      </c>
      <c r="AE141" s="90">
        <v>0</v>
      </c>
    </row>
    <row r="142" spans="1:31" x14ac:dyDescent="0.25">
      <c r="A142" t="s">
        <v>296</v>
      </c>
      <c r="B142" t="s">
        <v>1065</v>
      </c>
      <c r="C142" t="s">
        <v>1488</v>
      </c>
      <c r="D142" t="s">
        <v>911</v>
      </c>
      <c r="E142" s="37">
        <v>0</v>
      </c>
      <c r="F142" s="165" t="s">
        <v>295</v>
      </c>
      <c r="G142" s="148">
        <v>0.4</v>
      </c>
      <c r="H142" s="45">
        <v>1.5028599524803901</v>
      </c>
      <c r="I142" s="38">
        <v>6.9088080100238605E-2</v>
      </c>
      <c r="J142" s="38">
        <v>1.43377187238015</v>
      </c>
      <c r="K142" s="38">
        <v>-12.6478582904265</v>
      </c>
      <c r="L142" s="115">
        <v>1.32623898195164</v>
      </c>
      <c r="M142" s="45">
        <v>0.5</v>
      </c>
      <c r="N142" s="45">
        <v>0</v>
      </c>
      <c r="O142" s="38">
        <v>0</v>
      </c>
      <c r="P142" s="38">
        <v>0</v>
      </c>
      <c r="Q142" s="38">
        <v>0</v>
      </c>
      <c r="R142" s="115">
        <v>0</v>
      </c>
      <c r="S142" s="45">
        <v>1.8571000000000001E-2</v>
      </c>
      <c r="T142" s="38">
        <v>5.0275E-2</v>
      </c>
      <c r="U142" s="63">
        <v>0</v>
      </c>
      <c r="V142" s="45">
        <v>0</v>
      </c>
      <c r="W142" s="38">
        <v>1.43377187238015</v>
      </c>
      <c r="X142" s="38">
        <v>0</v>
      </c>
      <c r="Y142" s="38">
        <v>0</v>
      </c>
      <c r="Z142" s="115">
        <v>0</v>
      </c>
      <c r="AA142" s="38">
        <v>0</v>
      </c>
      <c r="AB142" s="38">
        <v>1.43377187238015</v>
      </c>
      <c r="AC142" s="38">
        <v>0</v>
      </c>
      <c r="AD142" s="38">
        <v>0</v>
      </c>
      <c r="AE142" s="90">
        <v>0</v>
      </c>
    </row>
    <row r="143" spans="1:31" x14ac:dyDescent="0.25">
      <c r="A143" t="s">
        <v>298</v>
      </c>
      <c r="B143" t="s">
        <v>1066</v>
      </c>
      <c r="C143" t="s">
        <v>1489</v>
      </c>
      <c r="D143" t="s">
        <v>931</v>
      </c>
      <c r="E143" s="37">
        <v>0</v>
      </c>
      <c r="F143" s="164" t="s">
        <v>297</v>
      </c>
      <c r="G143" s="148">
        <v>0.49</v>
      </c>
      <c r="H143" s="45">
        <v>38.7999719787516</v>
      </c>
      <c r="I143" s="38">
        <v>9.2428406856496004</v>
      </c>
      <c r="J143" s="38">
        <v>29.557131293102</v>
      </c>
      <c r="K143" s="38">
        <v>11.910460826319101</v>
      </c>
      <c r="L143" s="115">
        <v>27.340346446119302</v>
      </c>
      <c r="M143" s="45">
        <v>0</v>
      </c>
      <c r="N143" s="45">
        <v>8.5248418512216908</v>
      </c>
      <c r="O143" s="38">
        <v>0.49432878621374299</v>
      </c>
      <c r="P143" s="38">
        <v>0</v>
      </c>
      <c r="Q143" s="38">
        <v>0</v>
      </c>
      <c r="R143" s="115">
        <v>0</v>
      </c>
      <c r="S143" s="45">
        <v>0</v>
      </c>
      <c r="T143" s="38">
        <v>0.2165</v>
      </c>
      <c r="U143" s="63">
        <v>2.17958E-3</v>
      </c>
      <c r="V143" s="45">
        <v>24.886659084824899</v>
      </c>
      <c r="W143" s="38">
        <v>4.6704722082771202</v>
      </c>
      <c r="X143" s="38">
        <v>0</v>
      </c>
      <c r="Y143" s="38">
        <v>0</v>
      </c>
      <c r="Z143" s="115">
        <v>0</v>
      </c>
      <c r="AA143" s="38">
        <v>33.4115009360466</v>
      </c>
      <c r="AB143" s="38">
        <v>5.1648009944908697</v>
      </c>
      <c r="AC143" s="38">
        <v>0</v>
      </c>
      <c r="AD143" s="38">
        <v>0</v>
      </c>
      <c r="AE143" s="90">
        <v>0</v>
      </c>
    </row>
    <row r="144" spans="1:31" x14ac:dyDescent="0.25">
      <c r="A144" t="s">
        <v>300</v>
      </c>
      <c r="B144" t="s">
        <v>1067</v>
      </c>
      <c r="C144" t="s">
        <v>1490</v>
      </c>
      <c r="D144" t="s">
        <v>911</v>
      </c>
      <c r="E144" s="37">
        <v>0</v>
      </c>
      <c r="F144" s="164" t="s">
        <v>299</v>
      </c>
      <c r="G144" s="148">
        <v>0.4</v>
      </c>
      <c r="H144" s="45">
        <v>5.2710329830560401</v>
      </c>
      <c r="I144" s="38">
        <v>1.3085813513611</v>
      </c>
      <c r="J144" s="38">
        <v>3.9624516316949401</v>
      </c>
      <c r="K144" s="38">
        <v>-6.1748394850253696</v>
      </c>
      <c r="L144" s="115">
        <v>3.6652677593178198</v>
      </c>
      <c r="M144" s="45">
        <v>0.5</v>
      </c>
      <c r="N144" s="45">
        <v>0</v>
      </c>
      <c r="O144" s="38">
        <v>1.1459013253705601</v>
      </c>
      <c r="P144" s="38">
        <v>0</v>
      </c>
      <c r="Q144" s="38">
        <v>0</v>
      </c>
      <c r="R144" s="115">
        <v>0</v>
      </c>
      <c r="S144" s="45">
        <v>8.3840000000000008E-3</v>
      </c>
      <c r="T144" s="38">
        <v>0.15362700000000001</v>
      </c>
      <c r="U144" s="63">
        <v>0</v>
      </c>
      <c r="V144" s="45">
        <v>0</v>
      </c>
      <c r="W144" s="38">
        <v>3.9624516316949401</v>
      </c>
      <c r="X144" s="38">
        <v>0</v>
      </c>
      <c r="Y144" s="38">
        <v>0</v>
      </c>
      <c r="Z144" s="115">
        <v>0</v>
      </c>
      <c r="AA144" s="38">
        <v>0</v>
      </c>
      <c r="AB144" s="38">
        <v>5.1083529570654997</v>
      </c>
      <c r="AC144" s="38">
        <v>0</v>
      </c>
      <c r="AD144" s="38">
        <v>0</v>
      </c>
      <c r="AE144" s="90">
        <v>0</v>
      </c>
    </row>
    <row r="145" spans="1:31" x14ac:dyDescent="0.25">
      <c r="A145" t="s">
        <v>302</v>
      </c>
      <c r="B145" t="s">
        <v>1068</v>
      </c>
      <c r="C145" t="s">
        <v>1491</v>
      </c>
      <c r="D145" t="s">
        <v>911</v>
      </c>
      <c r="E145" s="37">
        <v>0</v>
      </c>
      <c r="F145" s="164" t="s">
        <v>301</v>
      </c>
      <c r="G145" s="148">
        <v>0.4</v>
      </c>
      <c r="H145" s="45">
        <v>3.6287121324618701</v>
      </c>
      <c r="I145" s="38">
        <v>0.155604404485366</v>
      </c>
      <c r="J145" s="38">
        <v>3.4731077279765001</v>
      </c>
      <c r="K145" s="38">
        <v>-10.2288209828547</v>
      </c>
      <c r="L145" s="115">
        <v>3.2126246483782599</v>
      </c>
      <c r="M145" s="45">
        <v>0.5</v>
      </c>
      <c r="N145" s="45">
        <v>0</v>
      </c>
      <c r="O145" s="38">
        <v>0</v>
      </c>
      <c r="P145" s="38">
        <v>0</v>
      </c>
      <c r="Q145" s="38">
        <v>0</v>
      </c>
      <c r="R145" s="115">
        <v>0</v>
      </c>
      <c r="S145" s="45">
        <v>4.0790000000000002E-3</v>
      </c>
      <c r="T145" s="38">
        <v>0.15093899999999999</v>
      </c>
      <c r="U145" s="63">
        <v>0</v>
      </c>
      <c r="V145" s="45">
        <v>0</v>
      </c>
      <c r="W145" s="38">
        <v>3.4731077279765001</v>
      </c>
      <c r="X145" s="38">
        <v>0</v>
      </c>
      <c r="Y145" s="38">
        <v>0</v>
      </c>
      <c r="Z145" s="115">
        <v>0</v>
      </c>
      <c r="AA145" s="38">
        <v>0</v>
      </c>
      <c r="AB145" s="38">
        <v>3.4731077279765001</v>
      </c>
      <c r="AC145" s="38">
        <v>0</v>
      </c>
      <c r="AD145" s="38">
        <v>0</v>
      </c>
      <c r="AE145" s="90">
        <v>0</v>
      </c>
    </row>
    <row r="146" spans="1:31" x14ac:dyDescent="0.25">
      <c r="A146" t="s">
        <v>304</v>
      </c>
      <c r="B146" t="s">
        <v>1069</v>
      </c>
      <c r="C146" t="s">
        <v>1492</v>
      </c>
      <c r="D146" t="s">
        <v>922</v>
      </c>
      <c r="E146" s="37">
        <v>0</v>
      </c>
      <c r="F146" s="164" t="s">
        <v>303</v>
      </c>
      <c r="G146" s="148">
        <v>0.3</v>
      </c>
      <c r="H146" s="45">
        <v>37.750225625391103</v>
      </c>
      <c r="I146" s="38">
        <v>1.89932022901778</v>
      </c>
      <c r="J146" s="38">
        <v>35.8509053963733</v>
      </c>
      <c r="K146" s="38">
        <v>8.2143182166800095</v>
      </c>
      <c r="L146" s="115">
        <v>33.162087491645302</v>
      </c>
      <c r="M146" s="45">
        <v>0</v>
      </c>
      <c r="N146" s="45">
        <v>3.6707584682119001</v>
      </c>
      <c r="O146" s="38">
        <v>-2.0755337072023901</v>
      </c>
      <c r="P146" s="38">
        <v>0</v>
      </c>
      <c r="Q146" s="38">
        <v>0</v>
      </c>
      <c r="R146" s="115">
        <v>0</v>
      </c>
      <c r="S146" s="45">
        <v>2.0367E-2</v>
      </c>
      <c r="T146" s="38">
        <v>0.27127699999999999</v>
      </c>
      <c r="U146" s="63">
        <v>6.3983499999999997E-3</v>
      </c>
      <c r="V146" s="45">
        <v>29.056819965818001</v>
      </c>
      <c r="W146" s="38">
        <v>6.7940854305552199</v>
      </c>
      <c r="X146" s="38">
        <v>0</v>
      </c>
      <c r="Y146" s="38">
        <v>0</v>
      </c>
      <c r="Z146" s="115">
        <v>0</v>
      </c>
      <c r="AA146" s="38">
        <v>32.727578434029901</v>
      </c>
      <c r="AB146" s="38">
        <v>4.7185517233528298</v>
      </c>
      <c r="AC146" s="38">
        <v>0</v>
      </c>
      <c r="AD146" s="38">
        <v>0</v>
      </c>
      <c r="AE146" s="90">
        <v>0</v>
      </c>
    </row>
    <row r="147" spans="1:31" x14ac:dyDescent="0.25">
      <c r="A147" t="s">
        <v>305</v>
      </c>
      <c r="B147" t="s">
        <v>1070</v>
      </c>
      <c r="C147" t="s">
        <v>1493</v>
      </c>
      <c r="D147" t="s">
        <v>918</v>
      </c>
      <c r="E147" s="37">
        <v>0</v>
      </c>
      <c r="F147" s="164" t="s">
        <v>1809</v>
      </c>
      <c r="G147" s="148">
        <v>0.01</v>
      </c>
      <c r="H147" s="45">
        <v>8.2621338564036595</v>
      </c>
      <c r="I147" s="38">
        <v>2.3615919825998901</v>
      </c>
      <c r="J147" s="38">
        <v>5.9005418738037703</v>
      </c>
      <c r="K147" s="38">
        <v>3.40174414707624</v>
      </c>
      <c r="L147" s="115">
        <v>5.4580012332684902</v>
      </c>
      <c r="M147" s="45">
        <v>0</v>
      </c>
      <c r="N147" s="45">
        <v>0</v>
      </c>
      <c r="O147" s="38">
        <v>0</v>
      </c>
      <c r="P147" s="38">
        <v>2.3605957267402902</v>
      </c>
      <c r="Q147" s="38">
        <v>0</v>
      </c>
      <c r="R147" s="115">
        <v>0</v>
      </c>
      <c r="S147" s="45">
        <v>0</v>
      </c>
      <c r="T147" s="38">
        <v>0</v>
      </c>
      <c r="U147" s="63">
        <v>0</v>
      </c>
      <c r="V147" s="45">
        <v>0</v>
      </c>
      <c r="W147" s="38">
        <v>0</v>
      </c>
      <c r="X147" s="38">
        <v>5.9005418738037703</v>
      </c>
      <c r="Y147" s="38">
        <v>0</v>
      </c>
      <c r="Z147" s="115">
        <v>0</v>
      </c>
      <c r="AA147" s="38">
        <v>0</v>
      </c>
      <c r="AB147" s="38">
        <v>0</v>
      </c>
      <c r="AC147" s="38">
        <v>8.2611376005440604</v>
      </c>
      <c r="AD147" s="38">
        <v>0</v>
      </c>
      <c r="AE147" s="90">
        <v>0</v>
      </c>
    </row>
    <row r="148" spans="1:31" x14ac:dyDescent="0.25">
      <c r="A148" t="s">
        <v>307</v>
      </c>
      <c r="B148" t="s">
        <v>1071</v>
      </c>
      <c r="C148" t="s">
        <v>1494</v>
      </c>
      <c r="D148" t="s">
        <v>931</v>
      </c>
      <c r="E148" s="37">
        <v>0</v>
      </c>
      <c r="F148" s="164" t="s">
        <v>306</v>
      </c>
      <c r="G148" s="148">
        <v>0.49</v>
      </c>
      <c r="H148" s="45">
        <v>34.845424774451701</v>
      </c>
      <c r="I148" s="38">
        <v>0.98307547950507801</v>
      </c>
      <c r="J148" s="38">
        <v>33.862349294946597</v>
      </c>
      <c r="K148" s="38">
        <v>9.0134054772933307</v>
      </c>
      <c r="L148" s="115">
        <v>31.3226730978256</v>
      </c>
      <c r="M148" s="45">
        <v>0</v>
      </c>
      <c r="N148" s="45">
        <v>2.36966430348313</v>
      </c>
      <c r="O148" s="38">
        <v>-1.64551505125288</v>
      </c>
      <c r="P148" s="38">
        <v>0</v>
      </c>
      <c r="Q148" s="38">
        <v>0</v>
      </c>
      <c r="R148" s="115">
        <v>0</v>
      </c>
      <c r="S148" s="45">
        <v>6.2280000000000002E-2</v>
      </c>
      <c r="T148" s="38">
        <v>0.18528700000000001</v>
      </c>
      <c r="U148" s="63">
        <v>5.6418600000000003E-3</v>
      </c>
      <c r="V148" s="45">
        <v>27.762600520816498</v>
      </c>
      <c r="W148" s="38">
        <v>6.09974877413008</v>
      </c>
      <c r="X148" s="38">
        <v>0</v>
      </c>
      <c r="Y148" s="38">
        <v>0</v>
      </c>
      <c r="Z148" s="115">
        <v>0</v>
      </c>
      <c r="AA148" s="38">
        <v>30.1322648242996</v>
      </c>
      <c r="AB148" s="38">
        <v>4.45423372287721</v>
      </c>
      <c r="AC148" s="38">
        <v>0</v>
      </c>
      <c r="AD148" s="38">
        <v>0</v>
      </c>
      <c r="AE148" s="90">
        <v>0</v>
      </c>
    </row>
    <row r="149" spans="1:31" x14ac:dyDescent="0.25">
      <c r="A149" t="s">
        <v>309</v>
      </c>
      <c r="B149" t="s">
        <v>1072</v>
      </c>
      <c r="C149" t="s">
        <v>1495</v>
      </c>
      <c r="D149" t="s">
        <v>998</v>
      </c>
      <c r="E149" s="37">
        <v>0</v>
      </c>
      <c r="F149" s="164" t="s">
        <v>308</v>
      </c>
      <c r="G149" s="148">
        <v>0.1</v>
      </c>
      <c r="H149" s="45">
        <v>130.949798542812</v>
      </c>
      <c r="I149" s="38">
        <v>2.2445577141339501</v>
      </c>
      <c r="J149" s="38">
        <v>128.705240828678</v>
      </c>
      <c r="K149" s="38">
        <v>67.851057624932693</v>
      </c>
      <c r="L149" s="115">
        <v>119.05234776652701</v>
      </c>
      <c r="M149" s="45">
        <v>0</v>
      </c>
      <c r="N149" s="45">
        <v>-0.97335087380963403</v>
      </c>
      <c r="O149" s="38">
        <v>0</v>
      </c>
      <c r="P149" s="38">
        <v>3.1654566416757599</v>
      </c>
      <c r="Q149" s="38">
        <v>0</v>
      </c>
      <c r="R149" s="115">
        <v>0</v>
      </c>
      <c r="S149" s="45">
        <v>0</v>
      </c>
      <c r="T149" s="38">
        <v>0</v>
      </c>
      <c r="U149" s="63">
        <v>3.0721169999999999E-2</v>
      </c>
      <c r="V149" s="45">
        <v>118.721105703606</v>
      </c>
      <c r="W149" s="38">
        <v>0</v>
      </c>
      <c r="X149" s="38">
        <v>9.9841351250720702</v>
      </c>
      <c r="Y149" s="38">
        <v>0</v>
      </c>
      <c r="Z149" s="115">
        <v>0</v>
      </c>
      <c r="AA149" s="38">
        <v>117.74775482979599</v>
      </c>
      <c r="AB149" s="38">
        <v>0</v>
      </c>
      <c r="AC149" s="38">
        <v>13.1495917667478</v>
      </c>
      <c r="AD149" s="38">
        <v>0</v>
      </c>
      <c r="AE149" s="90">
        <v>0</v>
      </c>
    </row>
    <row r="150" spans="1:31" x14ac:dyDescent="0.25">
      <c r="A150" t="s">
        <v>311</v>
      </c>
      <c r="B150" t="s">
        <v>1073</v>
      </c>
      <c r="C150" t="s">
        <v>1496</v>
      </c>
      <c r="D150" t="s">
        <v>911</v>
      </c>
      <c r="E150" s="37">
        <v>0</v>
      </c>
      <c r="F150" s="164" t="s">
        <v>310</v>
      </c>
      <c r="G150" s="148">
        <v>0.4</v>
      </c>
      <c r="H150" s="45">
        <v>2.9470698158554098</v>
      </c>
      <c r="I150" s="38">
        <v>0.122408919768684</v>
      </c>
      <c r="J150" s="38">
        <v>2.8246608960867201</v>
      </c>
      <c r="K150" s="38">
        <v>-21.501779581746401</v>
      </c>
      <c r="L150" s="115">
        <v>2.6128113288802202</v>
      </c>
      <c r="M150" s="45">
        <v>0.5</v>
      </c>
      <c r="N150" s="45">
        <v>0</v>
      </c>
      <c r="O150" s="38">
        <v>0</v>
      </c>
      <c r="P150" s="38">
        <v>0</v>
      </c>
      <c r="Q150" s="38">
        <v>0</v>
      </c>
      <c r="R150" s="115">
        <v>0</v>
      </c>
      <c r="S150" s="45">
        <v>2.085E-3</v>
      </c>
      <c r="T150" s="38">
        <v>0.119847</v>
      </c>
      <c r="U150" s="63">
        <v>0</v>
      </c>
      <c r="V150" s="45">
        <v>0</v>
      </c>
      <c r="W150" s="38">
        <v>2.8246608960867201</v>
      </c>
      <c r="X150" s="38">
        <v>0</v>
      </c>
      <c r="Y150" s="38">
        <v>0</v>
      </c>
      <c r="Z150" s="115">
        <v>0</v>
      </c>
      <c r="AA150" s="38">
        <v>0</v>
      </c>
      <c r="AB150" s="38">
        <v>2.8246608960867201</v>
      </c>
      <c r="AC150" s="38">
        <v>0</v>
      </c>
      <c r="AD150" s="38">
        <v>0</v>
      </c>
      <c r="AE150" s="90">
        <v>0</v>
      </c>
    </row>
    <row r="151" spans="1:31" x14ac:dyDescent="0.25">
      <c r="A151" t="s">
        <v>313</v>
      </c>
      <c r="B151" t="s">
        <v>1074</v>
      </c>
      <c r="C151" t="s">
        <v>1497</v>
      </c>
      <c r="D151" t="s">
        <v>911</v>
      </c>
      <c r="E151" s="37">
        <v>0</v>
      </c>
      <c r="F151" s="164" t="s">
        <v>312</v>
      </c>
      <c r="G151" s="148">
        <v>0.4</v>
      </c>
      <c r="H151" s="45">
        <v>2.5641040097327501</v>
      </c>
      <c r="I151" s="38">
        <v>0.107784728472698</v>
      </c>
      <c r="J151" s="38">
        <v>2.4563192812600598</v>
      </c>
      <c r="K151" s="38">
        <v>-8.7841705792698903</v>
      </c>
      <c r="L151" s="115">
        <v>2.2720953351655502</v>
      </c>
      <c r="M151" s="45">
        <v>0.5</v>
      </c>
      <c r="N151" s="45">
        <v>0</v>
      </c>
      <c r="O151" s="38">
        <v>0</v>
      </c>
      <c r="P151" s="38">
        <v>0</v>
      </c>
      <c r="Q151" s="38">
        <v>0</v>
      </c>
      <c r="R151" s="115">
        <v>0</v>
      </c>
      <c r="S151" s="45">
        <v>1.0661E-2</v>
      </c>
      <c r="T151" s="38">
        <v>9.6709000000000003E-2</v>
      </c>
      <c r="U151" s="63">
        <v>0</v>
      </c>
      <c r="V151" s="45">
        <v>0</v>
      </c>
      <c r="W151" s="38">
        <v>2.4563192812600598</v>
      </c>
      <c r="X151" s="38">
        <v>0</v>
      </c>
      <c r="Y151" s="38">
        <v>0</v>
      </c>
      <c r="Z151" s="115">
        <v>0</v>
      </c>
      <c r="AA151" s="38">
        <v>0</v>
      </c>
      <c r="AB151" s="38">
        <v>2.4563192812600598</v>
      </c>
      <c r="AC151" s="38">
        <v>0</v>
      </c>
      <c r="AD151" s="38">
        <v>0</v>
      </c>
      <c r="AE151" s="90">
        <v>0</v>
      </c>
    </row>
    <row r="152" spans="1:31" x14ac:dyDescent="0.25">
      <c r="A152" t="s">
        <v>315</v>
      </c>
      <c r="B152" t="s">
        <v>1075</v>
      </c>
      <c r="C152" t="s">
        <v>1498</v>
      </c>
      <c r="D152" t="s">
        <v>922</v>
      </c>
      <c r="E152" s="37">
        <v>0</v>
      </c>
      <c r="F152" s="164" t="s">
        <v>314</v>
      </c>
      <c r="G152" s="148">
        <v>0.3</v>
      </c>
      <c r="H152" s="45">
        <v>57.110097615021502</v>
      </c>
      <c r="I152" s="38">
        <v>8.1217479426270192</v>
      </c>
      <c r="J152" s="38">
        <v>48.988349672394499</v>
      </c>
      <c r="K152" s="38">
        <v>-53.458837848089303</v>
      </c>
      <c r="L152" s="115">
        <v>45.314223446964903</v>
      </c>
      <c r="M152" s="45">
        <v>0.5</v>
      </c>
      <c r="N152" s="45">
        <v>8.7552056821337008</v>
      </c>
      <c r="O152" s="38">
        <v>-1.03841184228385</v>
      </c>
      <c r="P152" s="38">
        <v>0</v>
      </c>
      <c r="Q152" s="38">
        <v>0</v>
      </c>
      <c r="R152" s="115">
        <v>0</v>
      </c>
      <c r="S152" s="45">
        <v>1.5114000000000001E-2</v>
      </c>
      <c r="T152" s="38">
        <v>0.37229299999999999</v>
      </c>
      <c r="U152" s="63">
        <v>9.2758400000000005E-3</v>
      </c>
      <c r="V152" s="45">
        <v>38.581372737574299</v>
      </c>
      <c r="W152" s="38">
        <v>10.4069769348202</v>
      </c>
      <c r="X152" s="38">
        <v>0</v>
      </c>
      <c r="Y152" s="38">
        <v>0</v>
      </c>
      <c r="Z152" s="115">
        <v>0</v>
      </c>
      <c r="AA152" s="38">
        <v>47.336578419707998</v>
      </c>
      <c r="AB152" s="38">
        <v>9.3685650925363806</v>
      </c>
      <c r="AC152" s="38">
        <v>0</v>
      </c>
      <c r="AD152" s="38">
        <v>0</v>
      </c>
      <c r="AE152" s="90">
        <v>0</v>
      </c>
    </row>
    <row r="153" spans="1:31" x14ac:dyDescent="0.25">
      <c r="A153" t="s">
        <v>317</v>
      </c>
      <c r="B153" t="s">
        <v>1076</v>
      </c>
      <c r="C153" t="s">
        <v>1499</v>
      </c>
      <c r="D153" t="s">
        <v>911</v>
      </c>
      <c r="E153" s="37">
        <v>0</v>
      </c>
      <c r="F153" s="164" t="s">
        <v>316</v>
      </c>
      <c r="G153" s="148">
        <v>0.4</v>
      </c>
      <c r="H153" s="45">
        <v>2.8878962341923402</v>
      </c>
      <c r="I153" s="38">
        <v>0.191866557794345</v>
      </c>
      <c r="J153" s="38">
        <v>2.6960296763979898</v>
      </c>
      <c r="K153" s="38">
        <v>-11.338594460618401</v>
      </c>
      <c r="L153" s="115">
        <v>2.4938274506681499</v>
      </c>
      <c r="M153" s="45">
        <v>0.5</v>
      </c>
      <c r="N153" s="45">
        <v>0</v>
      </c>
      <c r="O153" s="38">
        <v>9.7378356357261706E-2</v>
      </c>
      <c r="P153" s="38">
        <v>0</v>
      </c>
      <c r="Q153" s="38">
        <v>0</v>
      </c>
      <c r="R153" s="115">
        <v>0</v>
      </c>
      <c r="S153" s="45">
        <v>9.8340000000000007E-3</v>
      </c>
      <c r="T153" s="38">
        <v>8.4198999999999996E-2</v>
      </c>
      <c r="U153" s="63">
        <v>0</v>
      </c>
      <c r="V153" s="45">
        <v>0</v>
      </c>
      <c r="W153" s="38">
        <v>2.6960296763979898</v>
      </c>
      <c r="X153" s="38">
        <v>0</v>
      </c>
      <c r="Y153" s="38">
        <v>0</v>
      </c>
      <c r="Z153" s="115">
        <v>0</v>
      </c>
      <c r="AA153" s="38">
        <v>0</v>
      </c>
      <c r="AB153" s="38">
        <v>2.7934080327552602</v>
      </c>
      <c r="AC153" s="38">
        <v>0</v>
      </c>
      <c r="AD153" s="38">
        <v>0</v>
      </c>
      <c r="AE153" s="90">
        <v>0</v>
      </c>
    </row>
    <row r="154" spans="1:31" x14ac:dyDescent="0.25">
      <c r="A154" t="s">
        <v>319</v>
      </c>
      <c r="B154" t="s">
        <v>1077</v>
      </c>
      <c r="C154" t="s">
        <v>1500</v>
      </c>
      <c r="D154" t="s">
        <v>911</v>
      </c>
      <c r="E154" s="37">
        <v>0</v>
      </c>
      <c r="F154" s="164" t="s">
        <v>318</v>
      </c>
      <c r="G154" s="148">
        <v>0.4</v>
      </c>
      <c r="H154" s="45">
        <v>2.26806912959103</v>
      </c>
      <c r="I154" s="38">
        <v>0.13913845167292599</v>
      </c>
      <c r="J154" s="38">
        <v>2.1289306779180999</v>
      </c>
      <c r="K154" s="38">
        <v>-16.9995347035082</v>
      </c>
      <c r="L154" s="115">
        <v>1.9692608770742399</v>
      </c>
      <c r="M154" s="45">
        <v>0.5</v>
      </c>
      <c r="N154" s="45">
        <v>0</v>
      </c>
      <c r="O154" s="38">
        <v>0</v>
      </c>
      <c r="P154" s="38">
        <v>0</v>
      </c>
      <c r="Q154" s="38">
        <v>0</v>
      </c>
      <c r="R154" s="115">
        <v>0</v>
      </c>
      <c r="S154" s="45">
        <v>3.8270999999999999E-2</v>
      </c>
      <c r="T154" s="38">
        <v>0.100508</v>
      </c>
      <c r="U154" s="63">
        <v>0</v>
      </c>
      <c r="V154" s="45">
        <v>0</v>
      </c>
      <c r="W154" s="38">
        <v>2.1289306779180999</v>
      </c>
      <c r="X154" s="38">
        <v>0</v>
      </c>
      <c r="Y154" s="38">
        <v>0</v>
      </c>
      <c r="Z154" s="115">
        <v>0</v>
      </c>
      <c r="AA154" s="38">
        <v>0</v>
      </c>
      <c r="AB154" s="38">
        <v>2.1289306779180999</v>
      </c>
      <c r="AC154" s="38">
        <v>0</v>
      </c>
      <c r="AD154" s="38">
        <v>0</v>
      </c>
      <c r="AE154" s="90">
        <v>0</v>
      </c>
    </row>
    <row r="155" spans="1:31" x14ac:dyDescent="0.25">
      <c r="A155" t="s">
        <v>321</v>
      </c>
      <c r="B155" t="s">
        <v>1078</v>
      </c>
      <c r="C155" t="s">
        <v>1501</v>
      </c>
      <c r="D155" t="s">
        <v>922</v>
      </c>
      <c r="E155" s="37">
        <v>0</v>
      </c>
      <c r="F155" s="164" t="s">
        <v>320</v>
      </c>
      <c r="G155" s="148">
        <v>0.3</v>
      </c>
      <c r="H155" s="45">
        <v>62.566512261384503</v>
      </c>
      <c r="I155" s="38">
        <v>11.4203576532139</v>
      </c>
      <c r="J155" s="38">
        <v>51.146154608170598</v>
      </c>
      <c r="K155" s="38">
        <v>-9.6332507927312196</v>
      </c>
      <c r="L155" s="115">
        <v>47.310193012557797</v>
      </c>
      <c r="M155" s="45">
        <v>0.15849531151530899</v>
      </c>
      <c r="N155" s="45">
        <v>11.276856890501801</v>
      </c>
      <c r="O155" s="38">
        <v>-0.26343682699426102</v>
      </c>
      <c r="P155" s="38">
        <v>0</v>
      </c>
      <c r="Q155" s="38">
        <v>0</v>
      </c>
      <c r="R155" s="115">
        <v>0</v>
      </c>
      <c r="S155" s="45">
        <v>3.7450000000000001E-3</v>
      </c>
      <c r="T155" s="38">
        <v>0.386073</v>
      </c>
      <c r="U155" s="63">
        <v>8.4840000000000002E-3</v>
      </c>
      <c r="V155" s="45">
        <v>39.351160866779999</v>
      </c>
      <c r="W155" s="38">
        <v>11.7949937413907</v>
      </c>
      <c r="X155" s="38">
        <v>0</v>
      </c>
      <c r="Y155" s="38">
        <v>0</v>
      </c>
      <c r="Z155" s="115">
        <v>0</v>
      </c>
      <c r="AA155" s="38">
        <v>50.628017757281803</v>
      </c>
      <c r="AB155" s="38">
        <v>11.5315569143965</v>
      </c>
      <c r="AC155" s="38">
        <v>0</v>
      </c>
      <c r="AD155" s="38">
        <v>0</v>
      </c>
      <c r="AE155" s="90">
        <v>0</v>
      </c>
    </row>
    <row r="156" spans="1:31" x14ac:dyDescent="0.25">
      <c r="A156" t="s">
        <v>322</v>
      </c>
      <c r="B156" t="s">
        <v>1079</v>
      </c>
      <c r="C156" t="s">
        <v>1502</v>
      </c>
      <c r="D156" t="s">
        <v>918</v>
      </c>
      <c r="E156" s="37">
        <v>0</v>
      </c>
      <c r="F156" s="164" t="s">
        <v>1810</v>
      </c>
      <c r="G156" s="148">
        <v>0.01</v>
      </c>
      <c r="H156" s="45">
        <v>21.636464419424499</v>
      </c>
      <c r="I156" s="38">
        <v>8.3742276818737906</v>
      </c>
      <c r="J156" s="38">
        <v>13.262236737550699</v>
      </c>
      <c r="K156" s="38">
        <v>10.139700373521601</v>
      </c>
      <c r="L156" s="115">
        <v>12.267568982234399</v>
      </c>
      <c r="M156" s="45">
        <v>0</v>
      </c>
      <c r="N156" s="45">
        <v>0</v>
      </c>
      <c r="O156" s="38">
        <v>0</v>
      </c>
      <c r="P156" s="38">
        <v>8.3719884668796496</v>
      </c>
      <c r="Q156" s="38">
        <v>0</v>
      </c>
      <c r="R156" s="115">
        <v>0</v>
      </c>
      <c r="S156" s="45">
        <v>0</v>
      </c>
      <c r="T156" s="38">
        <v>0</v>
      </c>
      <c r="U156" s="63">
        <v>0</v>
      </c>
      <c r="V156" s="45">
        <v>0</v>
      </c>
      <c r="W156" s="38">
        <v>0</v>
      </c>
      <c r="X156" s="38">
        <v>13.262236737550699</v>
      </c>
      <c r="Y156" s="38">
        <v>0</v>
      </c>
      <c r="Z156" s="115">
        <v>0</v>
      </c>
      <c r="AA156" s="38">
        <v>0</v>
      </c>
      <c r="AB156" s="38">
        <v>0</v>
      </c>
      <c r="AC156" s="38">
        <v>21.6342252044304</v>
      </c>
      <c r="AD156" s="38">
        <v>0</v>
      </c>
      <c r="AE156" s="90">
        <v>0</v>
      </c>
    </row>
    <row r="157" spans="1:31" x14ac:dyDescent="0.25">
      <c r="A157" t="s">
        <v>324</v>
      </c>
      <c r="B157" t="s">
        <v>1080</v>
      </c>
      <c r="C157" t="s">
        <v>1503</v>
      </c>
      <c r="D157" t="s">
        <v>911</v>
      </c>
      <c r="E157" s="37">
        <v>0</v>
      </c>
      <c r="F157" s="164" t="s">
        <v>323</v>
      </c>
      <c r="G157" s="148">
        <v>0.4</v>
      </c>
      <c r="H157" s="45">
        <v>4.9318768137174098</v>
      </c>
      <c r="I157" s="38">
        <v>0.17676585975308501</v>
      </c>
      <c r="J157" s="38">
        <v>4.7551109539643299</v>
      </c>
      <c r="K157" s="38">
        <v>-21.360072206864999</v>
      </c>
      <c r="L157" s="115">
        <v>4.3984776324170003</v>
      </c>
      <c r="M157" s="45">
        <v>0.5</v>
      </c>
      <c r="N157" s="45">
        <v>0</v>
      </c>
      <c r="O157" s="38">
        <v>0</v>
      </c>
      <c r="P157" s="38">
        <v>0</v>
      </c>
      <c r="Q157" s="38">
        <v>0</v>
      </c>
      <c r="R157" s="115">
        <v>0</v>
      </c>
      <c r="S157" s="45">
        <v>5.1875999999999999E-2</v>
      </c>
      <c r="T157" s="38">
        <v>0.124087</v>
      </c>
      <c r="U157" s="63">
        <v>0</v>
      </c>
      <c r="V157" s="45">
        <v>0</v>
      </c>
      <c r="W157" s="38">
        <v>4.7551109539643299</v>
      </c>
      <c r="X157" s="38">
        <v>0</v>
      </c>
      <c r="Y157" s="38">
        <v>0</v>
      </c>
      <c r="Z157" s="115">
        <v>0</v>
      </c>
      <c r="AA157" s="38">
        <v>0</v>
      </c>
      <c r="AB157" s="38">
        <v>4.7551109539643299</v>
      </c>
      <c r="AC157" s="38">
        <v>0</v>
      </c>
      <c r="AD157" s="38">
        <v>0</v>
      </c>
      <c r="AE157" s="90">
        <v>0</v>
      </c>
    </row>
    <row r="158" spans="1:31" x14ac:dyDescent="0.25">
      <c r="A158" t="s">
        <v>326</v>
      </c>
      <c r="B158" t="s">
        <v>1081</v>
      </c>
      <c r="C158" t="s">
        <v>1504</v>
      </c>
      <c r="D158" t="s">
        <v>911</v>
      </c>
      <c r="E158" s="37">
        <v>0</v>
      </c>
      <c r="F158" s="164" t="s">
        <v>325</v>
      </c>
      <c r="G158" s="148">
        <v>0.4</v>
      </c>
      <c r="H158" s="45">
        <v>5.6277778334847701</v>
      </c>
      <c r="I158" s="38">
        <v>1.89231707634486</v>
      </c>
      <c r="J158" s="38">
        <v>3.7354607571399101</v>
      </c>
      <c r="K158" s="38">
        <v>-4.8520086788774597</v>
      </c>
      <c r="L158" s="115">
        <v>3.4553012003544201</v>
      </c>
      <c r="M158" s="45">
        <v>0.5</v>
      </c>
      <c r="N158" s="45">
        <v>0</v>
      </c>
      <c r="O158" s="38">
        <v>1.7795883758606099</v>
      </c>
      <c r="P158" s="38">
        <v>0</v>
      </c>
      <c r="Q158" s="38">
        <v>0</v>
      </c>
      <c r="R158" s="115">
        <v>0</v>
      </c>
      <c r="S158" s="45">
        <v>0</v>
      </c>
      <c r="T158" s="38">
        <v>0.112098</v>
      </c>
      <c r="U158" s="63">
        <v>0</v>
      </c>
      <c r="V158" s="45">
        <v>0</v>
      </c>
      <c r="W158" s="38">
        <v>3.7354607571399101</v>
      </c>
      <c r="X158" s="38">
        <v>0</v>
      </c>
      <c r="Y158" s="38">
        <v>0</v>
      </c>
      <c r="Z158" s="115">
        <v>0</v>
      </c>
      <c r="AA158" s="38">
        <v>0</v>
      </c>
      <c r="AB158" s="38">
        <v>5.5150491330005202</v>
      </c>
      <c r="AC158" s="38">
        <v>0</v>
      </c>
      <c r="AD158" s="38">
        <v>0</v>
      </c>
      <c r="AE158" s="90">
        <v>0</v>
      </c>
    </row>
    <row r="159" spans="1:31" x14ac:dyDescent="0.25">
      <c r="A159" t="s">
        <v>328</v>
      </c>
      <c r="B159" t="s">
        <v>1082</v>
      </c>
      <c r="C159" t="s">
        <v>1505</v>
      </c>
      <c r="D159" t="s">
        <v>911</v>
      </c>
      <c r="E159" s="37">
        <v>0</v>
      </c>
      <c r="F159" s="164" t="s">
        <v>327</v>
      </c>
      <c r="G159" s="148">
        <v>0.4</v>
      </c>
      <c r="H159" s="45">
        <v>4.7086734664798602</v>
      </c>
      <c r="I159" s="38">
        <v>0.18838521192077001</v>
      </c>
      <c r="J159" s="38">
        <v>4.5202882545590901</v>
      </c>
      <c r="K159" s="38">
        <v>-17.451896521419702</v>
      </c>
      <c r="L159" s="115">
        <v>4.1812666354671597</v>
      </c>
      <c r="M159" s="45">
        <v>0.5</v>
      </c>
      <c r="N159" s="45">
        <v>0</v>
      </c>
      <c r="O159" s="38">
        <v>0</v>
      </c>
      <c r="P159" s="38">
        <v>0</v>
      </c>
      <c r="Q159" s="38">
        <v>0</v>
      </c>
      <c r="R159" s="115">
        <v>0</v>
      </c>
      <c r="S159" s="45">
        <v>4.0959999999999998E-3</v>
      </c>
      <c r="T159" s="38">
        <v>0.18352599999999999</v>
      </c>
      <c r="U159" s="63">
        <v>0</v>
      </c>
      <c r="V159" s="45">
        <v>0</v>
      </c>
      <c r="W159" s="38">
        <v>4.5202882545590901</v>
      </c>
      <c r="X159" s="38">
        <v>0</v>
      </c>
      <c r="Y159" s="38">
        <v>0</v>
      </c>
      <c r="Z159" s="115">
        <v>0</v>
      </c>
      <c r="AA159" s="38">
        <v>0</v>
      </c>
      <c r="AB159" s="38">
        <v>4.5202882545590901</v>
      </c>
      <c r="AC159" s="38">
        <v>0</v>
      </c>
      <c r="AD159" s="38">
        <v>0</v>
      </c>
      <c r="AE159" s="90">
        <v>0</v>
      </c>
    </row>
    <row r="160" spans="1:31" x14ac:dyDescent="0.25">
      <c r="A160" t="s">
        <v>329</v>
      </c>
      <c r="B160" t="s">
        <v>1083</v>
      </c>
      <c r="C160" t="s">
        <v>1506</v>
      </c>
      <c r="D160" t="s">
        <v>931</v>
      </c>
      <c r="E160" s="37">
        <v>0</v>
      </c>
      <c r="F160" s="164" t="s">
        <v>1811</v>
      </c>
      <c r="G160" s="148">
        <v>0.49</v>
      </c>
      <c r="H160" s="45">
        <v>36.434220655619399</v>
      </c>
      <c r="I160" s="38">
        <v>4.3569756637619204</v>
      </c>
      <c r="J160" s="38">
        <v>32.077244991857498</v>
      </c>
      <c r="K160" s="38">
        <v>12.0287839435202</v>
      </c>
      <c r="L160" s="115">
        <v>29.6714516174682</v>
      </c>
      <c r="M160" s="45">
        <v>0</v>
      </c>
      <c r="N160" s="45">
        <v>4.5350554603391098</v>
      </c>
      <c r="O160" s="38">
        <v>-0.40194637438077302</v>
      </c>
      <c r="P160" s="38">
        <v>0</v>
      </c>
      <c r="Q160" s="38">
        <v>0</v>
      </c>
      <c r="R160" s="115">
        <v>0</v>
      </c>
      <c r="S160" s="45">
        <v>4.3404999999999999E-2</v>
      </c>
      <c r="T160" s="38">
        <v>0.16983300000000001</v>
      </c>
      <c r="U160" s="63">
        <v>5.2126100000000003E-3</v>
      </c>
      <c r="V160" s="45">
        <v>27.588815421063799</v>
      </c>
      <c r="W160" s="38">
        <v>4.4884295707937003</v>
      </c>
      <c r="X160" s="38">
        <v>0</v>
      </c>
      <c r="Y160" s="38">
        <v>0</v>
      </c>
      <c r="Z160" s="115">
        <v>0</v>
      </c>
      <c r="AA160" s="38">
        <v>32.123870881403001</v>
      </c>
      <c r="AB160" s="38">
        <v>4.08648319641292</v>
      </c>
      <c r="AC160" s="38">
        <v>0</v>
      </c>
      <c r="AD160" s="38">
        <v>0</v>
      </c>
      <c r="AE160" s="90">
        <v>0</v>
      </c>
    </row>
    <row r="161" spans="1:31" x14ac:dyDescent="0.25">
      <c r="A161" t="s">
        <v>331</v>
      </c>
      <c r="B161" t="s">
        <v>1084</v>
      </c>
      <c r="C161" t="s">
        <v>1507</v>
      </c>
      <c r="D161" t="s">
        <v>991</v>
      </c>
      <c r="E161" s="37">
        <v>0</v>
      </c>
      <c r="F161" s="164" t="s">
        <v>330</v>
      </c>
      <c r="G161" s="148">
        <v>0.5</v>
      </c>
      <c r="H161" s="45">
        <v>3.7448417038350499</v>
      </c>
      <c r="I161" s="38">
        <v>2.1351208678581601</v>
      </c>
      <c r="J161" s="38">
        <v>1.60972083597689</v>
      </c>
      <c r="K161" s="38">
        <v>0.66256711713512095</v>
      </c>
      <c r="L161" s="115">
        <v>1.48899177327862</v>
      </c>
      <c r="M161" s="45">
        <v>0</v>
      </c>
      <c r="N161" s="45">
        <v>0</v>
      </c>
      <c r="O161" s="38">
        <v>0</v>
      </c>
      <c r="P161" s="38">
        <v>0</v>
      </c>
      <c r="Q161" s="38">
        <v>0</v>
      </c>
      <c r="R161" s="115">
        <v>0</v>
      </c>
      <c r="S161" s="45">
        <v>0</v>
      </c>
      <c r="T161" s="38">
        <v>1.284E-3</v>
      </c>
      <c r="U161" s="63">
        <v>2.6764999999999997E-4</v>
      </c>
      <c r="V161" s="45">
        <v>0</v>
      </c>
      <c r="W161" s="38">
        <v>0</v>
      </c>
      <c r="X161" s="38">
        <v>0</v>
      </c>
      <c r="Y161" s="38">
        <v>0</v>
      </c>
      <c r="Z161" s="115">
        <v>0</v>
      </c>
      <c r="AA161" s="38">
        <v>0</v>
      </c>
      <c r="AB161" s="38">
        <v>0</v>
      </c>
      <c r="AC161" s="38">
        <v>0</v>
      </c>
      <c r="AD161" s="38">
        <v>0</v>
      </c>
      <c r="AE161" s="90">
        <v>0</v>
      </c>
    </row>
    <row r="162" spans="1:31" x14ac:dyDescent="0.25">
      <c r="A162" t="s">
        <v>333</v>
      </c>
      <c r="B162" t="s">
        <v>1085</v>
      </c>
      <c r="C162" t="s">
        <v>1508</v>
      </c>
      <c r="D162" t="s">
        <v>967</v>
      </c>
      <c r="E162" s="37">
        <v>0</v>
      </c>
      <c r="F162" s="164" t="s">
        <v>332</v>
      </c>
      <c r="G162" s="148">
        <v>0.3</v>
      </c>
      <c r="H162" s="45">
        <v>116.96716101376001</v>
      </c>
      <c r="I162" s="38">
        <v>28.522976078110499</v>
      </c>
      <c r="J162" s="38">
        <v>88.444184935649304</v>
      </c>
      <c r="K162" s="38">
        <v>9.2837662495582105</v>
      </c>
      <c r="L162" s="115">
        <v>81.810871065475695</v>
      </c>
      <c r="M162" s="45">
        <v>0</v>
      </c>
      <c r="N162" s="45">
        <v>24.534836124883</v>
      </c>
      <c r="O162" s="38">
        <v>3.3680947110183501</v>
      </c>
      <c r="P162" s="38">
        <v>0</v>
      </c>
      <c r="Q162" s="38">
        <v>0</v>
      </c>
      <c r="R162" s="115">
        <v>0</v>
      </c>
      <c r="S162" s="45">
        <v>0</v>
      </c>
      <c r="T162" s="38">
        <v>0.59307299999999996</v>
      </c>
      <c r="U162" s="63">
        <v>1.20392E-2</v>
      </c>
      <c r="V162" s="45">
        <v>65.9903122707818</v>
      </c>
      <c r="W162" s="38">
        <v>22.453872664867401</v>
      </c>
      <c r="X162" s="38">
        <v>0</v>
      </c>
      <c r="Y162" s="38">
        <v>0</v>
      </c>
      <c r="Z162" s="115">
        <v>0</v>
      </c>
      <c r="AA162" s="38">
        <v>90.5251483956648</v>
      </c>
      <c r="AB162" s="38">
        <v>25.821967375885801</v>
      </c>
      <c r="AC162" s="38">
        <v>0</v>
      </c>
      <c r="AD162" s="38">
        <v>0</v>
      </c>
      <c r="AE162" s="90">
        <v>0</v>
      </c>
    </row>
    <row r="163" spans="1:31" x14ac:dyDescent="0.25">
      <c r="A163" t="s">
        <v>335</v>
      </c>
      <c r="B163" t="s">
        <v>1086</v>
      </c>
      <c r="C163" t="s">
        <v>1509</v>
      </c>
      <c r="D163" t="s">
        <v>967</v>
      </c>
      <c r="E163" s="37">
        <v>0</v>
      </c>
      <c r="F163" s="164" t="s">
        <v>334</v>
      </c>
      <c r="G163" s="148">
        <v>0.3</v>
      </c>
      <c r="H163" s="45">
        <v>66.622039299333807</v>
      </c>
      <c r="I163" s="38">
        <v>11.919180912675399</v>
      </c>
      <c r="J163" s="38">
        <v>54.702858386658399</v>
      </c>
      <c r="K163" s="38">
        <v>-39.435262487929698</v>
      </c>
      <c r="L163" s="115">
        <v>50.600144007659097</v>
      </c>
      <c r="M163" s="45">
        <v>0.418908536962043</v>
      </c>
      <c r="N163" s="45">
        <v>9.9978374558154908</v>
      </c>
      <c r="O163" s="38">
        <v>1.5353533483520501</v>
      </c>
      <c r="P163" s="38">
        <v>0</v>
      </c>
      <c r="Q163" s="38">
        <v>0</v>
      </c>
      <c r="R163" s="115">
        <v>0</v>
      </c>
      <c r="S163" s="45">
        <v>0</v>
      </c>
      <c r="T163" s="38">
        <v>0.36473499999999998</v>
      </c>
      <c r="U163" s="63">
        <v>1.2019E-2</v>
      </c>
      <c r="V163" s="45">
        <v>30.430336370342399</v>
      </c>
      <c r="W163" s="38">
        <v>24.272522016316</v>
      </c>
      <c r="X163" s="38">
        <v>0</v>
      </c>
      <c r="Y163" s="38">
        <v>0</v>
      </c>
      <c r="Z163" s="115">
        <v>0</v>
      </c>
      <c r="AA163" s="38">
        <v>40.428173826157902</v>
      </c>
      <c r="AB163" s="38">
        <v>25.807875364668099</v>
      </c>
      <c r="AC163" s="38">
        <v>0</v>
      </c>
      <c r="AD163" s="38">
        <v>0</v>
      </c>
      <c r="AE163" s="90">
        <v>0</v>
      </c>
    </row>
    <row r="164" spans="1:31" x14ac:dyDescent="0.25">
      <c r="A164" t="s">
        <v>337</v>
      </c>
      <c r="B164" t="s">
        <v>1087</v>
      </c>
      <c r="C164" t="s">
        <v>1510</v>
      </c>
      <c r="D164" t="s">
        <v>958</v>
      </c>
      <c r="E164" s="37">
        <v>0</v>
      </c>
      <c r="F164" s="164" t="s">
        <v>336</v>
      </c>
      <c r="G164" s="148">
        <v>0.09</v>
      </c>
      <c r="H164" s="45">
        <v>206.00211494355301</v>
      </c>
      <c r="I164" s="38">
        <v>11.0726326114528</v>
      </c>
      <c r="J164" s="38">
        <v>194.92948233210001</v>
      </c>
      <c r="K164" s="38">
        <v>140.80230745603899</v>
      </c>
      <c r="L164" s="115">
        <v>180.30977115719301</v>
      </c>
      <c r="M164" s="45">
        <v>0</v>
      </c>
      <c r="N164" s="45">
        <v>11.0012980198112</v>
      </c>
      <c r="O164" s="38">
        <v>0</v>
      </c>
      <c r="P164" s="38">
        <v>0</v>
      </c>
      <c r="Q164" s="38">
        <v>0</v>
      </c>
      <c r="R164" s="115">
        <v>0</v>
      </c>
      <c r="S164" s="45">
        <v>0</v>
      </c>
      <c r="T164" s="38">
        <v>0</v>
      </c>
      <c r="U164" s="63">
        <v>3.8422419999999999E-2</v>
      </c>
      <c r="V164" s="45">
        <v>194.92948233210001</v>
      </c>
      <c r="W164" s="38">
        <v>0</v>
      </c>
      <c r="X164" s="38">
        <v>0</v>
      </c>
      <c r="Y164" s="38">
        <v>0</v>
      </c>
      <c r="Z164" s="115">
        <v>0</v>
      </c>
      <c r="AA164" s="38">
        <v>205.93078035191101</v>
      </c>
      <c r="AB164" s="38">
        <v>0</v>
      </c>
      <c r="AC164" s="38">
        <v>0</v>
      </c>
      <c r="AD164" s="38">
        <v>0</v>
      </c>
      <c r="AE164" s="90">
        <v>0</v>
      </c>
    </row>
    <row r="165" spans="1:31" x14ac:dyDescent="0.25">
      <c r="A165" t="s">
        <v>338</v>
      </c>
      <c r="B165" t="s">
        <v>1088</v>
      </c>
      <c r="C165" t="s">
        <v>1511</v>
      </c>
      <c r="D165" t="s">
        <v>918</v>
      </c>
      <c r="E165" s="37">
        <v>0</v>
      </c>
      <c r="F165" s="164" t="s">
        <v>1812</v>
      </c>
      <c r="G165" s="148">
        <v>0.01</v>
      </c>
      <c r="H165" s="45">
        <v>22.7909635080021</v>
      </c>
      <c r="I165" s="38">
        <v>7.33012841146778</v>
      </c>
      <c r="J165" s="38">
        <v>15.4608350965343</v>
      </c>
      <c r="K165" s="38">
        <v>8.4800142391520108</v>
      </c>
      <c r="L165" s="115">
        <v>14.3012724642942</v>
      </c>
      <c r="M165" s="45">
        <v>0</v>
      </c>
      <c r="N165" s="45">
        <v>0</v>
      </c>
      <c r="O165" s="38">
        <v>0</v>
      </c>
      <c r="P165" s="38">
        <v>7.3275179820428002</v>
      </c>
      <c r="Q165" s="38">
        <v>0</v>
      </c>
      <c r="R165" s="115">
        <v>0</v>
      </c>
      <c r="S165" s="45">
        <v>0</v>
      </c>
      <c r="T165" s="38">
        <v>0</v>
      </c>
      <c r="U165" s="63">
        <v>0</v>
      </c>
      <c r="V165" s="45">
        <v>0</v>
      </c>
      <c r="W165" s="38">
        <v>0</v>
      </c>
      <c r="X165" s="38">
        <v>15.4608350965343</v>
      </c>
      <c r="Y165" s="38">
        <v>0</v>
      </c>
      <c r="Z165" s="115">
        <v>0</v>
      </c>
      <c r="AA165" s="38">
        <v>0</v>
      </c>
      <c r="AB165" s="38">
        <v>0</v>
      </c>
      <c r="AC165" s="38">
        <v>22.788353078577099</v>
      </c>
      <c r="AD165" s="38">
        <v>0</v>
      </c>
      <c r="AE165" s="90">
        <v>0</v>
      </c>
    </row>
    <row r="166" spans="1:31" x14ac:dyDescent="0.25">
      <c r="A166" t="s">
        <v>342</v>
      </c>
      <c r="B166" t="s">
        <v>1090</v>
      </c>
      <c r="C166" t="s">
        <v>1513</v>
      </c>
      <c r="D166" t="s">
        <v>911</v>
      </c>
      <c r="E166" s="37">
        <v>0</v>
      </c>
      <c r="F166" s="164" t="s">
        <v>1813</v>
      </c>
      <c r="G166" s="148">
        <v>0.4</v>
      </c>
      <c r="H166" s="45">
        <v>6.64881911604905</v>
      </c>
      <c r="I166" s="38">
        <v>0.95210044376937197</v>
      </c>
      <c r="J166" s="38">
        <v>5.6967186722796699</v>
      </c>
      <c r="K166" s="38">
        <v>-11.8851199147052</v>
      </c>
      <c r="L166" s="115">
        <v>5.2694647718586998</v>
      </c>
      <c r="M166" s="45">
        <v>0.5</v>
      </c>
      <c r="N166" s="45">
        <v>0</v>
      </c>
      <c r="O166" s="38">
        <v>0.71223760170851802</v>
      </c>
      <c r="P166" s="38">
        <v>0</v>
      </c>
      <c r="Q166" s="38">
        <v>0</v>
      </c>
      <c r="R166" s="115">
        <v>0</v>
      </c>
      <c r="S166" s="45">
        <v>7.5023000000000006E-2</v>
      </c>
      <c r="T166" s="38">
        <v>0.163878</v>
      </c>
      <c r="U166" s="63">
        <v>0</v>
      </c>
      <c r="V166" s="45">
        <v>0</v>
      </c>
      <c r="W166" s="38">
        <v>5.6967186722796699</v>
      </c>
      <c r="X166" s="38">
        <v>0</v>
      </c>
      <c r="Y166" s="38">
        <v>0</v>
      </c>
      <c r="Z166" s="115">
        <v>0</v>
      </c>
      <c r="AA166" s="38">
        <v>0</v>
      </c>
      <c r="AB166" s="38">
        <v>6.4089562739881902</v>
      </c>
      <c r="AC166" s="38">
        <v>0</v>
      </c>
      <c r="AD166" s="38">
        <v>0</v>
      </c>
      <c r="AE166" s="90">
        <v>0</v>
      </c>
    </row>
    <row r="167" spans="1:31" x14ac:dyDescent="0.25">
      <c r="A167" t="s">
        <v>344</v>
      </c>
      <c r="B167" t="s">
        <v>1091</v>
      </c>
      <c r="C167" t="s">
        <v>1514</v>
      </c>
      <c r="D167" t="s">
        <v>931</v>
      </c>
      <c r="E167" s="37">
        <v>0</v>
      </c>
      <c r="F167" s="164" t="s">
        <v>343</v>
      </c>
      <c r="G167" s="148">
        <v>0.49</v>
      </c>
      <c r="H167" s="45">
        <v>112.98771551765201</v>
      </c>
      <c r="I167" s="38">
        <v>28.353281999311601</v>
      </c>
      <c r="J167" s="38">
        <v>84.634433518340799</v>
      </c>
      <c r="K167" s="38">
        <v>43.295809693195103</v>
      </c>
      <c r="L167" s="115">
        <v>78.286851004465206</v>
      </c>
      <c r="M167" s="45">
        <v>0</v>
      </c>
      <c r="N167" s="45">
        <v>26.076881595350699</v>
      </c>
      <c r="O167" s="38">
        <v>1.73990795558934</v>
      </c>
      <c r="P167" s="38">
        <v>0</v>
      </c>
      <c r="Q167" s="38">
        <v>0</v>
      </c>
      <c r="R167" s="115">
        <v>0</v>
      </c>
      <c r="S167" s="45">
        <v>0</v>
      </c>
      <c r="T167" s="38">
        <v>0.51547100000000001</v>
      </c>
      <c r="U167" s="63">
        <v>6.7316499999999996E-3</v>
      </c>
      <c r="V167" s="45">
        <v>71.815443117132901</v>
      </c>
      <c r="W167" s="38">
        <v>12.8189904012079</v>
      </c>
      <c r="X167" s="38">
        <v>0</v>
      </c>
      <c r="Y167" s="38">
        <v>0</v>
      </c>
      <c r="Z167" s="115">
        <v>0</v>
      </c>
      <c r="AA167" s="38">
        <v>97.8923247124836</v>
      </c>
      <c r="AB167" s="38">
        <v>14.558898356797201</v>
      </c>
      <c r="AC167" s="38">
        <v>0</v>
      </c>
      <c r="AD167" s="38">
        <v>0</v>
      </c>
      <c r="AE167" s="90">
        <v>0</v>
      </c>
    </row>
    <row r="168" spans="1:31" x14ac:dyDescent="0.25">
      <c r="A168" t="s">
        <v>346</v>
      </c>
      <c r="B168" t="s">
        <v>1092</v>
      </c>
      <c r="C168" t="s">
        <v>1515</v>
      </c>
      <c r="D168" t="s">
        <v>922</v>
      </c>
      <c r="E168" s="37">
        <v>0</v>
      </c>
      <c r="F168" s="164" t="s">
        <v>345</v>
      </c>
      <c r="G168" s="148">
        <v>0.3</v>
      </c>
      <c r="H168" s="45">
        <v>23.075546124786101</v>
      </c>
      <c r="I168" s="38">
        <v>0.18483275067785601</v>
      </c>
      <c r="J168" s="38">
        <v>22.890713374108199</v>
      </c>
      <c r="K168" s="38">
        <v>-3.3838514734673799</v>
      </c>
      <c r="L168" s="115">
        <v>21.1739098710501</v>
      </c>
      <c r="M168" s="45">
        <v>0.128788107171245</v>
      </c>
      <c r="N168" s="45">
        <v>0</v>
      </c>
      <c r="O168" s="38">
        <v>0</v>
      </c>
      <c r="P168" s="38">
        <v>0</v>
      </c>
      <c r="Q168" s="38">
        <v>0</v>
      </c>
      <c r="R168" s="115">
        <v>0</v>
      </c>
      <c r="S168" s="45">
        <v>8.6090000000000003E-3</v>
      </c>
      <c r="T168" s="38">
        <v>0.16631399999999999</v>
      </c>
      <c r="U168" s="63">
        <v>6.04485E-3</v>
      </c>
      <c r="V168" s="45">
        <v>16.331851192643601</v>
      </c>
      <c r="W168" s="38">
        <v>6.55886218146453</v>
      </c>
      <c r="X168" s="38">
        <v>0</v>
      </c>
      <c r="Y168" s="38">
        <v>0</v>
      </c>
      <c r="Z168" s="115">
        <v>0</v>
      </c>
      <c r="AA168" s="38">
        <v>16.331851192643601</v>
      </c>
      <c r="AB168" s="38">
        <v>6.55886218146453</v>
      </c>
      <c r="AC168" s="38">
        <v>0</v>
      </c>
      <c r="AD168" s="38">
        <v>0</v>
      </c>
      <c r="AE168" s="90">
        <v>0</v>
      </c>
    </row>
    <row r="169" spans="1:31" x14ac:dyDescent="0.25">
      <c r="A169" t="s">
        <v>348</v>
      </c>
      <c r="B169" t="s">
        <v>1093</v>
      </c>
      <c r="C169" t="s">
        <v>1516</v>
      </c>
      <c r="D169" t="s">
        <v>925</v>
      </c>
      <c r="E169" s="37">
        <v>0</v>
      </c>
      <c r="F169" s="164" t="s">
        <v>347</v>
      </c>
      <c r="G169" s="148">
        <v>0.49</v>
      </c>
      <c r="H169" s="45">
        <v>101.26345758992299</v>
      </c>
      <c r="I169" s="38">
        <v>15.490791303877</v>
      </c>
      <c r="J169" s="38">
        <v>85.772666286046203</v>
      </c>
      <c r="K169" s="38">
        <v>30.570270883319498</v>
      </c>
      <c r="L169" s="115">
        <v>79.339716314592806</v>
      </c>
      <c r="M169" s="45">
        <v>0</v>
      </c>
      <c r="N169" s="45">
        <v>15.346048425633301</v>
      </c>
      <c r="O169" s="38">
        <v>-0.475643731005088</v>
      </c>
      <c r="P169" s="38">
        <v>0</v>
      </c>
      <c r="Q169" s="38">
        <v>0</v>
      </c>
      <c r="R169" s="115">
        <v>0</v>
      </c>
      <c r="S169" s="45">
        <v>1.0274999999999999E-2</v>
      </c>
      <c r="T169" s="38">
        <v>0.58546600000000004</v>
      </c>
      <c r="U169" s="63">
        <v>1.016363E-2</v>
      </c>
      <c r="V169" s="45">
        <v>72.7610378843153</v>
      </c>
      <c r="W169" s="38">
        <v>13.011628401731</v>
      </c>
      <c r="X169" s="38">
        <v>0</v>
      </c>
      <c r="Y169" s="38">
        <v>0</v>
      </c>
      <c r="Z169" s="115">
        <v>0</v>
      </c>
      <c r="AA169" s="38">
        <v>88.107086309948599</v>
      </c>
      <c r="AB169" s="38">
        <v>12.535984670725901</v>
      </c>
      <c r="AC169" s="38">
        <v>0</v>
      </c>
      <c r="AD169" s="38">
        <v>0</v>
      </c>
      <c r="AE169" s="90">
        <v>0</v>
      </c>
    </row>
    <row r="170" spans="1:31" x14ac:dyDescent="0.25">
      <c r="A170" t="s">
        <v>350</v>
      </c>
      <c r="B170" t="s">
        <v>1094</v>
      </c>
      <c r="C170" t="s">
        <v>1517</v>
      </c>
      <c r="D170" t="s">
        <v>925</v>
      </c>
      <c r="E170" s="37" t="s">
        <v>1308</v>
      </c>
      <c r="F170" s="164" t="s">
        <v>349</v>
      </c>
      <c r="G170" s="148">
        <v>0.99</v>
      </c>
      <c r="H170" s="45">
        <v>101.91302877379501</v>
      </c>
      <c r="I170" s="38">
        <v>0</v>
      </c>
      <c r="J170" s="38">
        <v>101.91302877379501</v>
      </c>
      <c r="K170" s="38">
        <v>56.773081390066302</v>
      </c>
      <c r="L170" s="115">
        <v>98.855637910581507</v>
      </c>
      <c r="M170" s="45">
        <v>0</v>
      </c>
      <c r="N170" s="45">
        <v>0</v>
      </c>
      <c r="O170" s="38">
        <v>0</v>
      </c>
      <c r="P170" s="38">
        <v>0</v>
      </c>
      <c r="Q170" s="38">
        <v>0</v>
      </c>
      <c r="R170" s="115">
        <v>0</v>
      </c>
      <c r="S170" s="45">
        <v>1.5920000000000001E-3</v>
      </c>
      <c r="T170" s="38">
        <v>0.32413500000000001</v>
      </c>
      <c r="U170" s="63">
        <v>1.82709E-3</v>
      </c>
      <c r="V170" s="45">
        <v>92.312743723943896</v>
      </c>
      <c r="W170" s="38">
        <v>9.2618031735978708</v>
      </c>
      <c r="X170" s="38">
        <v>0</v>
      </c>
      <c r="Y170" s="38">
        <v>0</v>
      </c>
      <c r="Z170" s="115">
        <v>0</v>
      </c>
      <c r="AA170" s="38">
        <v>92.312743723943896</v>
      </c>
      <c r="AB170" s="38">
        <v>9.2618031735978708</v>
      </c>
      <c r="AC170" s="38">
        <v>0</v>
      </c>
      <c r="AD170" s="38">
        <v>0</v>
      </c>
      <c r="AE170" s="90">
        <v>0</v>
      </c>
    </row>
    <row r="171" spans="1:31" x14ac:dyDescent="0.25">
      <c r="A171" t="s">
        <v>352</v>
      </c>
      <c r="B171" t="s">
        <v>1095</v>
      </c>
      <c r="C171" t="s">
        <v>1518</v>
      </c>
      <c r="D171" t="s">
        <v>967</v>
      </c>
      <c r="E171" s="37">
        <v>0</v>
      </c>
      <c r="F171" s="164" t="s">
        <v>351</v>
      </c>
      <c r="G171" s="148">
        <v>0.3</v>
      </c>
      <c r="H171" s="45">
        <v>152.962197538113</v>
      </c>
      <c r="I171" s="38">
        <v>37.260738912429197</v>
      </c>
      <c r="J171" s="38">
        <v>115.701458625684</v>
      </c>
      <c r="K171" s="38">
        <v>67.293411924113002</v>
      </c>
      <c r="L171" s="115">
        <v>107.023849228757</v>
      </c>
      <c r="M171" s="45">
        <v>0</v>
      </c>
      <c r="N171" s="45">
        <v>32.092320835354798</v>
      </c>
      <c r="O171" s="38">
        <v>4.6566808279209404</v>
      </c>
      <c r="P171" s="38">
        <v>0</v>
      </c>
      <c r="Q171" s="38">
        <v>0</v>
      </c>
      <c r="R171" s="115">
        <v>0</v>
      </c>
      <c r="S171" s="45">
        <v>0</v>
      </c>
      <c r="T171" s="38">
        <v>0.48199599999999998</v>
      </c>
      <c r="U171" s="63">
        <v>1.0206049999999999E-2</v>
      </c>
      <c r="V171" s="45">
        <v>87.915286261027802</v>
      </c>
      <c r="W171" s="38">
        <v>27.786172364655702</v>
      </c>
      <c r="X171" s="38">
        <v>0</v>
      </c>
      <c r="Y171" s="38">
        <v>0</v>
      </c>
      <c r="Z171" s="115">
        <v>0</v>
      </c>
      <c r="AA171" s="38">
        <v>120.007607096383</v>
      </c>
      <c r="AB171" s="38">
        <v>32.442853192576699</v>
      </c>
      <c r="AC171" s="38">
        <v>0</v>
      </c>
      <c r="AD171" s="38">
        <v>0</v>
      </c>
      <c r="AE171" s="90">
        <v>0</v>
      </c>
    </row>
    <row r="172" spans="1:31" x14ac:dyDescent="0.25">
      <c r="A172" t="s">
        <v>354</v>
      </c>
      <c r="B172" t="s">
        <v>1096</v>
      </c>
      <c r="C172" t="s">
        <v>1519</v>
      </c>
      <c r="D172" t="s">
        <v>958</v>
      </c>
      <c r="E172" s="37">
        <v>0</v>
      </c>
      <c r="F172" s="164" t="s">
        <v>353</v>
      </c>
      <c r="G172" s="148">
        <v>0.09</v>
      </c>
      <c r="H172" s="45">
        <v>234.775974385724</v>
      </c>
      <c r="I172" s="38">
        <v>38.206458011121903</v>
      </c>
      <c r="J172" s="38">
        <v>196.56951637460301</v>
      </c>
      <c r="K172" s="38">
        <v>162.376049606469</v>
      </c>
      <c r="L172" s="115">
        <v>181.82680264650699</v>
      </c>
      <c r="M172" s="45">
        <v>0</v>
      </c>
      <c r="N172" s="45">
        <v>38.144019333856299</v>
      </c>
      <c r="O172" s="38">
        <v>0</v>
      </c>
      <c r="P172" s="38">
        <v>0</v>
      </c>
      <c r="Q172" s="38">
        <v>0</v>
      </c>
      <c r="R172" s="115">
        <v>0</v>
      </c>
      <c r="S172" s="45">
        <v>0</v>
      </c>
      <c r="T172" s="38">
        <v>0</v>
      </c>
      <c r="U172" s="63">
        <v>2.9249600000000001E-2</v>
      </c>
      <c r="V172" s="45">
        <v>196.56951637460301</v>
      </c>
      <c r="W172" s="38">
        <v>0</v>
      </c>
      <c r="X172" s="38">
        <v>0</v>
      </c>
      <c r="Y172" s="38">
        <v>0</v>
      </c>
      <c r="Z172" s="115">
        <v>0</v>
      </c>
      <c r="AA172" s="172">
        <v>234.71353570845901</v>
      </c>
      <c r="AB172" s="58">
        <v>0</v>
      </c>
      <c r="AC172" s="58">
        <v>0</v>
      </c>
      <c r="AD172" s="58">
        <v>0</v>
      </c>
      <c r="AE172" s="175">
        <v>0</v>
      </c>
    </row>
    <row r="173" spans="1:31" x14ac:dyDescent="0.25">
      <c r="A173" t="s">
        <v>355</v>
      </c>
      <c r="B173" t="s">
        <v>1097</v>
      </c>
      <c r="C173" t="s">
        <v>1520</v>
      </c>
      <c r="D173" t="s">
        <v>918</v>
      </c>
      <c r="E173" s="37">
        <v>0</v>
      </c>
      <c r="F173" s="164" t="s">
        <v>1814</v>
      </c>
      <c r="G173" s="148">
        <v>0.01</v>
      </c>
      <c r="H173" s="45">
        <v>25.9956415808219</v>
      </c>
      <c r="I173" s="38">
        <v>9.7272918120781604</v>
      </c>
      <c r="J173" s="38">
        <v>16.2683497687438</v>
      </c>
      <c r="K173" s="38">
        <v>11.5632194559954</v>
      </c>
      <c r="L173" s="115">
        <v>15.048223536088001</v>
      </c>
      <c r="M173" s="45">
        <v>0</v>
      </c>
      <c r="N173" s="45">
        <v>0</v>
      </c>
      <c r="O173" s="38">
        <v>0</v>
      </c>
      <c r="P173" s="38">
        <v>9.7245450407326608</v>
      </c>
      <c r="Q173" s="38">
        <v>0</v>
      </c>
      <c r="R173" s="115">
        <v>0</v>
      </c>
      <c r="S173" s="45">
        <v>0</v>
      </c>
      <c r="T173" s="38">
        <v>0</v>
      </c>
      <c r="U173" s="63">
        <v>0</v>
      </c>
      <c r="V173" s="45">
        <v>0</v>
      </c>
      <c r="W173" s="38">
        <v>0</v>
      </c>
      <c r="X173" s="38">
        <v>16.2683497687438</v>
      </c>
      <c r="Y173" s="38">
        <v>0</v>
      </c>
      <c r="Z173" s="115">
        <v>0</v>
      </c>
      <c r="AA173" s="38">
        <v>0</v>
      </c>
      <c r="AB173" s="38">
        <v>0</v>
      </c>
      <c r="AC173" s="38">
        <v>25.9928948094764</v>
      </c>
      <c r="AD173" s="38">
        <v>0</v>
      </c>
      <c r="AE173" s="90">
        <v>0</v>
      </c>
    </row>
    <row r="174" spans="1:31" x14ac:dyDescent="0.25">
      <c r="A174" t="s">
        <v>357</v>
      </c>
      <c r="B174" t="s">
        <v>1098</v>
      </c>
      <c r="C174" t="s">
        <v>1521</v>
      </c>
      <c r="D174" t="s">
        <v>911</v>
      </c>
      <c r="E174" s="37">
        <v>0</v>
      </c>
      <c r="F174" s="164" t="s">
        <v>356</v>
      </c>
      <c r="G174" s="148">
        <v>0.4</v>
      </c>
      <c r="H174" s="45">
        <v>6.3575071311553799</v>
      </c>
      <c r="I174" s="38">
        <v>0.40606426439093601</v>
      </c>
      <c r="J174" s="38">
        <v>5.9514428667644399</v>
      </c>
      <c r="K174" s="38">
        <v>-20.848125533000498</v>
      </c>
      <c r="L174" s="115">
        <v>5.5050846517571097</v>
      </c>
      <c r="M174" s="45">
        <v>0.5</v>
      </c>
      <c r="N174" s="45">
        <v>0</v>
      </c>
      <c r="O174" s="38">
        <v>0.231562414293394</v>
      </c>
      <c r="P174" s="38">
        <v>0</v>
      </c>
      <c r="Q174" s="38">
        <v>0</v>
      </c>
      <c r="R174" s="115">
        <v>0</v>
      </c>
      <c r="S174" s="45">
        <v>2.0929999999999998E-3</v>
      </c>
      <c r="T174" s="38">
        <v>0.171404</v>
      </c>
      <c r="U174" s="63">
        <v>0</v>
      </c>
      <c r="V174" s="45">
        <v>0</v>
      </c>
      <c r="W174" s="38">
        <v>5.9514428667644399</v>
      </c>
      <c r="X174" s="38">
        <v>0</v>
      </c>
      <c r="Y174" s="38">
        <v>0</v>
      </c>
      <c r="Z174" s="115">
        <v>0</v>
      </c>
      <c r="AA174" s="38">
        <v>0</v>
      </c>
      <c r="AB174" s="38">
        <v>6.1830052810578398</v>
      </c>
      <c r="AC174" s="38">
        <v>0</v>
      </c>
      <c r="AD174" s="38">
        <v>0</v>
      </c>
      <c r="AE174" s="90">
        <v>0</v>
      </c>
    </row>
    <row r="175" spans="1:31" x14ac:dyDescent="0.25">
      <c r="A175" t="s">
        <v>359</v>
      </c>
      <c r="B175" t="s">
        <v>1099</v>
      </c>
      <c r="C175" t="s">
        <v>1522</v>
      </c>
      <c r="D175" t="s">
        <v>925</v>
      </c>
      <c r="E175" s="37">
        <v>0</v>
      </c>
      <c r="F175" s="164" t="s">
        <v>358</v>
      </c>
      <c r="G175" s="148">
        <v>0.49</v>
      </c>
      <c r="H175" s="45">
        <v>197.75280600601499</v>
      </c>
      <c r="I175" s="38">
        <v>33.389450654615203</v>
      </c>
      <c r="J175" s="38">
        <v>164.36335535139901</v>
      </c>
      <c r="K175" s="38">
        <v>-9.3826952230472909</v>
      </c>
      <c r="L175" s="115">
        <v>152.03610370004401</v>
      </c>
      <c r="M175" s="45">
        <v>5.4002351086691297E-2</v>
      </c>
      <c r="N175" s="45">
        <v>32.450890160983498</v>
      </c>
      <c r="O175" s="38">
        <v>-0.25920747954058398</v>
      </c>
      <c r="P175" s="38">
        <v>0</v>
      </c>
      <c r="Q175" s="38">
        <v>0</v>
      </c>
      <c r="R175" s="115">
        <v>0</v>
      </c>
      <c r="S175" s="45">
        <v>3.2899999999999999E-2</v>
      </c>
      <c r="T175" s="38">
        <v>1.1269530000000001</v>
      </c>
      <c r="U175" s="63">
        <v>1.016363E-2</v>
      </c>
      <c r="V175" s="45">
        <v>136.13000777540799</v>
      </c>
      <c r="W175" s="38">
        <v>28.233347575991601</v>
      </c>
      <c r="X175" s="38">
        <v>0</v>
      </c>
      <c r="Y175" s="38">
        <v>0</v>
      </c>
      <c r="Z175" s="115">
        <v>0</v>
      </c>
      <c r="AA175" s="38">
        <v>168.58089793639101</v>
      </c>
      <c r="AB175" s="38">
        <v>27.974140096450999</v>
      </c>
      <c r="AC175" s="38">
        <v>0</v>
      </c>
      <c r="AD175" s="38">
        <v>0</v>
      </c>
      <c r="AE175" s="90">
        <v>0</v>
      </c>
    </row>
    <row r="176" spans="1:31" x14ac:dyDescent="0.25">
      <c r="A176" t="s">
        <v>361</v>
      </c>
      <c r="B176" t="s">
        <v>1100</v>
      </c>
      <c r="C176" t="s">
        <v>1523</v>
      </c>
      <c r="D176" t="s">
        <v>931</v>
      </c>
      <c r="E176" s="37">
        <v>0</v>
      </c>
      <c r="F176" s="164" t="s">
        <v>360</v>
      </c>
      <c r="G176" s="148">
        <v>0.49</v>
      </c>
      <c r="H176" s="45">
        <v>138.531570183973</v>
      </c>
      <c r="I176" s="38">
        <v>33.413250700814402</v>
      </c>
      <c r="J176" s="38">
        <v>105.118319483158</v>
      </c>
      <c r="K176" s="38">
        <v>49.652500748805799</v>
      </c>
      <c r="L176" s="115">
        <v>97.234445521921401</v>
      </c>
      <c r="M176" s="45">
        <v>0</v>
      </c>
      <c r="N176" s="45">
        <v>30.672100377440099</v>
      </c>
      <c r="O176" s="38">
        <v>2.2684752565428399</v>
      </c>
      <c r="P176" s="38">
        <v>0</v>
      </c>
      <c r="Q176" s="38">
        <v>0</v>
      </c>
      <c r="R176" s="115">
        <v>0</v>
      </c>
      <c r="S176" s="45">
        <v>1.2331E-2</v>
      </c>
      <c r="T176" s="38">
        <v>0.433027</v>
      </c>
      <c r="U176" s="63">
        <v>9.5687399999999992E-3</v>
      </c>
      <c r="V176" s="45">
        <v>87.045000574608096</v>
      </c>
      <c r="W176" s="38">
        <v>18.073318908550601</v>
      </c>
      <c r="X176" s="38">
        <v>0</v>
      </c>
      <c r="Y176" s="38">
        <v>0</v>
      </c>
      <c r="Z176" s="115">
        <v>0</v>
      </c>
      <c r="AA176" s="38">
        <v>117.717100952048</v>
      </c>
      <c r="AB176" s="38">
        <v>20.3417941650934</v>
      </c>
      <c r="AC176" s="38">
        <v>0</v>
      </c>
      <c r="AD176" s="38">
        <v>0</v>
      </c>
      <c r="AE176" s="90">
        <v>0</v>
      </c>
    </row>
    <row r="177" spans="1:31" x14ac:dyDescent="0.25">
      <c r="A177" t="s">
        <v>363</v>
      </c>
      <c r="B177" t="s">
        <v>1101</v>
      </c>
      <c r="C177" t="s">
        <v>1524</v>
      </c>
      <c r="D177" t="s">
        <v>958</v>
      </c>
      <c r="E177" s="37">
        <v>0</v>
      </c>
      <c r="F177" s="164" t="s">
        <v>362</v>
      </c>
      <c r="G177" s="148">
        <v>0.09</v>
      </c>
      <c r="H177" s="45">
        <v>64.217144304161906</v>
      </c>
      <c r="I177" s="38">
        <v>2.7045417786549199E-2</v>
      </c>
      <c r="J177" s="38">
        <v>64.190098886375395</v>
      </c>
      <c r="K177" s="38">
        <v>40.527287772603103</v>
      </c>
      <c r="L177" s="115">
        <v>59.375841469897203</v>
      </c>
      <c r="M177" s="45">
        <v>0</v>
      </c>
      <c r="N177" s="45">
        <v>0</v>
      </c>
      <c r="O177" s="38">
        <v>0</v>
      </c>
      <c r="P177" s="38">
        <v>0</v>
      </c>
      <c r="Q177" s="38">
        <v>0</v>
      </c>
      <c r="R177" s="115">
        <v>0</v>
      </c>
      <c r="S177" s="45">
        <v>0</v>
      </c>
      <c r="T177" s="38">
        <v>0</v>
      </c>
      <c r="U177" s="63">
        <v>1.6207470000000002E-2</v>
      </c>
      <c r="V177" s="45">
        <v>64.190098886375395</v>
      </c>
      <c r="W177" s="38">
        <v>0</v>
      </c>
      <c r="X177" s="38">
        <v>0</v>
      </c>
      <c r="Y177" s="38">
        <v>0</v>
      </c>
      <c r="Z177" s="115">
        <v>0</v>
      </c>
      <c r="AA177" s="38">
        <v>64.190098886375395</v>
      </c>
      <c r="AB177" s="38">
        <v>0</v>
      </c>
      <c r="AC177" s="38">
        <v>0</v>
      </c>
      <c r="AD177" s="38">
        <v>0</v>
      </c>
      <c r="AE177" s="90">
        <v>0</v>
      </c>
    </row>
    <row r="178" spans="1:31" x14ac:dyDescent="0.25">
      <c r="A178" t="s">
        <v>364</v>
      </c>
      <c r="B178" t="s">
        <v>1102</v>
      </c>
      <c r="C178" t="s">
        <v>1525</v>
      </c>
      <c r="D178" t="s">
        <v>918</v>
      </c>
      <c r="E178" s="37">
        <v>0</v>
      </c>
      <c r="F178" s="164" t="s">
        <v>1815</v>
      </c>
      <c r="G178" s="148">
        <v>0.01</v>
      </c>
      <c r="H178" s="45">
        <v>14.273595089306401</v>
      </c>
      <c r="I178" s="38">
        <v>4.9288978621225503</v>
      </c>
      <c r="J178" s="38">
        <v>9.34469722718387</v>
      </c>
      <c r="K178" s="38">
        <v>5.4585388353089801</v>
      </c>
      <c r="L178" s="115">
        <v>8.6438449351450792</v>
      </c>
      <c r="M178" s="45">
        <v>0</v>
      </c>
      <c r="N178" s="45">
        <v>0</v>
      </c>
      <c r="O178" s="38">
        <v>0</v>
      </c>
      <c r="P178" s="38">
        <v>4.9273200901704399</v>
      </c>
      <c r="Q178" s="38">
        <v>0</v>
      </c>
      <c r="R178" s="115">
        <v>0</v>
      </c>
      <c r="S178" s="45">
        <v>0</v>
      </c>
      <c r="T178" s="38">
        <v>0</v>
      </c>
      <c r="U178" s="63">
        <v>0</v>
      </c>
      <c r="V178" s="45">
        <v>0</v>
      </c>
      <c r="W178" s="38">
        <v>0</v>
      </c>
      <c r="X178" s="38">
        <v>9.34469722718387</v>
      </c>
      <c r="Y178" s="38">
        <v>0</v>
      </c>
      <c r="Z178" s="115">
        <v>0</v>
      </c>
      <c r="AA178" s="38">
        <v>0</v>
      </c>
      <c r="AB178" s="38">
        <v>0</v>
      </c>
      <c r="AC178" s="38">
        <v>14.272017317354299</v>
      </c>
      <c r="AD178" s="38">
        <v>0</v>
      </c>
      <c r="AE178" s="90">
        <v>0</v>
      </c>
    </row>
    <row r="179" spans="1:31" x14ac:dyDescent="0.25">
      <c r="A179" t="s">
        <v>366</v>
      </c>
      <c r="B179" t="s">
        <v>1103</v>
      </c>
      <c r="C179" t="s">
        <v>1526</v>
      </c>
      <c r="D179" t="s">
        <v>911</v>
      </c>
      <c r="E179" s="37">
        <v>0</v>
      </c>
      <c r="F179" s="164" t="s">
        <v>365</v>
      </c>
      <c r="G179" s="148">
        <v>0.4</v>
      </c>
      <c r="H179" s="45">
        <v>2.4529508678955101</v>
      </c>
      <c r="I179" s="38">
        <v>0.126156859228679</v>
      </c>
      <c r="J179" s="38">
        <v>2.3267940086668299</v>
      </c>
      <c r="K179" s="38">
        <v>-8.6958722022705306</v>
      </c>
      <c r="L179" s="115">
        <v>2.1522844580168199</v>
      </c>
      <c r="M179" s="45">
        <v>0.5</v>
      </c>
      <c r="N179" s="45">
        <v>0</v>
      </c>
      <c r="O179" s="38">
        <v>0</v>
      </c>
      <c r="P179" s="38">
        <v>0</v>
      </c>
      <c r="Q179" s="38">
        <v>0</v>
      </c>
      <c r="R179" s="115">
        <v>0</v>
      </c>
      <c r="S179" s="45">
        <v>2.5010000000000001E-2</v>
      </c>
      <c r="T179" s="38">
        <v>0.100754</v>
      </c>
      <c r="U179" s="63">
        <v>0</v>
      </c>
      <c r="V179" s="45">
        <v>0</v>
      </c>
      <c r="W179" s="38">
        <v>2.3267940086668299</v>
      </c>
      <c r="X179" s="38">
        <v>0</v>
      </c>
      <c r="Y179" s="38">
        <v>0</v>
      </c>
      <c r="Z179" s="115">
        <v>0</v>
      </c>
      <c r="AA179" s="38">
        <v>0</v>
      </c>
      <c r="AB179" s="38">
        <v>2.3267940086668299</v>
      </c>
      <c r="AC179" s="38">
        <v>0</v>
      </c>
      <c r="AD179" s="38">
        <v>0</v>
      </c>
      <c r="AE179" s="90">
        <v>0</v>
      </c>
    </row>
    <row r="180" spans="1:31" x14ac:dyDescent="0.25">
      <c r="A180" t="s">
        <v>368</v>
      </c>
      <c r="B180" t="s">
        <v>1104</v>
      </c>
      <c r="C180" t="s">
        <v>1527</v>
      </c>
      <c r="D180" t="s">
        <v>967</v>
      </c>
      <c r="E180" s="37">
        <v>0</v>
      </c>
      <c r="F180" s="164" t="s">
        <v>367</v>
      </c>
      <c r="G180" s="148">
        <v>0.3</v>
      </c>
      <c r="H180" s="45">
        <v>131.105977045598</v>
      </c>
      <c r="I180" s="38">
        <v>32.391848651898599</v>
      </c>
      <c r="J180" s="38">
        <v>98.714128393699497</v>
      </c>
      <c r="K180" s="38">
        <v>79.640617623494705</v>
      </c>
      <c r="L180" s="115">
        <v>91.310568764172004</v>
      </c>
      <c r="M180" s="45">
        <v>0</v>
      </c>
      <c r="N180" s="45">
        <v>29.236328561097199</v>
      </c>
      <c r="O180" s="38">
        <v>2.7073875266546001</v>
      </c>
      <c r="P180" s="38">
        <v>0</v>
      </c>
      <c r="Q180" s="38">
        <v>0</v>
      </c>
      <c r="R180" s="115">
        <v>0</v>
      </c>
      <c r="S180" s="45">
        <v>7.0699999999999995E-4</v>
      </c>
      <c r="T180" s="38">
        <v>0.423433</v>
      </c>
      <c r="U180" s="63">
        <v>7.3255300000000002E-3</v>
      </c>
      <c r="V180" s="45">
        <v>80.170135564362795</v>
      </c>
      <c r="W180" s="38">
        <v>18.543992829336698</v>
      </c>
      <c r="X180" s="38">
        <v>0</v>
      </c>
      <c r="Y180" s="38">
        <v>0</v>
      </c>
      <c r="Z180" s="115">
        <v>0</v>
      </c>
      <c r="AA180" s="38">
        <v>109.40646412546</v>
      </c>
      <c r="AB180" s="38">
        <v>21.251380355991301</v>
      </c>
      <c r="AC180" s="38">
        <v>0</v>
      </c>
      <c r="AD180" s="38">
        <v>0</v>
      </c>
      <c r="AE180" s="90">
        <v>0</v>
      </c>
    </row>
    <row r="181" spans="1:31" x14ac:dyDescent="0.25">
      <c r="A181" t="s">
        <v>370</v>
      </c>
      <c r="B181" t="s">
        <v>1105</v>
      </c>
      <c r="C181" t="s">
        <v>1528</v>
      </c>
      <c r="D181" t="s">
        <v>911</v>
      </c>
      <c r="E181" s="37">
        <v>0</v>
      </c>
      <c r="F181" s="164" t="s">
        <v>369</v>
      </c>
      <c r="G181" s="148">
        <v>0.4</v>
      </c>
      <c r="H181" s="45">
        <v>2.3018373368852698</v>
      </c>
      <c r="I181" s="38">
        <v>0.105871769944101</v>
      </c>
      <c r="J181" s="38">
        <v>2.1959655669411702</v>
      </c>
      <c r="K181" s="38">
        <v>-12.761226097198</v>
      </c>
      <c r="L181" s="115">
        <v>2.0312681494205802</v>
      </c>
      <c r="M181" s="45">
        <v>0.5</v>
      </c>
      <c r="N181" s="45">
        <v>0</v>
      </c>
      <c r="O181" s="38">
        <v>0</v>
      </c>
      <c r="P181" s="38">
        <v>0</v>
      </c>
      <c r="Q181" s="38">
        <v>0</v>
      </c>
      <c r="R181" s="115">
        <v>0</v>
      </c>
      <c r="S181" s="45">
        <v>1.9869999999999999E-2</v>
      </c>
      <c r="T181" s="38">
        <v>8.5630999999999999E-2</v>
      </c>
      <c r="U181" s="63">
        <v>0</v>
      </c>
      <c r="V181" s="45">
        <v>0</v>
      </c>
      <c r="W181" s="38">
        <v>2.1959655669411702</v>
      </c>
      <c r="X181" s="38">
        <v>0</v>
      </c>
      <c r="Y181" s="38">
        <v>0</v>
      </c>
      <c r="Z181" s="115">
        <v>0</v>
      </c>
      <c r="AA181" s="38">
        <v>0</v>
      </c>
      <c r="AB181" s="38">
        <v>2.1959655669411702</v>
      </c>
      <c r="AC181" s="38">
        <v>0</v>
      </c>
      <c r="AD181" s="38">
        <v>0</v>
      </c>
      <c r="AE181" s="90">
        <v>0</v>
      </c>
    </row>
    <row r="182" spans="1:31" x14ac:dyDescent="0.25">
      <c r="A182" t="s">
        <v>372</v>
      </c>
      <c r="B182" t="s">
        <v>1106</v>
      </c>
      <c r="C182" t="s">
        <v>1529</v>
      </c>
      <c r="D182" t="s">
        <v>911</v>
      </c>
      <c r="E182" s="37">
        <v>0</v>
      </c>
      <c r="F182" s="164" t="s">
        <v>371</v>
      </c>
      <c r="G182" s="148">
        <v>0.4</v>
      </c>
      <c r="H182" s="45">
        <v>4.1322122763217202</v>
      </c>
      <c r="I182" s="38">
        <v>0.17528894813048401</v>
      </c>
      <c r="J182" s="38">
        <v>3.9569233281912299</v>
      </c>
      <c r="K182" s="38">
        <v>-12.208586846524</v>
      </c>
      <c r="L182" s="115">
        <v>3.6601540785768898</v>
      </c>
      <c r="M182" s="45">
        <v>0.5</v>
      </c>
      <c r="N182" s="45">
        <v>0</v>
      </c>
      <c r="O182" s="38">
        <v>2.5921855570085601E-2</v>
      </c>
      <c r="P182" s="38">
        <v>0</v>
      </c>
      <c r="Q182" s="38">
        <v>0</v>
      </c>
      <c r="R182" s="115">
        <v>0</v>
      </c>
      <c r="S182" s="45">
        <v>4.5539999999999999E-3</v>
      </c>
      <c r="T182" s="38">
        <v>0.144145</v>
      </c>
      <c r="U182" s="63">
        <v>0</v>
      </c>
      <c r="V182" s="45">
        <v>0</v>
      </c>
      <c r="W182" s="38">
        <v>3.9569233281912299</v>
      </c>
      <c r="X182" s="38">
        <v>0</v>
      </c>
      <c r="Y182" s="38">
        <v>0</v>
      </c>
      <c r="Z182" s="115">
        <v>0</v>
      </c>
      <c r="AA182" s="38">
        <v>0</v>
      </c>
      <c r="AB182" s="38">
        <v>3.9828451837613201</v>
      </c>
      <c r="AC182" s="38">
        <v>0</v>
      </c>
      <c r="AD182" s="38">
        <v>0</v>
      </c>
      <c r="AE182" s="90">
        <v>0</v>
      </c>
    </row>
    <row r="183" spans="1:31" x14ac:dyDescent="0.25">
      <c r="A183" t="s">
        <v>374</v>
      </c>
      <c r="B183" t="s">
        <v>1107</v>
      </c>
      <c r="C183" t="s">
        <v>1530</v>
      </c>
      <c r="D183" t="s">
        <v>998</v>
      </c>
      <c r="E183" s="37">
        <v>0</v>
      </c>
      <c r="F183" s="164" t="s">
        <v>373</v>
      </c>
      <c r="G183" s="148">
        <v>0.1</v>
      </c>
      <c r="H183" s="45">
        <v>139.02703185030799</v>
      </c>
      <c r="I183" s="38">
        <v>23.391915616367601</v>
      </c>
      <c r="J183" s="38">
        <v>115.63511623394</v>
      </c>
      <c r="K183" s="38">
        <v>95.051878660779906</v>
      </c>
      <c r="L183" s="115">
        <v>106.962482516395</v>
      </c>
      <c r="M183" s="45">
        <v>0</v>
      </c>
      <c r="N183" s="45">
        <v>19.621697300140401</v>
      </c>
      <c r="O183" s="38">
        <v>0</v>
      </c>
      <c r="P183" s="38">
        <v>3.73111041839597</v>
      </c>
      <c r="Q183" s="38">
        <v>0</v>
      </c>
      <c r="R183" s="115">
        <v>0</v>
      </c>
      <c r="S183" s="45">
        <v>0</v>
      </c>
      <c r="T183" s="38">
        <v>0</v>
      </c>
      <c r="U183" s="63">
        <v>1.9583900000000001E-2</v>
      </c>
      <c r="V183" s="45">
        <v>108.89577623113701</v>
      </c>
      <c r="W183" s="38">
        <v>0</v>
      </c>
      <c r="X183" s="38">
        <v>6.7393400028021402</v>
      </c>
      <c r="Y183" s="38">
        <v>0</v>
      </c>
      <c r="Z183" s="115">
        <v>0</v>
      </c>
      <c r="AA183" s="38">
        <v>128.517473531278</v>
      </c>
      <c r="AB183" s="38">
        <v>0</v>
      </c>
      <c r="AC183" s="38">
        <v>10.4704504211981</v>
      </c>
      <c r="AD183" s="38">
        <v>0</v>
      </c>
      <c r="AE183" s="90">
        <v>0</v>
      </c>
    </row>
    <row r="184" spans="1:31" x14ac:dyDescent="0.25">
      <c r="A184" t="s">
        <v>376</v>
      </c>
      <c r="B184" t="s">
        <v>1108</v>
      </c>
      <c r="C184" t="s">
        <v>1531</v>
      </c>
      <c r="D184" t="s">
        <v>925</v>
      </c>
      <c r="E184" s="37" t="s">
        <v>1308</v>
      </c>
      <c r="F184" s="164" t="s">
        <v>375</v>
      </c>
      <c r="G184" s="148">
        <v>0.99</v>
      </c>
      <c r="H184" s="45">
        <v>281.207698660642</v>
      </c>
      <c r="I184" s="38">
        <v>0</v>
      </c>
      <c r="J184" s="38">
        <v>281.207698660642</v>
      </c>
      <c r="K184" s="38">
        <v>75.651231703108195</v>
      </c>
      <c r="L184" s="115">
        <v>272.771467700823</v>
      </c>
      <c r="M184" s="45">
        <v>0</v>
      </c>
      <c r="N184" s="45">
        <v>0</v>
      </c>
      <c r="O184" s="38">
        <v>0</v>
      </c>
      <c r="P184" s="38">
        <v>0</v>
      </c>
      <c r="Q184" s="38">
        <v>0</v>
      </c>
      <c r="R184" s="115">
        <v>0</v>
      </c>
      <c r="S184" s="45">
        <v>6.097E-3</v>
      </c>
      <c r="T184" s="38">
        <v>1.1827259999999999</v>
      </c>
      <c r="U184" s="63">
        <v>1.412687E-2</v>
      </c>
      <c r="V184" s="45">
        <v>247.449420440625</v>
      </c>
      <c r="W184" s="38">
        <v>32.524376421750603</v>
      </c>
      <c r="X184" s="38">
        <v>0</v>
      </c>
      <c r="Y184" s="38">
        <v>0</v>
      </c>
      <c r="Z184" s="115">
        <v>0</v>
      </c>
      <c r="AA184" s="38">
        <v>247.449420440625</v>
      </c>
      <c r="AB184" s="38">
        <v>32.524376421750603</v>
      </c>
      <c r="AC184" s="38">
        <v>0</v>
      </c>
      <c r="AD184" s="38">
        <v>0</v>
      </c>
      <c r="AE184" s="90">
        <v>0</v>
      </c>
    </row>
    <row r="185" spans="1:31" x14ac:dyDescent="0.25">
      <c r="A185" t="s">
        <v>378</v>
      </c>
      <c r="B185" t="s">
        <v>1109</v>
      </c>
      <c r="C185" t="s">
        <v>1532</v>
      </c>
      <c r="D185" t="s">
        <v>931</v>
      </c>
      <c r="E185" s="37">
        <v>0</v>
      </c>
      <c r="F185" s="164" t="s">
        <v>377</v>
      </c>
      <c r="G185" s="148">
        <v>0.49</v>
      </c>
      <c r="H185" s="45">
        <v>63.208524464857497</v>
      </c>
      <c r="I185" s="38">
        <v>12.649893320976201</v>
      </c>
      <c r="J185" s="38">
        <v>50.5586311438813</v>
      </c>
      <c r="K185" s="38">
        <v>12.855185999954299</v>
      </c>
      <c r="L185" s="115">
        <v>46.766733808090201</v>
      </c>
      <c r="M185" s="45">
        <v>0</v>
      </c>
      <c r="N185" s="45">
        <v>11.983045892563201</v>
      </c>
      <c r="O185" s="38">
        <v>0.42989722710810202</v>
      </c>
      <c r="P185" s="38">
        <v>0</v>
      </c>
      <c r="Q185" s="38">
        <v>0</v>
      </c>
      <c r="R185" s="115">
        <v>0</v>
      </c>
      <c r="S185" s="45">
        <v>6.6799999999999997E-4</v>
      </c>
      <c r="T185" s="38">
        <v>0.22322</v>
      </c>
      <c r="U185" s="63">
        <v>4.5258099999999999E-3</v>
      </c>
      <c r="V185" s="45">
        <v>41.466207477219697</v>
      </c>
      <c r="W185" s="38">
        <v>9.0924236666615492</v>
      </c>
      <c r="X185" s="38">
        <v>0</v>
      </c>
      <c r="Y185" s="38">
        <v>0</v>
      </c>
      <c r="Z185" s="115">
        <v>0</v>
      </c>
      <c r="AA185" s="38">
        <v>53.449253369782902</v>
      </c>
      <c r="AB185" s="38">
        <v>9.5223208937696509</v>
      </c>
      <c r="AC185" s="38">
        <v>0</v>
      </c>
      <c r="AD185" s="38">
        <v>0</v>
      </c>
      <c r="AE185" s="90">
        <v>0</v>
      </c>
    </row>
    <row r="186" spans="1:31" x14ac:dyDescent="0.25">
      <c r="A186" t="s">
        <v>380</v>
      </c>
      <c r="B186" t="s">
        <v>1110</v>
      </c>
      <c r="C186" t="s">
        <v>1533</v>
      </c>
      <c r="D186" t="s">
        <v>911</v>
      </c>
      <c r="E186" s="37">
        <v>0</v>
      </c>
      <c r="F186" s="164" t="s">
        <v>379</v>
      </c>
      <c r="G186" s="148">
        <v>0.4</v>
      </c>
      <c r="H186" s="45">
        <v>3.61004017683709</v>
      </c>
      <c r="I186" s="38">
        <v>0.22822199107274899</v>
      </c>
      <c r="J186" s="38">
        <v>3.3818181857643501</v>
      </c>
      <c r="K186" s="38">
        <v>-21.550737081167899</v>
      </c>
      <c r="L186" s="115">
        <v>3.1281818218320199</v>
      </c>
      <c r="M186" s="45">
        <v>0.5</v>
      </c>
      <c r="N186" s="45">
        <v>0</v>
      </c>
      <c r="O186" s="38">
        <v>0</v>
      </c>
      <c r="P186" s="38">
        <v>0</v>
      </c>
      <c r="Q186" s="38">
        <v>0</v>
      </c>
      <c r="R186" s="115">
        <v>0</v>
      </c>
      <c r="S186" s="45">
        <v>6.3247999999999999E-2</v>
      </c>
      <c r="T186" s="38">
        <v>0.16440299999999999</v>
      </c>
      <c r="U186" s="63">
        <v>0</v>
      </c>
      <c r="V186" s="45">
        <v>0</v>
      </c>
      <c r="W186" s="38">
        <v>3.3818181857643501</v>
      </c>
      <c r="X186" s="38">
        <v>0</v>
      </c>
      <c r="Y186" s="38">
        <v>0</v>
      </c>
      <c r="Z186" s="115">
        <v>0</v>
      </c>
      <c r="AA186" s="38">
        <v>0</v>
      </c>
      <c r="AB186" s="38">
        <v>3.3818181857643501</v>
      </c>
      <c r="AC186" s="38">
        <v>0</v>
      </c>
      <c r="AD186" s="38">
        <v>0</v>
      </c>
      <c r="AE186" s="90">
        <v>0</v>
      </c>
    </row>
    <row r="187" spans="1:31" x14ac:dyDescent="0.25">
      <c r="A187" t="s">
        <v>382</v>
      </c>
      <c r="B187" t="s">
        <v>1111</v>
      </c>
      <c r="C187" t="s">
        <v>1534</v>
      </c>
      <c r="D187" t="s">
        <v>911</v>
      </c>
      <c r="E187" s="37">
        <v>0</v>
      </c>
      <c r="F187" s="164" t="s">
        <v>381</v>
      </c>
      <c r="G187" s="148">
        <v>0.4</v>
      </c>
      <c r="H187" s="45">
        <v>1.67038593552514</v>
      </c>
      <c r="I187" s="38">
        <v>8.0551429937163493E-2</v>
      </c>
      <c r="J187" s="38">
        <v>1.5898345055879799</v>
      </c>
      <c r="K187" s="38">
        <v>-4.7580789232793004</v>
      </c>
      <c r="L187" s="115">
        <v>1.47059691766888</v>
      </c>
      <c r="M187" s="45">
        <v>0.5</v>
      </c>
      <c r="N187" s="45">
        <v>0</v>
      </c>
      <c r="O187" s="38">
        <v>0</v>
      </c>
      <c r="P187" s="38">
        <v>0</v>
      </c>
      <c r="Q187" s="38">
        <v>0</v>
      </c>
      <c r="R187" s="115">
        <v>0</v>
      </c>
      <c r="S187" s="45">
        <v>2.1180000000000001E-2</v>
      </c>
      <c r="T187" s="38">
        <v>5.9103000000000003E-2</v>
      </c>
      <c r="U187" s="63">
        <v>0</v>
      </c>
      <c r="V187" s="45">
        <v>0</v>
      </c>
      <c r="W187" s="38">
        <v>1.5898345055879799</v>
      </c>
      <c r="X187" s="38">
        <v>0</v>
      </c>
      <c r="Y187" s="38">
        <v>0</v>
      </c>
      <c r="Z187" s="115">
        <v>0</v>
      </c>
      <c r="AA187" s="38">
        <v>0</v>
      </c>
      <c r="AB187" s="38">
        <v>1.5898345055879799</v>
      </c>
      <c r="AC187" s="38">
        <v>0</v>
      </c>
      <c r="AD187" s="38">
        <v>0</v>
      </c>
      <c r="AE187" s="90">
        <v>0</v>
      </c>
    </row>
    <row r="188" spans="1:31" x14ac:dyDescent="0.25">
      <c r="A188" t="s">
        <v>384</v>
      </c>
      <c r="B188" t="s">
        <v>1112</v>
      </c>
      <c r="C188" t="s">
        <v>1535</v>
      </c>
      <c r="D188" t="s">
        <v>911</v>
      </c>
      <c r="E188" s="37">
        <v>0</v>
      </c>
      <c r="F188" s="164" t="s">
        <v>383</v>
      </c>
      <c r="G188" s="148">
        <v>0.4</v>
      </c>
      <c r="H188" s="45">
        <v>1.9990811796436001</v>
      </c>
      <c r="I188" s="38">
        <v>0.102283258019705</v>
      </c>
      <c r="J188" s="38">
        <v>1.8967979216238899</v>
      </c>
      <c r="K188" s="38">
        <v>-5.2049121857923302</v>
      </c>
      <c r="L188" s="115">
        <v>1.7545380775021</v>
      </c>
      <c r="M188" s="45">
        <v>0.5</v>
      </c>
      <c r="N188" s="45">
        <v>0</v>
      </c>
      <c r="O188" s="38">
        <v>0</v>
      </c>
      <c r="P188" s="38">
        <v>0</v>
      </c>
      <c r="Q188" s="38">
        <v>0</v>
      </c>
      <c r="R188" s="115">
        <v>0</v>
      </c>
      <c r="S188" s="45">
        <v>3.6216999999999999E-2</v>
      </c>
      <c r="T188" s="38">
        <v>6.5745999999999999E-2</v>
      </c>
      <c r="U188" s="63">
        <v>0</v>
      </c>
      <c r="V188" s="45">
        <v>0</v>
      </c>
      <c r="W188" s="38">
        <v>1.8967979216238899</v>
      </c>
      <c r="X188" s="38">
        <v>0</v>
      </c>
      <c r="Y188" s="38">
        <v>0</v>
      </c>
      <c r="Z188" s="115">
        <v>0</v>
      </c>
      <c r="AA188" s="38">
        <v>0</v>
      </c>
      <c r="AB188" s="38">
        <v>1.8967979216238899</v>
      </c>
      <c r="AC188" s="38">
        <v>0</v>
      </c>
      <c r="AD188" s="38">
        <v>0</v>
      </c>
      <c r="AE188" s="90">
        <v>0</v>
      </c>
    </row>
    <row r="189" spans="1:31" x14ac:dyDescent="0.25">
      <c r="A189" t="s">
        <v>386</v>
      </c>
      <c r="B189" t="s">
        <v>1113</v>
      </c>
      <c r="C189" t="s">
        <v>1536</v>
      </c>
      <c r="D189" t="s">
        <v>925</v>
      </c>
      <c r="E189" s="37" t="s">
        <v>1305</v>
      </c>
      <c r="F189" s="164" t="s">
        <v>385</v>
      </c>
      <c r="G189" s="148">
        <v>0.99</v>
      </c>
      <c r="H189" s="45">
        <v>309.62615308182598</v>
      </c>
      <c r="I189" s="38">
        <v>0</v>
      </c>
      <c r="J189" s="38">
        <v>309.62615308182598</v>
      </c>
      <c r="K189" s="38">
        <v>-50.972295460775896</v>
      </c>
      <c r="L189" s="115">
        <v>300.33736848937099</v>
      </c>
      <c r="M189" s="45">
        <v>0</v>
      </c>
      <c r="N189" s="45">
        <v>0</v>
      </c>
      <c r="O189" s="38">
        <v>0</v>
      </c>
      <c r="P189" s="38">
        <v>0</v>
      </c>
      <c r="Q189" s="38">
        <v>0</v>
      </c>
      <c r="R189" s="115">
        <v>0</v>
      </c>
      <c r="S189" s="45">
        <v>0</v>
      </c>
      <c r="T189" s="38">
        <v>0.91866300000000001</v>
      </c>
      <c r="U189" s="63">
        <v>2.6246869999999999E-2</v>
      </c>
      <c r="V189" s="45">
        <v>272.88359762402598</v>
      </c>
      <c r="W189" s="38">
        <v>35.766332715638697</v>
      </c>
      <c r="X189" s="38">
        <v>0</v>
      </c>
      <c r="Y189" s="38">
        <v>0</v>
      </c>
      <c r="Z189" s="115">
        <v>0</v>
      </c>
      <c r="AA189" s="38">
        <v>272.88359762402598</v>
      </c>
      <c r="AB189" s="38">
        <v>35.766332715638697</v>
      </c>
      <c r="AC189" s="38">
        <v>0</v>
      </c>
      <c r="AD189" s="38">
        <v>0</v>
      </c>
      <c r="AE189" s="90">
        <v>0</v>
      </c>
    </row>
    <row r="190" spans="1:31" x14ac:dyDescent="0.25">
      <c r="A190" t="s">
        <v>388</v>
      </c>
      <c r="B190" t="s">
        <v>1114</v>
      </c>
      <c r="C190" t="s">
        <v>1537</v>
      </c>
      <c r="D190" t="s">
        <v>911</v>
      </c>
      <c r="E190" s="37">
        <v>0</v>
      </c>
      <c r="F190" s="164" t="s">
        <v>387</v>
      </c>
      <c r="G190" s="148">
        <v>0.4</v>
      </c>
      <c r="H190" s="45">
        <v>4.2956789145588399</v>
      </c>
      <c r="I190" s="38">
        <v>0.423995649817482</v>
      </c>
      <c r="J190" s="38">
        <v>3.8716832647413599</v>
      </c>
      <c r="K190" s="38">
        <v>-7.0918048577644397</v>
      </c>
      <c r="L190" s="115">
        <v>3.5813070198857599</v>
      </c>
      <c r="M190" s="45">
        <v>0.5</v>
      </c>
      <c r="N190" s="45">
        <v>0</v>
      </c>
      <c r="O190" s="38">
        <v>0.28310994928740402</v>
      </c>
      <c r="P190" s="38">
        <v>0</v>
      </c>
      <c r="Q190" s="38">
        <v>0</v>
      </c>
      <c r="R190" s="115">
        <v>0</v>
      </c>
      <c r="S190" s="45">
        <v>1.018E-3</v>
      </c>
      <c r="T190" s="38">
        <v>0.139214</v>
      </c>
      <c r="U190" s="63">
        <v>0</v>
      </c>
      <c r="V190" s="45">
        <v>0</v>
      </c>
      <c r="W190" s="38">
        <v>3.8716832647413599</v>
      </c>
      <c r="X190" s="38">
        <v>0</v>
      </c>
      <c r="Y190" s="38">
        <v>0</v>
      </c>
      <c r="Z190" s="115">
        <v>0</v>
      </c>
      <c r="AA190" s="38">
        <v>0</v>
      </c>
      <c r="AB190" s="38">
        <v>4.1547932140287598</v>
      </c>
      <c r="AC190" s="38">
        <v>0</v>
      </c>
      <c r="AD190" s="38">
        <v>0</v>
      </c>
      <c r="AE190" s="90">
        <v>0</v>
      </c>
    </row>
    <row r="191" spans="1:31" x14ac:dyDescent="0.25">
      <c r="A191" t="s">
        <v>390</v>
      </c>
      <c r="B191" t="s">
        <v>1115</v>
      </c>
      <c r="C191" t="s">
        <v>1538</v>
      </c>
      <c r="D191" t="s">
        <v>931</v>
      </c>
      <c r="E191" s="37">
        <v>0</v>
      </c>
      <c r="F191" s="164" t="s">
        <v>389</v>
      </c>
      <c r="G191" s="148">
        <v>0.49</v>
      </c>
      <c r="H191" s="45">
        <v>57.326724406225502</v>
      </c>
      <c r="I191" s="38">
        <v>7.3082625046522702</v>
      </c>
      <c r="J191" s="38">
        <v>50.018461901573303</v>
      </c>
      <c r="K191" s="38">
        <v>2.6635697898414099</v>
      </c>
      <c r="L191" s="115">
        <v>46.267077258955297</v>
      </c>
      <c r="M191" s="45">
        <v>0</v>
      </c>
      <c r="N191" s="45">
        <v>8.3740443863372303</v>
      </c>
      <c r="O191" s="38">
        <v>-1.35532107006309</v>
      </c>
      <c r="P191" s="38">
        <v>0</v>
      </c>
      <c r="Q191" s="38">
        <v>0</v>
      </c>
      <c r="R191" s="115">
        <v>0</v>
      </c>
      <c r="S191" s="45">
        <v>9.861E-3</v>
      </c>
      <c r="T191" s="38">
        <v>0.26567800000000003</v>
      </c>
      <c r="U191" s="63">
        <v>5.555E-3</v>
      </c>
      <c r="V191" s="45">
        <v>41.158987962884403</v>
      </c>
      <c r="W191" s="38">
        <v>8.8594739386889305</v>
      </c>
      <c r="X191" s="38">
        <v>0</v>
      </c>
      <c r="Y191" s="38">
        <v>0</v>
      </c>
      <c r="Z191" s="115">
        <v>0</v>
      </c>
      <c r="AA191" s="38">
        <v>49.5330323492216</v>
      </c>
      <c r="AB191" s="38">
        <v>7.5041528686258303</v>
      </c>
      <c r="AC191" s="38">
        <v>0</v>
      </c>
      <c r="AD191" s="38">
        <v>0</v>
      </c>
      <c r="AE191" s="90">
        <v>0</v>
      </c>
    </row>
    <row r="192" spans="1:31" x14ac:dyDescent="0.25">
      <c r="A192" t="s">
        <v>392</v>
      </c>
      <c r="B192" t="s">
        <v>1116</v>
      </c>
      <c r="C192" t="s">
        <v>1539</v>
      </c>
      <c r="D192" t="s">
        <v>911</v>
      </c>
      <c r="E192" s="37">
        <v>0</v>
      </c>
      <c r="F192" s="164" t="s">
        <v>391</v>
      </c>
      <c r="G192" s="148">
        <v>0.4</v>
      </c>
      <c r="H192" s="45">
        <v>1.4166789673615501</v>
      </c>
      <c r="I192" s="38">
        <v>3.9365547545912503E-2</v>
      </c>
      <c r="J192" s="38">
        <v>1.37731341981563</v>
      </c>
      <c r="K192" s="38">
        <v>-4.5707191489099896</v>
      </c>
      <c r="L192" s="115">
        <v>1.27401491332946</v>
      </c>
      <c r="M192" s="45">
        <v>0.5</v>
      </c>
      <c r="N192" s="45">
        <v>0</v>
      </c>
      <c r="O192" s="38">
        <v>0</v>
      </c>
      <c r="P192" s="38">
        <v>0</v>
      </c>
      <c r="Q192" s="38">
        <v>0</v>
      </c>
      <c r="R192" s="115">
        <v>0</v>
      </c>
      <c r="S192" s="45">
        <v>2.0400000000000001E-3</v>
      </c>
      <c r="T192" s="38">
        <v>3.7093000000000001E-2</v>
      </c>
      <c r="U192" s="63">
        <v>0</v>
      </c>
      <c r="V192" s="45">
        <v>0</v>
      </c>
      <c r="W192" s="38">
        <v>1.37731341981563</v>
      </c>
      <c r="X192" s="38">
        <v>0</v>
      </c>
      <c r="Y192" s="38">
        <v>0</v>
      </c>
      <c r="Z192" s="115">
        <v>0</v>
      </c>
      <c r="AA192" s="38">
        <v>0</v>
      </c>
      <c r="AB192" s="38">
        <v>1.37731341981563</v>
      </c>
      <c r="AC192" s="38">
        <v>0</v>
      </c>
      <c r="AD192" s="38">
        <v>0</v>
      </c>
      <c r="AE192" s="90">
        <v>0</v>
      </c>
    </row>
    <row r="193" spans="1:31" x14ac:dyDescent="0.25">
      <c r="A193" t="s">
        <v>396</v>
      </c>
      <c r="B193" t="s">
        <v>1118</v>
      </c>
      <c r="C193" t="s">
        <v>1541</v>
      </c>
      <c r="D193" t="s">
        <v>1051</v>
      </c>
      <c r="E193" s="37">
        <v>0</v>
      </c>
      <c r="F193" s="164" t="s">
        <v>395</v>
      </c>
      <c r="G193" s="148">
        <v>0.01</v>
      </c>
      <c r="H193" s="45">
        <v>33.648587289093498</v>
      </c>
      <c r="I193" s="38">
        <v>12.7590564889306</v>
      </c>
      <c r="J193" s="38">
        <v>20.889530800163001</v>
      </c>
      <c r="K193" s="38">
        <v>16.4276732294684</v>
      </c>
      <c r="L193" s="115">
        <v>19.322815990150701</v>
      </c>
      <c r="M193" s="45">
        <v>0</v>
      </c>
      <c r="N193" s="45">
        <v>0</v>
      </c>
      <c r="O193" s="38">
        <v>0</v>
      </c>
      <c r="P193" s="38">
        <v>12.7555294707442</v>
      </c>
      <c r="Q193" s="38">
        <v>0</v>
      </c>
      <c r="R193" s="115">
        <v>0</v>
      </c>
      <c r="S193" s="45">
        <v>0</v>
      </c>
      <c r="T193" s="38">
        <v>0</v>
      </c>
      <c r="U193" s="63">
        <v>0</v>
      </c>
      <c r="V193" s="45">
        <v>0</v>
      </c>
      <c r="W193" s="38">
        <v>0</v>
      </c>
      <c r="X193" s="38">
        <v>20.889530800163001</v>
      </c>
      <c r="Y193" s="38">
        <v>0</v>
      </c>
      <c r="Z193" s="115">
        <v>0</v>
      </c>
      <c r="AA193" s="38">
        <v>0</v>
      </c>
      <c r="AB193" s="38">
        <v>0</v>
      </c>
      <c r="AC193" s="38">
        <v>33.645060270907202</v>
      </c>
      <c r="AD193" s="38">
        <v>0</v>
      </c>
      <c r="AE193" s="90">
        <v>0</v>
      </c>
    </row>
    <row r="194" spans="1:31" x14ac:dyDescent="0.25">
      <c r="A194" t="s">
        <v>398</v>
      </c>
      <c r="B194" t="s">
        <v>1119</v>
      </c>
      <c r="C194" t="s">
        <v>1542</v>
      </c>
      <c r="D194" t="s">
        <v>922</v>
      </c>
      <c r="E194" s="37">
        <v>0</v>
      </c>
      <c r="F194" s="164" t="s">
        <v>397</v>
      </c>
      <c r="G194" s="148">
        <v>0.3</v>
      </c>
      <c r="H194" s="45">
        <v>43.414703277993297</v>
      </c>
      <c r="I194" s="38">
        <v>6.1082350273182904</v>
      </c>
      <c r="J194" s="38">
        <v>37.306468250675003</v>
      </c>
      <c r="K194" s="38">
        <v>6.6788490026184499</v>
      </c>
      <c r="L194" s="115">
        <v>34.5084831318743</v>
      </c>
      <c r="M194" s="45">
        <v>0</v>
      </c>
      <c r="N194" s="45">
        <v>7.1179987027116596</v>
      </c>
      <c r="O194" s="38">
        <v>-1.2315504326729401</v>
      </c>
      <c r="P194" s="38">
        <v>0</v>
      </c>
      <c r="Q194" s="38">
        <v>0</v>
      </c>
      <c r="R194" s="115">
        <v>0</v>
      </c>
      <c r="S194" s="45">
        <v>2.1380000000000001E-3</v>
      </c>
      <c r="T194" s="38">
        <v>0.207201</v>
      </c>
      <c r="U194" s="63">
        <v>6.1488799999999998E-3</v>
      </c>
      <c r="V194" s="45">
        <v>27.5853216515852</v>
      </c>
      <c r="W194" s="38">
        <v>9.7211465990897903</v>
      </c>
      <c r="X194" s="38">
        <v>0</v>
      </c>
      <c r="Y194" s="38">
        <v>0</v>
      </c>
      <c r="Z194" s="115">
        <v>0</v>
      </c>
      <c r="AA194" s="38">
        <v>34.703320354296899</v>
      </c>
      <c r="AB194" s="38">
        <v>8.4895961664168507</v>
      </c>
      <c r="AC194" s="38">
        <v>0</v>
      </c>
      <c r="AD194" s="38">
        <v>0</v>
      </c>
      <c r="AE194" s="90">
        <v>0</v>
      </c>
    </row>
    <row r="195" spans="1:31" x14ac:dyDescent="0.25">
      <c r="A195" t="s">
        <v>400</v>
      </c>
      <c r="B195" t="s">
        <v>1120</v>
      </c>
      <c r="C195" t="s">
        <v>1543</v>
      </c>
      <c r="D195" t="s">
        <v>911</v>
      </c>
      <c r="E195" s="37">
        <v>0</v>
      </c>
      <c r="F195" s="164" t="s">
        <v>399</v>
      </c>
      <c r="G195" s="148">
        <v>0.4</v>
      </c>
      <c r="H195" s="45">
        <v>2.3943610921255498</v>
      </c>
      <c r="I195" s="38">
        <v>9.8467641936456796E-2</v>
      </c>
      <c r="J195" s="38">
        <v>2.29589345018909</v>
      </c>
      <c r="K195" s="38">
        <v>-4.6199622603645896</v>
      </c>
      <c r="L195" s="115">
        <v>2.12370144142491</v>
      </c>
      <c r="M195" s="45">
        <v>0.5</v>
      </c>
      <c r="N195" s="45">
        <v>0</v>
      </c>
      <c r="O195" s="38">
        <v>0</v>
      </c>
      <c r="P195" s="38">
        <v>0</v>
      </c>
      <c r="Q195" s="38">
        <v>0</v>
      </c>
      <c r="R195" s="115">
        <v>0</v>
      </c>
      <c r="S195" s="45">
        <v>3.4484000000000001E-2</v>
      </c>
      <c r="T195" s="38">
        <v>6.3596E-2</v>
      </c>
      <c r="U195" s="63">
        <v>0</v>
      </c>
      <c r="V195" s="45">
        <v>0</v>
      </c>
      <c r="W195" s="38">
        <v>2.29589345018909</v>
      </c>
      <c r="X195" s="38">
        <v>0</v>
      </c>
      <c r="Y195" s="38">
        <v>0</v>
      </c>
      <c r="Z195" s="115">
        <v>0</v>
      </c>
      <c r="AA195" s="38">
        <v>0</v>
      </c>
      <c r="AB195" s="38">
        <v>2.29589345018909</v>
      </c>
      <c r="AC195" s="38">
        <v>0</v>
      </c>
      <c r="AD195" s="38">
        <v>0</v>
      </c>
      <c r="AE195" s="90">
        <v>0</v>
      </c>
    </row>
    <row r="196" spans="1:31" x14ac:dyDescent="0.25">
      <c r="A196" t="s">
        <v>402</v>
      </c>
      <c r="B196" t="s">
        <v>1121</v>
      </c>
      <c r="C196" t="s">
        <v>1544</v>
      </c>
      <c r="D196" t="s">
        <v>911</v>
      </c>
      <c r="E196" s="37">
        <v>0</v>
      </c>
      <c r="F196" s="164" t="s">
        <v>401</v>
      </c>
      <c r="G196" s="148">
        <v>0.4</v>
      </c>
      <c r="H196" s="45">
        <v>2.47237496590895</v>
      </c>
      <c r="I196" s="38">
        <v>0.113072348067132</v>
      </c>
      <c r="J196" s="38">
        <v>2.3593026178418199</v>
      </c>
      <c r="K196" s="38">
        <v>-8.2836000007856807</v>
      </c>
      <c r="L196" s="115">
        <v>2.1823549215036802</v>
      </c>
      <c r="M196" s="45">
        <v>0.5</v>
      </c>
      <c r="N196" s="45">
        <v>0</v>
      </c>
      <c r="O196" s="38">
        <v>0</v>
      </c>
      <c r="P196" s="38">
        <v>0</v>
      </c>
      <c r="Q196" s="38">
        <v>0</v>
      </c>
      <c r="R196" s="115">
        <v>0</v>
      </c>
      <c r="S196" s="45">
        <v>4.1459000000000003E-2</v>
      </c>
      <c r="T196" s="38">
        <v>7.1215000000000001E-2</v>
      </c>
      <c r="U196" s="63">
        <v>0</v>
      </c>
      <c r="V196" s="45">
        <v>0</v>
      </c>
      <c r="W196" s="38">
        <v>2.3593026178418199</v>
      </c>
      <c r="X196" s="38">
        <v>0</v>
      </c>
      <c r="Y196" s="38">
        <v>0</v>
      </c>
      <c r="Z196" s="115">
        <v>0</v>
      </c>
      <c r="AA196" s="38">
        <v>0</v>
      </c>
      <c r="AB196" s="38">
        <v>2.3593026178418199</v>
      </c>
      <c r="AC196" s="38">
        <v>0</v>
      </c>
      <c r="AD196" s="38">
        <v>0</v>
      </c>
      <c r="AE196" s="90">
        <v>0</v>
      </c>
    </row>
    <row r="197" spans="1:31" x14ac:dyDescent="0.25">
      <c r="A197" t="s">
        <v>404</v>
      </c>
      <c r="B197" t="s">
        <v>1122</v>
      </c>
      <c r="C197" t="s">
        <v>1545</v>
      </c>
      <c r="D197" t="s">
        <v>911</v>
      </c>
      <c r="E197" s="37">
        <v>0</v>
      </c>
      <c r="F197" s="164" t="s">
        <v>403</v>
      </c>
      <c r="G197" s="148">
        <v>0.4</v>
      </c>
      <c r="H197" s="45">
        <v>2.3521871422374598</v>
      </c>
      <c r="I197" s="38">
        <v>0.129746240043628</v>
      </c>
      <c r="J197" s="38">
        <v>2.2224409021938301</v>
      </c>
      <c r="K197" s="38">
        <v>-18.205304483447101</v>
      </c>
      <c r="L197" s="115">
        <v>2.05575783452929</v>
      </c>
      <c r="M197" s="45">
        <v>0.5</v>
      </c>
      <c r="N197" s="45">
        <v>0</v>
      </c>
      <c r="O197" s="38">
        <v>0</v>
      </c>
      <c r="P197" s="38">
        <v>0</v>
      </c>
      <c r="Q197" s="38">
        <v>0</v>
      </c>
      <c r="R197" s="115">
        <v>0</v>
      </c>
      <c r="S197" s="45">
        <v>2.6124000000000001E-2</v>
      </c>
      <c r="T197" s="38">
        <v>0.10324700000000001</v>
      </c>
      <c r="U197" s="63">
        <v>0</v>
      </c>
      <c r="V197" s="45">
        <v>0</v>
      </c>
      <c r="W197" s="38">
        <v>2.2224409021938301</v>
      </c>
      <c r="X197" s="38">
        <v>0</v>
      </c>
      <c r="Y197" s="38">
        <v>0</v>
      </c>
      <c r="Z197" s="115">
        <v>0</v>
      </c>
      <c r="AA197" s="38">
        <v>0</v>
      </c>
      <c r="AB197" s="38">
        <v>2.2224409021938301</v>
      </c>
      <c r="AC197" s="38">
        <v>0</v>
      </c>
      <c r="AD197" s="38">
        <v>0</v>
      </c>
      <c r="AE197" s="90">
        <v>0</v>
      </c>
    </row>
    <row r="198" spans="1:31" x14ac:dyDescent="0.25">
      <c r="A198" t="s">
        <v>406</v>
      </c>
      <c r="B198" t="s">
        <v>1123</v>
      </c>
      <c r="C198" t="s">
        <v>1546</v>
      </c>
      <c r="D198" t="s">
        <v>931</v>
      </c>
      <c r="E198" s="37">
        <v>0</v>
      </c>
      <c r="F198" s="164" t="s">
        <v>405</v>
      </c>
      <c r="G198" s="148">
        <v>0.49</v>
      </c>
      <c r="H198" s="45">
        <v>61.922330210709802</v>
      </c>
      <c r="I198" s="38">
        <v>14.1823075660282</v>
      </c>
      <c r="J198" s="38">
        <v>47.740022644681602</v>
      </c>
      <c r="K198" s="38">
        <v>29.3468169524396</v>
      </c>
      <c r="L198" s="115">
        <v>44.159520946330503</v>
      </c>
      <c r="M198" s="45">
        <v>0</v>
      </c>
      <c r="N198" s="45">
        <v>13.0837048045238</v>
      </c>
      <c r="O198" s="38">
        <v>0.78382806802510196</v>
      </c>
      <c r="P198" s="38">
        <v>0</v>
      </c>
      <c r="Q198" s="38">
        <v>0</v>
      </c>
      <c r="R198" s="115">
        <v>0</v>
      </c>
      <c r="S198" s="45">
        <v>7.2300000000000001E-4</v>
      </c>
      <c r="T198" s="38">
        <v>0.30273899999999998</v>
      </c>
      <c r="U198" s="63">
        <v>3.2521999999999998E-3</v>
      </c>
      <c r="V198" s="45">
        <v>40.794858883312003</v>
      </c>
      <c r="W198" s="38">
        <v>6.9451637613696198</v>
      </c>
      <c r="X198" s="38">
        <v>0</v>
      </c>
      <c r="Y198" s="38">
        <v>0</v>
      </c>
      <c r="Z198" s="115">
        <v>0</v>
      </c>
      <c r="AA198" s="38">
        <v>53.878563687835801</v>
      </c>
      <c r="AB198" s="38">
        <v>7.7289918293947304</v>
      </c>
      <c r="AC198" s="38">
        <v>0</v>
      </c>
      <c r="AD198" s="38">
        <v>0</v>
      </c>
      <c r="AE198" s="90">
        <v>0</v>
      </c>
    </row>
    <row r="199" spans="1:31" x14ac:dyDescent="0.25">
      <c r="A199" t="s">
        <v>408</v>
      </c>
      <c r="B199" t="s">
        <v>1124</v>
      </c>
      <c r="C199" t="s">
        <v>1547</v>
      </c>
      <c r="D199" t="s">
        <v>931</v>
      </c>
      <c r="E199" s="37">
        <v>0</v>
      </c>
      <c r="F199" s="164" t="s">
        <v>407</v>
      </c>
      <c r="G199" s="148">
        <v>0.49</v>
      </c>
      <c r="H199" s="45">
        <v>54.940912514972403</v>
      </c>
      <c r="I199" s="38">
        <v>6.7310908075628504</v>
      </c>
      <c r="J199" s="38">
        <v>48.209821707409603</v>
      </c>
      <c r="K199" s="38">
        <v>-39.1646652082595</v>
      </c>
      <c r="L199" s="115">
        <v>44.594085079353803</v>
      </c>
      <c r="M199" s="45">
        <v>0.44823914383680302</v>
      </c>
      <c r="N199" s="45">
        <v>7.1183927494002601</v>
      </c>
      <c r="O199" s="38">
        <v>-0.73769270685427102</v>
      </c>
      <c r="P199" s="38">
        <v>0</v>
      </c>
      <c r="Q199" s="38">
        <v>0</v>
      </c>
      <c r="R199" s="115">
        <v>0</v>
      </c>
      <c r="S199" s="45">
        <v>3.0953999999999999E-2</v>
      </c>
      <c r="T199" s="38">
        <v>0.30503999999999998</v>
      </c>
      <c r="U199" s="63">
        <v>6.2569499999999998E-3</v>
      </c>
      <c r="V199" s="45">
        <v>39.997678514725898</v>
      </c>
      <c r="W199" s="38">
        <v>8.2121431926836905</v>
      </c>
      <c r="X199" s="38">
        <v>0</v>
      </c>
      <c r="Y199" s="38">
        <v>0</v>
      </c>
      <c r="Z199" s="115">
        <v>0</v>
      </c>
      <c r="AA199" s="38">
        <v>47.116071264126198</v>
      </c>
      <c r="AB199" s="38">
        <v>7.4744504858294096</v>
      </c>
      <c r="AC199" s="38">
        <v>0</v>
      </c>
      <c r="AD199" s="38">
        <v>0</v>
      </c>
      <c r="AE199" s="90">
        <v>0</v>
      </c>
    </row>
    <row r="200" spans="1:31" x14ac:dyDescent="0.25">
      <c r="A200" t="s">
        <v>410</v>
      </c>
      <c r="B200" t="s">
        <v>1125</v>
      </c>
      <c r="C200" t="s">
        <v>1548</v>
      </c>
      <c r="D200" t="s">
        <v>911</v>
      </c>
      <c r="E200" s="37">
        <v>0</v>
      </c>
      <c r="F200" s="164" t="s">
        <v>409</v>
      </c>
      <c r="G200" s="148">
        <v>0.4</v>
      </c>
      <c r="H200" s="45">
        <v>1.44239300471083</v>
      </c>
      <c r="I200" s="38">
        <v>0.108050292375327</v>
      </c>
      <c r="J200" s="38">
        <v>1.3343427123355101</v>
      </c>
      <c r="K200" s="38">
        <v>-17.548859674793999</v>
      </c>
      <c r="L200" s="115">
        <v>1.23426700891034</v>
      </c>
      <c r="M200" s="45">
        <v>0.5</v>
      </c>
      <c r="N200" s="45">
        <v>0</v>
      </c>
      <c r="O200" s="38">
        <v>0</v>
      </c>
      <c r="P200" s="38">
        <v>0</v>
      </c>
      <c r="Q200" s="38">
        <v>0</v>
      </c>
      <c r="R200" s="115">
        <v>0</v>
      </c>
      <c r="S200" s="45">
        <v>4.1916000000000002E-2</v>
      </c>
      <c r="T200" s="38">
        <v>6.5908999999999995E-2</v>
      </c>
      <c r="U200" s="63">
        <v>0</v>
      </c>
      <c r="V200" s="45">
        <v>0</v>
      </c>
      <c r="W200" s="38">
        <v>1.3343427123355101</v>
      </c>
      <c r="X200" s="38">
        <v>0</v>
      </c>
      <c r="Y200" s="38">
        <v>0</v>
      </c>
      <c r="Z200" s="115">
        <v>0</v>
      </c>
      <c r="AA200" s="38">
        <v>0</v>
      </c>
      <c r="AB200" s="38">
        <v>1.3343427123355101</v>
      </c>
      <c r="AC200" s="38">
        <v>0</v>
      </c>
      <c r="AD200" s="38">
        <v>0</v>
      </c>
      <c r="AE200" s="90">
        <v>0</v>
      </c>
    </row>
    <row r="201" spans="1:31" x14ac:dyDescent="0.25">
      <c r="A201" t="s">
        <v>412</v>
      </c>
      <c r="B201" t="s">
        <v>1126</v>
      </c>
      <c r="C201" t="s">
        <v>1549</v>
      </c>
      <c r="D201" t="s">
        <v>911</v>
      </c>
      <c r="E201" s="37">
        <v>0</v>
      </c>
      <c r="F201" s="164" t="s">
        <v>411</v>
      </c>
      <c r="G201" s="148">
        <v>0.4</v>
      </c>
      <c r="H201" s="45">
        <v>4.3904937033317202</v>
      </c>
      <c r="I201" s="38">
        <v>0.243505183477393</v>
      </c>
      <c r="J201" s="38">
        <v>4.1469885198543297</v>
      </c>
      <c r="K201" s="38">
        <v>-26.840424473250899</v>
      </c>
      <c r="L201" s="115">
        <v>3.8359643808652502</v>
      </c>
      <c r="M201" s="45">
        <v>0.5</v>
      </c>
      <c r="N201" s="45">
        <v>0</v>
      </c>
      <c r="O201" s="38">
        <v>0</v>
      </c>
      <c r="P201" s="38">
        <v>0</v>
      </c>
      <c r="Q201" s="38">
        <v>0</v>
      </c>
      <c r="R201" s="115">
        <v>0</v>
      </c>
      <c r="S201" s="45">
        <v>0.101719</v>
      </c>
      <c r="T201" s="38">
        <v>0.14108599999999999</v>
      </c>
      <c r="U201" s="63">
        <v>0</v>
      </c>
      <c r="V201" s="45">
        <v>0</v>
      </c>
      <c r="W201" s="38">
        <v>4.1469885198543297</v>
      </c>
      <c r="X201" s="38">
        <v>0</v>
      </c>
      <c r="Y201" s="38">
        <v>0</v>
      </c>
      <c r="Z201" s="115">
        <v>0</v>
      </c>
      <c r="AA201" s="38">
        <v>0</v>
      </c>
      <c r="AB201" s="38">
        <v>4.1469885198543297</v>
      </c>
      <c r="AC201" s="38">
        <v>0</v>
      </c>
      <c r="AD201" s="38">
        <v>0</v>
      </c>
      <c r="AE201" s="90">
        <v>0</v>
      </c>
    </row>
    <row r="202" spans="1:31" x14ac:dyDescent="0.25">
      <c r="A202" t="s">
        <v>414</v>
      </c>
      <c r="B202" t="s">
        <v>1127</v>
      </c>
      <c r="C202" t="s">
        <v>1550</v>
      </c>
      <c r="D202" t="s">
        <v>911</v>
      </c>
      <c r="E202" s="37">
        <v>0</v>
      </c>
      <c r="F202" s="164" t="s">
        <v>413</v>
      </c>
      <c r="G202" s="148">
        <v>0.4</v>
      </c>
      <c r="H202" s="45">
        <v>4.0437678396692496</v>
      </c>
      <c r="I202" s="38">
        <v>0.228403286918031</v>
      </c>
      <c r="J202" s="38">
        <v>3.8153645527512099</v>
      </c>
      <c r="K202" s="38">
        <v>-12.0063478009452</v>
      </c>
      <c r="L202" s="115">
        <v>3.5292122112948698</v>
      </c>
      <c r="M202" s="45">
        <v>0.5</v>
      </c>
      <c r="N202" s="45">
        <v>0</v>
      </c>
      <c r="O202" s="38">
        <v>9.5998095312150603E-2</v>
      </c>
      <c r="P202" s="38">
        <v>0</v>
      </c>
      <c r="Q202" s="38">
        <v>0</v>
      </c>
      <c r="R202" s="115">
        <v>0</v>
      </c>
      <c r="S202" s="45">
        <v>2.0840000000000001E-2</v>
      </c>
      <c r="T202" s="38">
        <v>0.11092100000000001</v>
      </c>
      <c r="U202" s="63">
        <v>0</v>
      </c>
      <c r="V202" s="45">
        <v>0</v>
      </c>
      <c r="W202" s="38">
        <v>3.8153645527512099</v>
      </c>
      <c r="X202" s="38">
        <v>0</v>
      </c>
      <c r="Y202" s="38">
        <v>0</v>
      </c>
      <c r="Z202" s="115">
        <v>0</v>
      </c>
      <c r="AA202" s="38">
        <v>0</v>
      </c>
      <c r="AB202" s="38">
        <v>3.9113626480633599</v>
      </c>
      <c r="AC202" s="38">
        <v>0</v>
      </c>
      <c r="AD202" s="38">
        <v>0</v>
      </c>
      <c r="AE202" s="90">
        <v>0</v>
      </c>
    </row>
    <row r="203" spans="1:31" x14ac:dyDescent="0.25">
      <c r="A203" t="s">
        <v>418</v>
      </c>
      <c r="B203" t="s">
        <v>1129</v>
      </c>
      <c r="C203" t="s">
        <v>1552</v>
      </c>
      <c r="D203" t="s">
        <v>911</v>
      </c>
      <c r="E203" s="37">
        <v>0</v>
      </c>
      <c r="F203" s="164" t="s">
        <v>417</v>
      </c>
      <c r="G203" s="148">
        <v>0.4</v>
      </c>
      <c r="H203" s="45">
        <v>4.0931117306837104</v>
      </c>
      <c r="I203" s="38">
        <v>0.217284298601884</v>
      </c>
      <c r="J203" s="38">
        <v>3.8758274320818198</v>
      </c>
      <c r="K203" s="38">
        <v>-10.6627094722074</v>
      </c>
      <c r="L203" s="115">
        <v>3.58514037467569</v>
      </c>
      <c r="M203" s="45">
        <v>0.5</v>
      </c>
      <c r="N203" s="45">
        <v>0</v>
      </c>
      <c r="O203" s="38">
        <v>7.2448898379675303E-2</v>
      </c>
      <c r="P203" s="38">
        <v>0</v>
      </c>
      <c r="Q203" s="38">
        <v>0</v>
      </c>
      <c r="R203" s="115">
        <v>0</v>
      </c>
      <c r="S203" s="45">
        <v>8.4840000000000002E-3</v>
      </c>
      <c r="T203" s="38">
        <v>0.13569700000000001</v>
      </c>
      <c r="U203" s="63">
        <v>0</v>
      </c>
      <c r="V203" s="45">
        <v>0</v>
      </c>
      <c r="W203" s="38">
        <v>3.8758274320818198</v>
      </c>
      <c r="X203" s="38">
        <v>0</v>
      </c>
      <c r="Y203" s="38">
        <v>0</v>
      </c>
      <c r="Z203" s="115">
        <v>0</v>
      </c>
      <c r="AA203" s="38">
        <v>0</v>
      </c>
      <c r="AB203" s="38">
        <v>3.9482763304614998</v>
      </c>
      <c r="AC203" s="38">
        <v>0</v>
      </c>
      <c r="AD203" s="38">
        <v>0</v>
      </c>
      <c r="AE203" s="90">
        <v>0</v>
      </c>
    </row>
    <row r="204" spans="1:31" x14ac:dyDescent="0.25">
      <c r="A204" t="s">
        <v>416</v>
      </c>
      <c r="B204" t="s">
        <v>1128</v>
      </c>
      <c r="C204" t="s">
        <v>1551</v>
      </c>
      <c r="D204" t="s">
        <v>925</v>
      </c>
      <c r="E204" s="37">
        <v>0</v>
      </c>
      <c r="F204" s="164" t="s">
        <v>415</v>
      </c>
      <c r="G204" s="148">
        <v>0.49</v>
      </c>
      <c r="H204" s="45">
        <v>124.951994467288</v>
      </c>
      <c r="I204" s="38">
        <v>31.177488100551201</v>
      </c>
      <c r="J204" s="38">
        <v>93.774506366736702</v>
      </c>
      <c r="K204" s="38">
        <v>24.021184764652102</v>
      </c>
      <c r="L204" s="115">
        <v>86.741418389231498</v>
      </c>
      <c r="M204" s="45">
        <v>0</v>
      </c>
      <c r="N204" s="45">
        <v>28.626174780895301</v>
      </c>
      <c r="O204" s="38">
        <v>1.76660787834322</v>
      </c>
      <c r="P204" s="38">
        <v>0</v>
      </c>
      <c r="Q204" s="38">
        <v>0</v>
      </c>
      <c r="R204" s="115">
        <v>0</v>
      </c>
      <c r="S204" s="45">
        <v>0</v>
      </c>
      <c r="T204" s="38">
        <v>0.75943700000000003</v>
      </c>
      <c r="U204" s="63">
        <v>9.4354199999999999E-3</v>
      </c>
      <c r="V204" s="45">
        <v>79.528563333755798</v>
      </c>
      <c r="W204" s="38">
        <v>14.2459430329809</v>
      </c>
      <c r="X204" s="38">
        <v>0</v>
      </c>
      <c r="Y204" s="38">
        <v>0</v>
      </c>
      <c r="Z204" s="115">
        <v>0</v>
      </c>
      <c r="AA204" s="38">
        <v>108.154738114651</v>
      </c>
      <c r="AB204" s="38">
        <v>16.012550911324201</v>
      </c>
      <c r="AC204" s="38">
        <v>0</v>
      </c>
      <c r="AD204" s="38">
        <v>0</v>
      </c>
      <c r="AE204" s="90">
        <v>0</v>
      </c>
    </row>
    <row r="205" spans="1:31" x14ac:dyDescent="0.25">
      <c r="A205" t="s">
        <v>420</v>
      </c>
      <c r="B205" t="s">
        <v>1130</v>
      </c>
      <c r="C205" t="s">
        <v>1553</v>
      </c>
      <c r="D205" t="s">
        <v>922</v>
      </c>
      <c r="E205" s="37">
        <v>0</v>
      </c>
      <c r="F205" s="164" t="s">
        <v>419</v>
      </c>
      <c r="G205" s="148">
        <v>0.3</v>
      </c>
      <c r="H205" s="45">
        <v>158.245939424147</v>
      </c>
      <c r="I205" s="38">
        <v>42.603947041974102</v>
      </c>
      <c r="J205" s="38">
        <v>115.641992382173</v>
      </c>
      <c r="K205" s="38">
        <v>71.786643944484794</v>
      </c>
      <c r="L205" s="115">
        <v>106.96884295351001</v>
      </c>
      <c r="M205" s="45">
        <v>0</v>
      </c>
      <c r="N205" s="45">
        <v>36.833514901614798</v>
      </c>
      <c r="O205" s="38">
        <v>5.1405652315276802</v>
      </c>
      <c r="P205" s="38">
        <v>0</v>
      </c>
      <c r="Q205" s="38">
        <v>0</v>
      </c>
      <c r="R205" s="115">
        <v>0</v>
      </c>
      <c r="S205" s="45">
        <v>0</v>
      </c>
      <c r="T205" s="38">
        <v>0.60137799999999997</v>
      </c>
      <c r="U205" s="63">
        <v>8.9637499999999995E-3</v>
      </c>
      <c r="V205" s="45">
        <v>90.666237435687094</v>
      </c>
      <c r="W205" s="38">
        <v>24.975754946485701</v>
      </c>
      <c r="X205" s="38">
        <v>0</v>
      </c>
      <c r="Y205" s="38">
        <v>0</v>
      </c>
      <c r="Z205" s="115">
        <v>0</v>
      </c>
      <c r="AA205" s="38">
        <v>127.499752337302</v>
      </c>
      <c r="AB205" s="38">
        <v>30.1163201780134</v>
      </c>
      <c r="AC205" s="38">
        <v>0</v>
      </c>
      <c r="AD205" s="38">
        <v>0</v>
      </c>
      <c r="AE205" s="90">
        <v>0</v>
      </c>
    </row>
    <row r="206" spans="1:31" x14ac:dyDescent="0.25">
      <c r="A206" t="s">
        <v>422</v>
      </c>
      <c r="B206" t="s">
        <v>1131</v>
      </c>
      <c r="C206" t="s">
        <v>1554</v>
      </c>
      <c r="D206" t="s">
        <v>998</v>
      </c>
      <c r="E206" s="37">
        <v>0</v>
      </c>
      <c r="F206" s="164" t="s">
        <v>421</v>
      </c>
      <c r="G206" s="148">
        <v>0.1</v>
      </c>
      <c r="H206" s="45">
        <v>205.874708328808</v>
      </c>
      <c r="I206" s="38">
        <v>45.055048203660597</v>
      </c>
      <c r="J206" s="38">
        <v>160.81966012514701</v>
      </c>
      <c r="K206" s="38">
        <v>132.93613177207001</v>
      </c>
      <c r="L206" s="115">
        <v>148.75818561576099</v>
      </c>
      <c r="M206" s="45">
        <v>0</v>
      </c>
      <c r="N206" s="45">
        <v>40.343390294008501</v>
      </c>
      <c r="O206" s="38">
        <v>0</v>
      </c>
      <c r="P206" s="38">
        <v>4.6607426190410202</v>
      </c>
      <c r="Q206" s="38">
        <v>0</v>
      </c>
      <c r="R206" s="115">
        <v>0</v>
      </c>
      <c r="S206" s="45">
        <v>0</v>
      </c>
      <c r="T206" s="38">
        <v>0</v>
      </c>
      <c r="U206" s="63">
        <v>2.3762269999999999E-2</v>
      </c>
      <c r="V206" s="45">
        <v>152.64042721598599</v>
      </c>
      <c r="W206" s="38">
        <v>0</v>
      </c>
      <c r="X206" s="38">
        <v>8.1792329091616303</v>
      </c>
      <c r="Y206" s="38">
        <v>0</v>
      </c>
      <c r="Z206" s="115">
        <v>0</v>
      </c>
      <c r="AA206" s="38">
        <v>192.98381750999499</v>
      </c>
      <c r="AB206" s="38">
        <v>0</v>
      </c>
      <c r="AC206" s="38">
        <v>12.839975528202601</v>
      </c>
      <c r="AD206" s="38">
        <v>0</v>
      </c>
      <c r="AE206" s="90">
        <v>0</v>
      </c>
    </row>
    <row r="207" spans="1:31" x14ac:dyDescent="0.25">
      <c r="A207" t="s">
        <v>424</v>
      </c>
      <c r="B207" t="s">
        <v>1132</v>
      </c>
      <c r="C207" t="s">
        <v>1555</v>
      </c>
      <c r="D207" t="s">
        <v>911</v>
      </c>
      <c r="E207" s="37">
        <v>0</v>
      </c>
      <c r="F207" s="164" t="s">
        <v>423</v>
      </c>
      <c r="G207" s="148">
        <v>0.4</v>
      </c>
      <c r="H207" s="45">
        <v>3.33558807532087</v>
      </c>
      <c r="I207" s="38">
        <v>0.23292503894869199</v>
      </c>
      <c r="J207" s="38">
        <v>3.1026630363721801</v>
      </c>
      <c r="K207" s="38">
        <v>-10.1327502124383</v>
      </c>
      <c r="L207" s="115">
        <v>2.86996330864427</v>
      </c>
      <c r="M207" s="45">
        <v>0.5</v>
      </c>
      <c r="N207" s="45">
        <v>0</v>
      </c>
      <c r="O207" s="38">
        <v>1.83071808520671E-2</v>
      </c>
      <c r="P207" s="38">
        <v>0</v>
      </c>
      <c r="Q207" s="38">
        <v>0</v>
      </c>
      <c r="R207" s="115">
        <v>0</v>
      </c>
      <c r="S207" s="45">
        <v>0.106463</v>
      </c>
      <c r="T207" s="38">
        <v>0.107631</v>
      </c>
      <c r="U207" s="63">
        <v>0</v>
      </c>
      <c r="V207" s="45">
        <v>0</v>
      </c>
      <c r="W207" s="38">
        <v>3.1026630363721801</v>
      </c>
      <c r="X207" s="38">
        <v>0</v>
      </c>
      <c r="Y207" s="38">
        <v>0</v>
      </c>
      <c r="Z207" s="115">
        <v>0</v>
      </c>
      <c r="AA207" s="38">
        <v>0</v>
      </c>
      <c r="AB207" s="38">
        <v>3.1209702172242499</v>
      </c>
      <c r="AC207" s="38">
        <v>0</v>
      </c>
      <c r="AD207" s="38">
        <v>0</v>
      </c>
      <c r="AE207" s="90">
        <v>0</v>
      </c>
    </row>
    <row r="208" spans="1:31" x14ac:dyDescent="0.25">
      <c r="A208" t="s">
        <v>428</v>
      </c>
      <c r="B208" t="s">
        <v>1133</v>
      </c>
      <c r="C208" t="s">
        <v>1557</v>
      </c>
      <c r="D208" t="s">
        <v>911</v>
      </c>
      <c r="E208" s="37">
        <v>0</v>
      </c>
      <c r="F208" s="164" t="s">
        <v>427</v>
      </c>
      <c r="G208" s="148">
        <v>0.4</v>
      </c>
      <c r="H208" s="45">
        <v>3.02387951855252</v>
      </c>
      <c r="I208" s="38">
        <v>0.117111782804519</v>
      </c>
      <c r="J208" s="38">
        <v>2.9067677357480002</v>
      </c>
      <c r="K208" s="38">
        <v>-3.7144529651995102</v>
      </c>
      <c r="L208" s="115">
        <v>2.6887601555669001</v>
      </c>
      <c r="M208" s="45">
        <v>0.5</v>
      </c>
      <c r="N208" s="45">
        <v>0</v>
      </c>
      <c r="O208" s="38">
        <v>0</v>
      </c>
      <c r="P208" s="38">
        <v>0</v>
      </c>
      <c r="Q208" s="38">
        <v>0</v>
      </c>
      <c r="R208" s="115">
        <v>0</v>
      </c>
      <c r="S208" s="45">
        <v>4.8149999999999998E-3</v>
      </c>
      <c r="T208" s="38">
        <v>0.111806</v>
      </c>
      <c r="U208" s="63">
        <v>0</v>
      </c>
      <c r="V208" s="45">
        <v>0</v>
      </c>
      <c r="W208" s="38">
        <v>2.9067677357480002</v>
      </c>
      <c r="X208" s="38">
        <v>0</v>
      </c>
      <c r="Y208" s="38">
        <v>0</v>
      </c>
      <c r="Z208" s="115">
        <v>0</v>
      </c>
      <c r="AA208" s="38">
        <v>0</v>
      </c>
      <c r="AB208" s="38">
        <v>2.9067677357480002</v>
      </c>
      <c r="AC208" s="38">
        <v>0</v>
      </c>
      <c r="AD208" s="38">
        <v>0</v>
      </c>
      <c r="AE208" s="90">
        <v>0</v>
      </c>
    </row>
    <row r="209" spans="1:31" x14ac:dyDescent="0.25">
      <c r="A209" t="s">
        <v>430</v>
      </c>
      <c r="B209" t="s">
        <v>1134</v>
      </c>
      <c r="C209" t="s">
        <v>1558</v>
      </c>
      <c r="D209" t="s">
        <v>931</v>
      </c>
      <c r="E209" s="37">
        <v>0</v>
      </c>
      <c r="F209" s="164" t="s">
        <v>429</v>
      </c>
      <c r="G209" s="148">
        <v>0.49</v>
      </c>
      <c r="H209" s="45">
        <v>51.874280180735703</v>
      </c>
      <c r="I209" s="38">
        <v>10.6557540534072</v>
      </c>
      <c r="J209" s="38">
        <v>41.218526127328502</v>
      </c>
      <c r="K209" s="38">
        <v>10.0635733055404</v>
      </c>
      <c r="L209" s="115">
        <v>38.1271366677788</v>
      </c>
      <c r="M209" s="45">
        <v>0</v>
      </c>
      <c r="N209" s="45">
        <v>10.2307783893409</v>
      </c>
      <c r="O209" s="38">
        <v>0.19999518940495201</v>
      </c>
      <c r="P209" s="38">
        <v>0</v>
      </c>
      <c r="Q209" s="38">
        <v>0</v>
      </c>
      <c r="R209" s="115">
        <v>0</v>
      </c>
      <c r="S209" s="45">
        <v>0</v>
      </c>
      <c r="T209" s="38">
        <v>0.21367</v>
      </c>
      <c r="U209" s="63">
        <v>4.3510800000000002E-3</v>
      </c>
      <c r="V209" s="45">
        <v>34.958703610215601</v>
      </c>
      <c r="W209" s="38">
        <v>6.2598225171128101</v>
      </c>
      <c r="X209" s="38">
        <v>0</v>
      </c>
      <c r="Y209" s="38">
        <v>0</v>
      </c>
      <c r="Z209" s="115">
        <v>0</v>
      </c>
      <c r="AA209" s="38">
        <v>45.189481999556499</v>
      </c>
      <c r="AB209" s="38">
        <v>6.45981770651776</v>
      </c>
      <c r="AC209" s="38">
        <v>0</v>
      </c>
      <c r="AD209" s="38">
        <v>0</v>
      </c>
      <c r="AE209" s="90">
        <v>0</v>
      </c>
    </row>
    <row r="210" spans="1:31" x14ac:dyDescent="0.25">
      <c r="A210" t="s">
        <v>432</v>
      </c>
      <c r="B210" t="s">
        <v>1135</v>
      </c>
      <c r="C210" t="s">
        <v>1559</v>
      </c>
      <c r="D210" t="s">
        <v>911</v>
      </c>
      <c r="E210" s="37">
        <v>0</v>
      </c>
      <c r="F210" s="164" t="s">
        <v>431</v>
      </c>
      <c r="G210" s="148">
        <v>0.4</v>
      </c>
      <c r="H210" s="45">
        <v>2.98014122525188</v>
      </c>
      <c r="I210" s="38">
        <v>0.15217847719942701</v>
      </c>
      <c r="J210" s="38">
        <v>2.8279627480524501</v>
      </c>
      <c r="K210" s="38">
        <v>-15.3065662281138</v>
      </c>
      <c r="L210" s="115">
        <v>2.6158655419485202</v>
      </c>
      <c r="M210" s="45">
        <v>0.5</v>
      </c>
      <c r="N210" s="45">
        <v>0</v>
      </c>
      <c r="O210" s="38">
        <v>0</v>
      </c>
      <c r="P210" s="38">
        <v>0</v>
      </c>
      <c r="Q210" s="38">
        <v>0</v>
      </c>
      <c r="R210" s="115">
        <v>0</v>
      </c>
      <c r="S210" s="45">
        <v>1.9730999999999999E-2</v>
      </c>
      <c r="T210" s="38">
        <v>0.13197</v>
      </c>
      <c r="U210" s="63">
        <v>0</v>
      </c>
      <c r="V210" s="45">
        <v>0</v>
      </c>
      <c r="W210" s="38">
        <v>2.8279627480524501</v>
      </c>
      <c r="X210" s="38">
        <v>0</v>
      </c>
      <c r="Y210" s="38">
        <v>0</v>
      </c>
      <c r="Z210" s="115">
        <v>0</v>
      </c>
      <c r="AA210" s="38">
        <v>0</v>
      </c>
      <c r="AB210" s="38">
        <v>2.8279627480524501</v>
      </c>
      <c r="AC210" s="38">
        <v>0</v>
      </c>
      <c r="AD210" s="38">
        <v>0</v>
      </c>
      <c r="AE210" s="90">
        <v>0</v>
      </c>
    </row>
    <row r="211" spans="1:31" x14ac:dyDescent="0.25">
      <c r="A211" t="s">
        <v>434</v>
      </c>
      <c r="B211" t="s">
        <v>1136</v>
      </c>
      <c r="C211" t="s">
        <v>1560</v>
      </c>
      <c r="D211" t="s">
        <v>911</v>
      </c>
      <c r="E211" s="37">
        <v>0</v>
      </c>
      <c r="F211" s="164" t="s">
        <v>433</v>
      </c>
      <c r="G211" s="148">
        <v>0.4</v>
      </c>
      <c r="H211" s="45">
        <v>3.3426776990008999</v>
      </c>
      <c r="I211" s="38">
        <v>0.112436398521388</v>
      </c>
      <c r="J211" s="38">
        <v>3.2302413004795101</v>
      </c>
      <c r="K211" s="38">
        <v>-7.1682372678052202</v>
      </c>
      <c r="L211" s="115">
        <v>2.9879732029435502</v>
      </c>
      <c r="M211" s="45">
        <v>0.5</v>
      </c>
      <c r="N211" s="45">
        <v>0</v>
      </c>
      <c r="O211" s="38">
        <v>0</v>
      </c>
      <c r="P211" s="38">
        <v>0</v>
      </c>
      <c r="Q211" s="38">
        <v>0</v>
      </c>
      <c r="R211" s="115">
        <v>0</v>
      </c>
      <c r="S211" s="45">
        <v>2.1339E-2</v>
      </c>
      <c r="T211" s="38">
        <v>9.0551999999999994E-2</v>
      </c>
      <c r="U211" s="63">
        <v>0</v>
      </c>
      <c r="V211" s="45">
        <v>0</v>
      </c>
      <c r="W211" s="38">
        <v>3.2302413004795101</v>
      </c>
      <c r="X211" s="38">
        <v>0</v>
      </c>
      <c r="Y211" s="38">
        <v>0</v>
      </c>
      <c r="Z211" s="115">
        <v>0</v>
      </c>
      <c r="AA211" s="38">
        <v>0</v>
      </c>
      <c r="AB211" s="38">
        <v>3.2302413004795101</v>
      </c>
      <c r="AC211" s="38">
        <v>0</v>
      </c>
      <c r="AD211" s="38">
        <v>0</v>
      </c>
      <c r="AE211" s="90">
        <v>0</v>
      </c>
    </row>
    <row r="212" spans="1:31" x14ac:dyDescent="0.25">
      <c r="A212" t="s">
        <v>436</v>
      </c>
      <c r="B212" t="s">
        <v>1137</v>
      </c>
      <c r="C212" t="s">
        <v>1561</v>
      </c>
      <c r="D212" t="s">
        <v>931</v>
      </c>
      <c r="E212" s="37">
        <v>0</v>
      </c>
      <c r="F212" s="164" t="s">
        <v>435</v>
      </c>
      <c r="G212" s="148">
        <v>0.49</v>
      </c>
      <c r="H212" s="45">
        <v>41.693544111455402</v>
      </c>
      <c r="I212" s="38">
        <v>7.28120942828044</v>
      </c>
      <c r="J212" s="38">
        <v>34.412334683174997</v>
      </c>
      <c r="K212" s="38">
        <v>-4.1786975285967598</v>
      </c>
      <c r="L212" s="115">
        <v>31.831409581936899</v>
      </c>
      <c r="M212" s="45">
        <v>0.108281569294798</v>
      </c>
      <c r="N212" s="45">
        <v>7.1598262833822002</v>
      </c>
      <c r="O212" s="38">
        <v>-8.7996622776702907E-2</v>
      </c>
      <c r="P212" s="38">
        <v>0</v>
      </c>
      <c r="Q212" s="38">
        <v>0</v>
      </c>
      <c r="R212" s="115">
        <v>0</v>
      </c>
      <c r="S212" s="45">
        <v>2.4930999999999998E-2</v>
      </c>
      <c r="T212" s="38">
        <v>0.174342</v>
      </c>
      <c r="U212" s="63">
        <v>4.2965399999999997E-3</v>
      </c>
      <c r="V212" s="45">
        <v>28.264359431289201</v>
      </c>
      <c r="W212" s="38">
        <v>6.1479752518857396</v>
      </c>
      <c r="X212" s="38">
        <v>0</v>
      </c>
      <c r="Y212" s="38">
        <v>0</v>
      </c>
      <c r="Z212" s="115">
        <v>0</v>
      </c>
      <c r="AA212" s="38">
        <v>35.424185714671403</v>
      </c>
      <c r="AB212" s="38">
        <v>6.0599786291090396</v>
      </c>
      <c r="AC212" s="38">
        <v>0</v>
      </c>
      <c r="AD212" s="38">
        <v>0</v>
      </c>
      <c r="AE212" s="90">
        <v>0</v>
      </c>
    </row>
    <row r="213" spans="1:31" x14ac:dyDescent="0.25">
      <c r="A213" t="s">
        <v>438</v>
      </c>
      <c r="B213" t="s">
        <v>1138</v>
      </c>
      <c r="C213" t="s">
        <v>1562</v>
      </c>
      <c r="D213" t="s">
        <v>911</v>
      </c>
      <c r="E213" s="37">
        <v>0</v>
      </c>
      <c r="F213" s="164" t="s">
        <v>437</v>
      </c>
      <c r="G213" s="148">
        <v>0.4</v>
      </c>
      <c r="H213" s="45">
        <v>3.6357679780596701</v>
      </c>
      <c r="I213" s="38">
        <v>0.28984785375114203</v>
      </c>
      <c r="J213" s="38">
        <v>3.3459201243085301</v>
      </c>
      <c r="K213" s="38">
        <v>-8.2470404116970304</v>
      </c>
      <c r="L213" s="115">
        <v>3.09497611498539</v>
      </c>
      <c r="M213" s="45">
        <v>0.5</v>
      </c>
      <c r="N213" s="45">
        <v>0</v>
      </c>
      <c r="O213" s="38">
        <v>0.10246192384658601</v>
      </c>
      <c r="P213" s="38">
        <v>0</v>
      </c>
      <c r="Q213" s="38">
        <v>0</v>
      </c>
      <c r="R213" s="115">
        <v>0</v>
      </c>
      <c r="S213" s="45">
        <v>5.0074E-2</v>
      </c>
      <c r="T213" s="38">
        <v>0.13674700000000001</v>
      </c>
      <c r="U213" s="63">
        <v>0</v>
      </c>
      <c r="V213" s="45">
        <v>0</v>
      </c>
      <c r="W213" s="38">
        <v>3.3459201243085301</v>
      </c>
      <c r="X213" s="38">
        <v>0</v>
      </c>
      <c r="Y213" s="38">
        <v>0</v>
      </c>
      <c r="Z213" s="115">
        <v>0</v>
      </c>
      <c r="AA213" s="38">
        <v>0</v>
      </c>
      <c r="AB213" s="38">
        <v>3.4483820481551199</v>
      </c>
      <c r="AC213" s="38">
        <v>0</v>
      </c>
      <c r="AD213" s="38">
        <v>0</v>
      </c>
      <c r="AE213" s="90">
        <v>0</v>
      </c>
    </row>
    <row r="214" spans="1:31" x14ac:dyDescent="0.25">
      <c r="A214" t="s">
        <v>1873</v>
      </c>
      <c r="B214" t="s">
        <v>1869</v>
      </c>
      <c r="C214" t="s">
        <v>1874</v>
      </c>
      <c r="D214" t="s">
        <v>931</v>
      </c>
      <c r="E214" s="37">
        <v>0</v>
      </c>
      <c r="F214" s="164" t="s">
        <v>1928</v>
      </c>
      <c r="G214" s="148">
        <v>0.49</v>
      </c>
      <c r="H214" s="45">
        <v>64.646761636000605</v>
      </c>
      <c r="I214" s="38">
        <v>5.7405903860258896</v>
      </c>
      <c r="J214" s="38">
        <v>58.906171249974697</v>
      </c>
      <c r="K214" s="38">
        <v>-3.7294090285902901</v>
      </c>
      <c r="L214" s="115">
        <v>54.488208406226597</v>
      </c>
      <c r="M214" s="45">
        <v>5.9541382262352199E-2</v>
      </c>
      <c r="N214" s="45">
        <v>4.91115690313862</v>
      </c>
      <c r="O214" s="38">
        <v>0.48630210097494803</v>
      </c>
      <c r="P214" s="38">
        <v>0</v>
      </c>
      <c r="Q214" s="38">
        <v>0</v>
      </c>
      <c r="R214" s="115">
        <v>0</v>
      </c>
      <c r="S214" s="45">
        <v>3.5664000000000001E-2</v>
      </c>
      <c r="T214" s="38">
        <v>0.29019099999999998</v>
      </c>
      <c r="U214" s="63">
        <v>7.3305799999999997E-3</v>
      </c>
      <c r="V214" s="45">
        <v>49.082564014593203</v>
      </c>
      <c r="W214" s="38">
        <v>9.8236072353814805</v>
      </c>
      <c r="X214" s="38">
        <v>0</v>
      </c>
      <c r="Y214" s="38">
        <v>0</v>
      </c>
      <c r="Z214" s="115">
        <v>0</v>
      </c>
      <c r="AA214" s="38">
        <v>53.993720917731899</v>
      </c>
      <c r="AB214" s="38">
        <v>10.3099093363564</v>
      </c>
      <c r="AC214" s="38">
        <v>0</v>
      </c>
      <c r="AD214" s="38">
        <v>0</v>
      </c>
      <c r="AE214" s="90">
        <v>0</v>
      </c>
    </row>
    <row r="215" spans="1:31" x14ac:dyDescent="0.25">
      <c r="A215" t="s">
        <v>440</v>
      </c>
      <c r="B215" t="s">
        <v>1139</v>
      </c>
      <c r="C215" t="s">
        <v>1563</v>
      </c>
      <c r="D215" t="s">
        <v>931</v>
      </c>
      <c r="E215" s="37">
        <v>0</v>
      </c>
      <c r="F215" s="164" t="s">
        <v>439</v>
      </c>
      <c r="G215" s="148">
        <v>0.49</v>
      </c>
      <c r="H215" s="45">
        <v>35.684923388757902</v>
      </c>
      <c r="I215" s="38">
        <v>2.7124934114424599</v>
      </c>
      <c r="J215" s="38">
        <v>32.9724299773154</v>
      </c>
      <c r="K215" s="38">
        <v>-0.72046315885435397</v>
      </c>
      <c r="L215" s="115">
        <v>30.499497729016799</v>
      </c>
      <c r="M215" s="45">
        <v>2.13832381785263E-2</v>
      </c>
      <c r="N215" s="45">
        <v>3.7971804480285098</v>
      </c>
      <c r="O215" s="38">
        <v>-1.3245532886003999</v>
      </c>
      <c r="P215" s="38">
        <v>0</v>
      </c>
      <c r="Q215" s="38">
        <v>0</v>
      </c>
      <c r="R215" s="115">
        <v>0</v>
      </c>
      <c r="S215" s="45">
        <v>1.9229E-2</v>
      </c>
      <c r="T215" s="38">
        <v>0.210309</v>
      </c>
      <c r="U215" s="63">
        <v>4.7611399999999996E-3</v>
      </c>
      <c r="V215" s="45">
        <v>27.788668118433701</v>
      </c>
      <c r="W215" s="38">
        <v>5.1837618588817396</v>
      </c>
      <c r="X215" s="38">
        <v>0</v>
      </c>
      <c r="Y215" s="38">
        <v>0</v>
      </c>
      <c r="Z215" s="115">
        <v>0</v>
      </c>
      <c r="AA215" s="38">
        <v>31.5858485664622</v>
      </c>
      <c r="AB215" s="38">
        <v>3.8592085702813401</v>
      </c>
      <c r="AC215" s="38">
        <v>0</v>
      </c>
      <c r="AD215" s="38">
        <v>0</v>
      </c>
      <c r="AE215" s="90">
        <v>0</v>
      </c>
    </row>
    <row r="216" spans="1:31" x14ac:dyDescent="0.25">
      <c r="A216" t="s">
        <v>442</v>
      </c>
      <c r="B216" t="s">
        <v>1140</v>
      </c>
      <c r="C216" t="s">
        <v>1564</v>
      </c>
      <c r="D216" t="s">
        <v>925</v>
      </c>
      <c r="E216" s="37">
        <v>0</v>
      </c>
      <c r="F216" s="164" t="s">
        <v>441</v>
      </c>
      <c r="G216" s="148">
        <v>0.49</v>
      </c>
      <c r="H216" s="45">
        <v>63.392657979208202</v>
      </c>
      <c r="I216" s="38">
        <v>13.283803856217601</v>
      </c>
      <c r="J216" s="38">
        <v>50.1088541229906</v>
      </c>
      <c r="K216" s="38">
        <v>20.691786002167898</v>
      </c>
      <c r="L216" s="115">
        <v>46.350690063766301</v>
      </c>
      <c r="M216" s="45">
        <v>0</v>
      </c>
      <c r="N216" s="45">
        <v>12.8386349176099</v>
      </c>
      <c r="O216" s="38">
        <v>0.146047708209956</v>
      </c>
      <c r="P216" s="38">
        <v>0</v>
      </c>
      <c r="Q216" s="38">
        <v>0</v>
      </c>
      <c r="R216" s="115">
        <v>0</v>
      </c>
      <c r="S216" s="45">
        <v>0</v>
      </c>
      <c r="T216" s="38">
        <v>0.28543099999999999</v>
      </c>
      <c r="U216" s="63">
        <v>5.2297799999999998E-3</v>
      </c>
      <c r="V216" s="45">
        <v>42.886081263971199</v>
      </c>
      <c r="W216" s="38">
        <v>7.22277285901942</v>
      </c>
      <c r="X216" s="38">
        <v>0</v>
      </c>
      <c r="Y216" s="38">
        <v>0</v>
      </c>
      <c r="Z216" s="115">
        <v>0</v>
      </c>
      <c r="AA216" s="38">
        <v>55.724716181581101</v>
      </c>
      <c r="AB216" s="38">
        <v>7.3688205672293696</v>
      </c>
      <c r="AC216" s="38">
        <v>0</v>
      </c>
      <c r="AD216" s="38">
        <v>0</v>
      </c>
      <c r="AE216" s="90">
        <v>0</v>
      </c>
    </row>
    <row r="217" spans="1:31" x14ac:dyDescent="0.25">
      <c r="A217" t="s">
        <v>444</v>
      </c>
      <c r="B217" t="s">
        <v>1141</v>
      </c>
      <c r="C217" t="s">
        <v>1565</v>
      </c>
      <c r="D217" t="s">
        <v>911</v>
      </c>
      <c r="E217" s="37">
        <v>0</v>
      </c>
      <c r="F217" s="164" t="s">
        <v>443</v>
      </c>
      <c r="G217" s="148">
        <v>0.4</v>
      </c>
      <c r="H217" s="45">
        <v>2.0744025479427202</v>
      </c>
      <c r="I217" s="38">
        <v>8.0834596852264198E-2</v>
      </c>
      <c r="J217" s="38">
        <v>1.99356795109046</v>
      </c>
      <c r="K217" s="38">
        <v>-19.670373471548501</v>
      </c>
      <c r="L217" s="115">
        <v>1.84405035475867</v>
      </c>
      <c r="M217" s="45">
        <v>0.5</v>
      </c>
      <c r="N217" s="45">
        <v>0</v>
      </c>
      <c r="O217" s="38">
        <v>0</v>
      </c>
      <c r="P217" s="38">
        <v>0</v>
      </c>
      <c r="Q217" s="38">
        <v>0</v>
      </c>
      <c r="R217" s="115">
        <v>0</v>
      </c>
      <c r="S217" s="45">
        <v>7.9459999999999999E-3</v>
      </c>
      <c r="T217" s="38">
        <v>7.2552000000000005E-2</v>
      </c>
      <c r="U217" s="63">
        <v>0</v>
      </c>
      <c r="V217" s="45">
        <v>0</v>
      </c>
      <c r="W217" s="38">
        <v>1.99356795109046</v>
      </c>
      <c r="X217" s="38">
        <v>0</v>
      </c>
      <c r="Y217" s="38">
        <v>0</v>
      </c>
      <c r="Z217" s="115">
        <v>0</v>
      </c>
      <c r="AA217" s="38">
        <v>0</v>
      </c>
      <c r="AB217" s="38">
        <v>1.99356795109046</v>
      </c>
      <c r="AC217" s="38">
        <v>0</v>
      </c>
      <c r="AD217" s="38">
        <v>0</v>
      </c>
      <c r="AE217" s="90">
        <v>0</v>
      </c>
    </row>
    <row r="218" spans="1:31" x14ac:dyDescent="0.25">
      <c r="A218" t="s">
        <v>446</v>
      </c>
      <c r="B218" t="s">
        <v>1142</v>
      </c>
      <c r="C218" t="s">
        <v>1566</v>
      </c>
      <c r="D218" t="s">
        <v>911</v>
      </c>
      <c r="E218" s="37">
        <v>0</v>
      </c>
      <c r="F218" s="164" t="s">
        <v>445</v>
      </c>
      <c r="G218" s="148">
        <v>0.4</v>
      </c>
      <c r="H218" s="45">
        <v>2.5837435740532801</v>
      </c>
      <c r="I218" s="38">
        <v>9.0178017211050093E-2</v>
      </c>
      <c r="J218" s="38">
        <v>2.4935655568422299</v>
      </c>
      <c r="K218" s="38">
        <v>-22.647628388675901</v>
      </c>
      <c r="L218" s="115">
        <v>2.3065481400790602</v>
      </c>
      <c r="M218" s="45">
        <v>0.5</v>
      </c>
      <c r="N218" s="45">
        <v>0</v>
      </c>
      <c r="O218" s="38">
        <v>0</v>
      </c>
      <c r="P218" s="38">
        <v>0</v>
      </c>
      <c r="Q218" s="38">
        <v>0</v>
      </c>
      <c r="R218" s="115">
        <v>0</v>
      </c>
      <c r="S218" s="45">
        <v>9.0279999999999996E-3</v>
      </c>
      <c r="T218" s="38">
        <v>8.0728999999999995E-2</v>
      </c>
      <c r="U218" s="63">
        <v>0</v>
      </c>
      <c r="V218" s="45">
        <v>0</v>
      </c>
      <c r="W218" s="38">
        <v>2.4935655568422299</v>
      </c>
      <c r="X218" s="38">
        <v>0</v>
      </c>
      <c r="Y218" s="38">
        <v>0</v>
      </c>
      <c r="Z218" s="115">
        <v>0</v>
      </c>
      <c r="AA218" s="38">
        <v>0</v>
      </c>
      <c r="AB218" s="38">
        <v>2.4935655568422299</v>
      </c>
      <c r="AC218" s="38">
        <v>0</v>
      </c>
      <c r="AD218" s="38">
        <v>0</v>
      </c>
      <c r="AE218" s="90">
        <v>0</v>
      </c>
    </row>
    <row r="219" spans="1:31" ht="17.25" customHeight="1" x14ac:dyDescent="0.25">
      <c r="A219" t="s">
        <v>1954</v>
      </c>
      <c r="B219" t="s">
        <v>1967</v>
      </c>
      <c r="C219" t="s">
        <v>1960</v>
      </c>
      <c r="D219" t="s">
        <v>1957</v>
      </c>
      <c r="E219" s="37">
        <v>0</v>
      </c>
      <c r="F219" s="165" t="s">
        <v>1986</v>
      </c>
      <c r="G219" s="148">
        <v>0.49</v>
      </c>
      <c r="H219" s="45">
        <v>89.074618051371004</v>
      </c>
      <c r="I219" s="38">
        <v>0.97692411740220697</v>
      </c>
      <c r="J219" s="38">
        <v>88.097693933968799</v>
      </c>
      <c r="K219" s="38">
        <v>-22.9015126217862</v>
      </c>
      <c r="L219" s="115">
        <v>81.490366888921102</v>
      </c>
      <c r="M219" s="45">
        <v>0.206321408345228</v>
      </c>
      <c r="N219" s="45">
        <v>0</v>
      </c>
      <c r="O219" s="38">
        <v>0.16053663714501301</v>
      </c>
      <c r="P219" s="38">
        <v>0</v>
      </c>
      <c r="Q219" s="38">
        <v>0</v>
      </c>
      <c r="R219" s="115">
        <v>0</v>
      </c>
      <c r="S219" s="45">
        <v>0.203704</v>
      </c>
      <c r="T219" s="38">
        <v>0.57458500000000001</v>
      </c>
      <c r="U219" s="63">
        <v>2.3223939999999998E-2</v>
      </c>
      <c r="V219" s="45">
        <v>70.250507228921805</v>
      </c>
      <c r="W219" s="38">
        <v>17.847186705047001</v>
      </c>
      <c r="X219" s="38">
        <v>0</v>
      </c>
      <c r="Y219" s="38">
        <v>0</v>
      </c>
      <c r="Z219" s="115">
        <v>0</v>
      </c>
      <c r="AA219" s="38">
        <v>70.250507228921805</v>
      </c>
      <c r="AB219" s="38">
        <v>18.007723342192001</v>
      </c>
      <c r="AC219" s="38">
        <v>0</v>
      </c>
      <c r="AD219" s="38">
        <v>0</v>
      </c>
      <c r="AE219" s="90">
        <v>0</v>
      </c>
    </row>
    <row r="220" spans="1:31" x14ac:dyDescent="0.25">
      <c r="A220" t="s">
        <v>900</v>
      </c>
      <c r="B220" t="s">
        <v>1144</v>
      </c>
      <c r="C220" t="s">
        <v>1568</v>
      </c>
      <c r="D220" t="s">
        <v>1051</v>
      </c>
      <c r="E220" s="37">
        <v>0</v>
      </c>
      <c r="F220" s="164" t="s">
        <v>1839</v>
      </c>
      <c r="G220" s="148">
        <v>0.01</v>
      </c>
      <c r="H220" s="45">
        <v>9.2839525193446804</v>
      </c>
      <c r="I220" s="38">
        <v>2.8989158843735501</v>
      </c>
      <c r="J220" s="38">
        <v>6.3850366349711303</v>
      </c>
      <c r="K220" s="38">
        <v>3.21097823907549</v>
      </c>
      <c r="L220" s="115">
        <v>5.9061588873483002</v>
      </c>
      <c r="M220" s="45">
        <v>0</v>
      </c>
      <c r="N220" s="45">
        <v>0</v>
      </c>
      <c r="O220" s="38">
        <v>0</v>
      </c>
      <c r="P220" s="38">
        <v>2.8978378256525601</v>
      </c>
      <c r="Q220" s="38">
        <v>0</v>
      </c>
      <c r="R220" s="115">
        <v>0</v>
      </c>
      <c r="S220" s="45">
        <v>0</v>
      </c>
      <c r="T220" s="38">
        <v>0</v>
      </c>
      <c r="U220" s="63">
        <v>0</v>
      </c>
      <c r="V220" s="45">
        <v>0</v>
      </c>
      <c r="W220" s="38">
        <v>0</v>
      </c>
      <c r="X220" s="38">
        <v>6.3850366349711303</v>
      </c>
      <c r="Y220" s="38">
        <v>0</v>
      </c>
      <c r="Z220" s="115">
        <v>0</v>
      </c>
      <c r="AA220" s="38">
        <v>0</v>
      </c>
      <c r="AB220" s="38">
        <v>0</v>
      </c>
      <c r="AC220" s="38">
        <v>9.2828744606236899</v>
      </c>
      <c r="AD220" s="38">
        <v>0</v>
      </c>
      <c r="AE220" s="90">
        <v>0</v>
      </c>
    </row>
    <row r="221" spans="1:31" x14ac:dyDescent="0.25">
      <c r="A221" t="s">
        <v>1328</v>
      </c>
      <c r="B221" t="s">
        <v>1822</v>
      </c>
      <c r="C221" t="s">
        <v>1827</v>
      </c>
      <c r="D221" t="s">
        <v>1051</v>
      </c>
      <c r="E221" s="37">
        <v>0</v>
      </c>
      <c r="F221" s="165" t="s">
        <v>1840</v>
      </c>
      <c r="G221" s="148">
        <v>0.01</v>
      </c>
      <c r="H221" s="45">
        <v>8.1888512970202196</v>
      </c>
      <c r="I221" s="38">
        <v>2.5865266305365702</v>
      </c>
      <c r="J221" s="38">
        <v>5.6023246664836499</v>
      </c>
      <c r="K221" s="38">
        <v>2.5626505299144702</v>
      </c>
      <c r="L221" s="115">
        <v>5.1821503164973803</v>
      </c>
      <c r="M221" s="45">
        <v>0</v>
      </c>
      <c r="N221" s="45">
        <v>0</v>
      </c>
      <c r="O221" s="38">
        <v>0</v>
      </c>
      <c r="P221" s="38">
        <v>2.5855807260766901</v>
      </c>
      <c r="Q221" s="38">
        <v>0</v>
      </c>
      <c r="R221" s="115">
        <v>0</v>
      </c>
      <c r="S221" s="45">
        <v>0</v>
      </c>
      <c r="T221" s="38">
        <v>0</v>
      </c>
      <c r="U221" s="63">
        <v>0</v>
      </c>
      <c r="V221" s="45">
        <v>0</v>
      </c>
      <c r="W221" s="38">
        <v>0</v>
      </c>
      <c r="X221" s="38">
        <v>5.6023246664836499</v>
      </c>
      <c r="Y221" s="38">
        <v>0</v>
      </c>
      <c r="Z221" s="115">
        <v>0</v>
      </c>
      <c r="AA221" s="38">
        <v>0</v>
      </c>
      <c r="AB221" s="38">
        <v>0</v>
      </c>
      <c r="AC221" s="38">
        <v>8.1879053925603404</v>
      </c>
      <c r="AD221" s="38">
        <v>0</v>
      </c>
      <c r="AE221" s="90">
        <v>0</v>
      </c>
    </row>
    <row r="222" spans="1:31" x14ac:dyDescent="0.25">
      <c r="A222" t="s">
        <v>455</v>
      </c>
      <c r="B222" t="s">
        <v>1147</v>
      </c>
      <c r="C222" t="s">
        <v>1571</v>
      </c>
      <c r="D222" t="s">
        <v>991</v>
      </c>
      <c r="E222" s="37">
        <v>0</v>
      </c>
      <c r="F222" s="164" t="s">
        <v>454</v>
      </c>
      <c r="G222" s="148">
        <v>0.5</v>
      </c>
      <c r="H222" s="45">
        <v>83.923646651073</v>
      </c>
      <c r="I222" s="38">
        <v>12.430191038748401</v>
      </c>
      <c r="J222" s="38">
        <v>71.493455612324695</v>
      </c>
      <c r="K222" s="38">
        <v>26.643260045037199</v>
      </c>
      <c r="L222" s="115">
        <v>66.1314464414003</v>
      </c>
      <c r="M222" s="45">
        <v>0</v>
      </c>
      <c r="N222" s="45">
        <v>11.0778092211428</v>
      </c>
      <c r="O222" s="38">
        <v>-1.17044286670497</v>
      </c>
      <c r="P222" s="38">
        <v>2.0170193373884699</v>
      </c>
      <c r="Q222" s="38">
        <v>0</v>
      </c>
      <c r="R222" s="115">
        <v>0</v>
      </c>
      <c r="S222" s="45">
        <v>5.9171000000000001E-2</v>
      </c>
      <c r="T222" s="38">
        <v>0.42493900000000001</v>
      </c>
      <c r="U222" s="63">
        <v>9.6242900000000006E-3</v>
      </c>
      <c r="V222" s="45">
        <v>57.212597640341997</v>
      </c>
      <c r="W222" s="38">
        <v>10.447262282241599</v>
      </c>
      <c r="X222" s="38">
        <v>3.83359568974089</v>
      </c>
      <c r="Y222" s="38">
        <v>0</v>
      </c>
      <c r="Z222" s="115">
        <v>0</v>
      </c>
      <c r="AA222" s="38">
        <v>68.290406861484797</v>
      </c>
      <c r="AB222" s="38">
        <v>9.2768194155366608</v>
      </c>
      <c r="AC222" s="38">
        <v>5.8506150271293604</v>
      </c>
      <c r="AD222" s="38">
        <v>0</v>
      </c>
      <c r="AE222" s="90">
        <v>0</v>
      </c>
    </row>
    <row r="223" spans="1:31" x14ac:dyDescent="0.25">
      <c r="A223" t="s">
        <v>457</v>
      </c>
      <c r="B223" t="s">
        <v>1148</v>
      </c>
      <c r="C223" t="s">
        <v>1572</v>
      </c>
      <c r="D223" t="s">
        <v>911</v>
      </c>
      <c r="E223" s="37">
        <v>0</v>
      </c>
      <c r="F223" s="164" t="s">
        <v>456</v>
      </c>
      <c r="G223" s="148">
        <v>0.4</v>
      </c>
      <c r="H223" s="45">
        <v>6.70121685530198</v>
      </c>
      <c r="I223" s="38">
        <v>0.490603834176708</v>
      </c>
      <c r="J223" s="38">
        <v>6.2106130211252699</v>
      </c>
      <c r="K223" s="38">
        <v>-24.4342183115299</v>
      </c>
      <c r="L223" s="115">
        <v>5.7448170445408699</v>
      </c>
      <c r="M223" s="45">
        <v>0.5</v>
      </c>
      <c r="N223" s="45">
        <v>0</v>
      </c>
      <c r="O223" s="38">
        <v>0.24655622540539199</v>
      </c>
      <c r="P223" s="38">
        <v>0</v>
      </c>
      <c r="Q223" s="38">
        <v>0</v>
      </c>
      <c r="R223" s="115">
        <v>0</v>
      </c>
      <c r="S223" s="45">
        <v>9.4990000000000005E-3</v>
      </c>
      <c r="T223" s="38">
        <v>0.23350000000000001</v>
      </c>
      <c r="U223" s="63">
        <v>0</v>
      </c>
      <c r="V223" s="45">
        <v>0</v>
      </c>
      <c r="W223" s="38">
        <v>6.2106130211252699</v>
      </c>
      <c r="X223" s="38">
        <v>0</v>
      </c>
      <c r="Y223" s="38">
        <v>0</v>
      </c>
      <c r="Z223" s="115">
        <v>0</v>
      </c>
      <c r="AA223" s="38">
        <v>0</v>
      </c>
      <c r="AB223" s="38">
        <v>6.4571692465306603</v>
      </c>
      <c r="AC223" s="38">
        <v>0</v>
      </c>
      <c r="AD223" s="38">
        <v>0</v>
      </c>
      <c r="AE223" s="90">
        <v>0</v>
      </c>
    </row>
    <row r="224" spans="1:31" x14ac:dyDescent="0.25">
      <c r="A224" t="s">
        <v>459</v>
      </c>
      <c r="B224" t="s">
        <v>1149</v>
      </c>
      <c r="C224" t="s">
        <v>1573</v>
      </c>
      <c r="D224" t="s">
        <v>931</v>
      </c>
      <c r="E224" s="37">
        <v>0</v>
      </c>
      <c r="F224" s="164" t="s">
        <v>458</v>
      </c>
      <c r="G224" s="148">
        <v>0.49</v>
      </c>
      <c r="H224" s="45">
        <v>130.140610122563</v>
      </c>
      <c r="I224" s="38">
        <v>29.947869445028701</v>
      </c>
      <c r="J224" s="38">
        <v>100.192740677534</v>
      </c>
      <c r="K224" s="38">
        <v>35.807848053123003</v>
      </c>
      <c r="L224" s="115">
        <v>92.678285126719004</v>
      </c>
      <c r="M224" s="45">
        <v>0</v>
      </c>
      <c r="N224" s="45">
        <v>27.4791506855146</v>
      </c>
      <c r="O224" s="38">
        <v>1.89591510441394</v>
      </c>
      <c r="P224" s="38">
        <v>0</v>
      </c>
      <c r="Q224" s="38">
        <v>0</v>
      </c>
      <c r="R224" s="115">
        <v>0</v>
      </c>
      <c r="S224" s="45">
        <v>2.294E-3</v>
      </c>
      <c r="T224" s="38">
        <v>0.54531399999999997</v>
      </c>
      <c r="U224" s="63">
        <v>8.2789700000000001E-3</v>
      </c>
      <c r="V224" s="45">
        <v>83.551790032929603</v>
      </c>
      <c r="W224" s="38">
        <v>16.640950644604501</v>
      </c>
      <c r="X224" s="38">
        <v>0</v>
      </c>
      <c r="Y224" s="38">
        <v>0</v>
      </c>
      <c r="Z224" s="115">
        <v>0</v>
      </c>
      <c r="AA224" s="38">
        <v>111.030940718444</v>
      </c>
      <c r="AB224" s="38">
        <v>18.5368657490184</v>
      </c>
      <c r="AC224" s="38">
        <v>0</v>
      </c>
      <c r="AD224" s="38">
        <v>0</v>
      </c>
      <c r="AE224" s="90">
        <v>0</v>
      </c>
    </row>
    <row r="225" spans="1:31" x14ac:dyDescent="0.25">
      <c r="A225" t="s">
        <v>461</v>
      </c>
      <c r="B225" t="s">
        <v>1150</v>
      </c>
      <c r="C225" t="s">
        <v>1574</v>
      </c>
      <c r="D225" t="s">
        <v>958</v>
      </c>
      <c r="E225" s="37">
        <v>0</v>
      </c>
      <c r="F225" s="164" t="s">
        <v>460</v>
      </c>
      <c r="G225" s="148">
        <v>0.09</v>
      </c>
      <c r="H225" s="45">
        <v>121.07132094794601</v>
      </c>
      <c r="I225" s="38">
        <v>8.0975232665975607</v>
      </c>
      <c r="J225" s="38">
        <v>112.973797681348</v>
      </c>
      <c r="K225" s="38">
        <v>92.282720915869803</v>
      </c>
      <c r="L225" s="115">
        <v>104.500762855247</v>
      </c>
      <c r="M225" s="45">
        <v>0</v>
      </c>
      <c r="N225" s="45">
        <v>8.0606069596108103</v>
      </c>
      <c r="O225" s="38">
        <v>0</v>
      </c>
      <c r="P225" s="38">
        <v>0</v>
      </c>
      <c r="Q225" s="38">
        <v>0</v>
      </c>
      <c r="R225" s="115">
        <v>0</v>
      </c>
      <c r="S225" s="45">
        <v>0</v>
      </c>
      <c r="T225" s="38">
        <v>0</v>
      </c>
      <c r="U225" s="63">
        <v>1.7841650000000001E-2</v>
      </c>
      <c r="V225" s="45">
        <v>112.973797681348</v>
      </c>
      <c r="W225" s="38">
        <v>0</v>
      </c>
      <c r="X225" s="38">
        <v>0</v>
      </c>
      <c r="Y225" s="38">
        <v>0</v>
      </c>
      <c r="Z225" s="115">
        <v>0</v>
      </c>
      <c r="AA225" s="38">
        <v>121.034404640959</v>
      </c>
      <c r="AB225" s="38">
        <v>0</v>
      </c>
      <c r="AC225" s="38">
        <v>0</v>
      </c>
      <c r="AD225" s="38">
        <v>0</v>
      </c>
      <c r="AE225" s="90">
        <v>0</v>
      </c>
    </row>
    <row r="226" spans="1:31" x14ac:dyDescent="0.25">
      <c r="A226" t="s">
        <v>462</v>
      </c>
      <c r="B226" t="s">
        <v>1151</v>
      </c>
      <c r="C226" t="s">
        <v>1575</v>
      </c>
      <c r="D226" t="s">
        <v>918</v>
      </c>
      <c r="E226" s="37">
        <v>0</v>
      </c>
      <c r="F226" s="164" t="s">
        <v>1816</v>
      </c>
      <c r="G226" s="148">
        <v>0.01</v>
      </c>
      <c r="H226" s="45">
        <v>17.4410592425156</v>
      </c>
      <c r="I226" s="38">
        <v>6.1887490802514202</v>
      </c>
      <c r="J226" s="38">
        <v>11.2523101622642</v>
      </c>
      <c r="K226" s="38">
        <v>7.6382400773032204</v>
      </c>
      <c r="L226" s="115">
        <v>10.408386900094399</v>
      </c>
      <c r="M226" s="45">
        <v>0</v>
      </c>
      <c r="N226" s="45">
        <v>0</v>
      </c>
      <c r="O226" s="38">
        <v>0</v>
      </c>
      <c r="P226" s="38">
        <v>6.1868492241111799</v>
      </c>
      <c r="Q226" s="38">
        <v>0</v>
      </c>
      <c r="R226" s="115">
        <v>0</v>
      </c>
      <c r="S226" s="45">
        <v>0</v>
      </c>
      <c r="T226" s="38">
        <v>0</v>
      </c>
      <c r="U226" s="63">
        <v>0</v>
      </c>
      <c r="V226" s="45">
        <v>0</v>
      </c>
      <c r="W226" s="38">
        <v>0</v>
      </c>
      <c r="X226" s="38">
        <v>11.2523101622642</v>
      </c>
      <c r="Y226" s="38">
        <v>0</v>
      </c>
      <c r="Z226" s="115">
        <v>0</v>
      </c>
      <c r="AA226" s="38">
        <v>0</v>
      </c>
      <c r="AB226" s="38">
        <v>0</v>
      </c>
      <c r="AC226" s="38">
        <v>17.439159386375401</v>
      </c>
      <c r="AD226" s="38">
        <v>0</v>
      </c>
      <c r="AE226" s="90">
        <v>0</v>
      </c>
    </row>
    <row r="227" spans="1:31" x14ac:dyDescent="0.25">
      <c r="A227" t="s">
        <v>464</v>
      </c>
      <c r="B227" t="s">
        <v>1152</v>
      </c>
      <c r="C227" t="s">
        <v>1576</v>
      </c>
      <c r="D227" t="s">
        <v>911</v>
      </c>
      <c r="E227" s="37">
        <v>0</v>
      </c>
      <c r="F227" s="164" t="s">
        <v>463</v>
      </c>
      <c r="G227" s="148">
        <v>0.4</v>
      </c>
      <c r="H227" s="45">
        <v>3.98791526571872</v>
      </c>
      <c r="I227" s="38">
        <v>0.15804064144951399</v>
      </c>
      <c r="J227" s="38">
        <v>3.8298746242692099</v>
      </c>
      <c r="K227" s="38">
        <v>-11.0458299904657</v>
      </c>
      <c r="L227" s="115">
        <v>3.54263402744902</v>
      </c>
      <c r="M227" s="45">
        <v>0.5</v>
      </c>
      <c r="N227" s="45">
        <v>0</v>
      </c>
      <c r="O227" s="38">
        <v>0</v>
      </c>
      <c r="P227" s="38">
        <v>0</v>
      </c>
      <c r="Q227" s="38">
        <v>0</v>
      </c>
      <c r="R227" s="115">
        <v>0</v>
      </c>
      <c r="S227" s="45">
        <v>3.9240000000000004E-3</v>
      </c>
      <c r="T227" s="38">
        <v>0.15347</v>
      </c>
      <c r="U227" s="63">
        <v>0</v>
      </c>
      <c r="V227" s="45">
        <v>0</v>
      </c>
      <c r="W227" s="38">
        <v>3.8298746242692099</v>
      </c>
      <c r="X227" s="38">
        <v>0</v>
      </c>
      <c r="Y227" s="38">
        <v>0</v>
      </c>
      <c r="Z227" s="115">
        <v>0</v>
      </c>
      <c r="AA227" s="38">
        <v>0</v>
      </c>
      <c r="AB227" s="38">
        <v>3.8298746242692099</v>
      </c>
      <c r="AC227" s="38">
        <v>0</v>
      </c>
      <c r="AD227" s="38">
        <v>0</v>
      </c>
      <c r="AE227" s="90">
        <v>0</v>
      </c>
    </row>
    <row r="228" spans="1:31" x14ac:dyDescent="0.25">
      <c r="A228" t="s">
        <v>466</v>
      </c>
      <c r="B228" t="s">
        <v>1153</v>
      </c>
      <c r="C228" t="s">
        <v>1577</v>
      </c>
      <c r="D228" t="s">
        <v>911</v>
      </c>
      <c r="E228" s="37">
        <v>0</v>
      </c>
      <c r="F228" s="164" t="s">
        <v>465</v>
      </c>
      <c r="G228" s="148">
        <v>0.4</v>
      </c>
      <c r="H228" s="45">
        <v>1.64536055707179</v>
      </c>
      <c r="I228" s="38">
        <v>4.5373144202909797E-2</v>
      </c>
      <c r="J228" s="38">
        <v>1.59998741286888</v>
      </c>
      <c r="K228" s="38">
        <v>-3.74575547064831</v>
      </c>
      <c r="L228" s="115">
        <v>1.47998835690372</v>
      </c>
      <c r="M228" s="45">
        <v>0.5</v>
      </c>
      <c r="N228" s="45">
        <v>0</v>
      </c>
      <c r="O228" s="38">
        <v>0</v>
      </c>
      <c r="P228" s="38">
        <v>0</v>
      </c>
      <c r="Q228" s="38">
        <v>0</v>
      </c>
      <c r="R228" s="115">
        <v>0</v>
      </c>
      <c r="S228" s="45">
        <v>2.0249999999999999E-3</v>
      </c>
      <c r="T228" s="38">
        <v>4.3077999999999998E-2</v>
      </c>
      <c r="U228" s="63">
        <v>0</v>
      </c>
      <c r="V228" s="45">
        <v>0</v>
      </c>
      <c r="W228" s="38">
        <v>1.59998741286888</v>
      </c>
      <c r="X228" s="38">
        <v>0</v>
      </c>
      <c r="Y228" s="38">
        <v>0</v>
      </c>
      <c r="Z228" s="115">
        <v>0</v>
      </c>
      <c r="AA228" s="38">
        <v>0</v>
      </c>
      <c r="AB228" s="38">
        <v>1.59998741286888</v>
      </c>
      <c r="AC228" s="38">
        <v>0</v>
      </c>
      <c r="AD228" s="38">
        <v>0</v>
      </c>
      <c r="AE228" s="90">
        <v>0</v>
      </c>
    </row>
    <row r="229" spans="1:31" x14ac:dyDescent="0.25">
      <c r="A229" t="s">
        <v>468</v>
      </c>
      <c r="B229" t="s">
        <v>1154</v>
      </c>
      <c r="C229" t="s">
        <v>1578</v>
      </c>
      <c r="D229" t="s">
        <v>925</v>
      </c>
      <c r="E229" s="37" t="s">
        <v>1305</v>
      </c>
      <c r="F229" s="164" t="s">
        <v>467</v>
      </c>
      <c r="G229" s="148">
        <v>0.99</v>
      </c>
      <c r="H229" s="45">
        <v>105.240924931219</v>
      </c>
      <c r="I229" s="38">
        <v>0</v>
      </c>
      <c r="J229" s="38">
        <v>105.240924931219</v>
      </c>
      <c r="K229" s="38">
        <v>46.593521927975999</v>
      </c>
      <c r="L229" s="115">
        <v>102.083697183282</v>
      </c>
      <c r="M229" s="45">
        <v>0</v>
      </c>
      <c r="N229" s="45">
        <v>0</v>
      </c>
      <c r="O229" s="38">
        <v>0</v>
      </c>
      <c r="P229" s="38">
        <v>0</v>
      </c>
      <c r="Q229" s="38">
        <v>0</v>
      </c>
      <c r="R229" s="115">
        <v>0</v>
      </c>
      <c r="S229" s="45">
        <v>3.9020000000000001E-3</v>
      </c>
      <c r="T229" s="38">
        <v>0.36134300000000003</v>
      </c>
      <c r="U229" s="63">
        <v>4.9550599999999998E-3</v>
      </c>
      <c r="V229" s="45">
        <v>94.150253441831495</v>
      </c>
      <c r="W229" s="38">
        <v>10.709122434558701</v>
      </c>
      <c r="X229" s="38">
        <v>0</v>
      </c>
      <c r="Y229" s="38">
        <v>0</v>
      </c>
      <c r="Z229" s="115">
        <v>0</v>
      </c>
      <c r="AA229" s="38">
        <v>94.150253441831495</v>
      </c>
      <c r="AB229" s="38">
        <v>10.709122434558701</v>
      </c>
      <c r="AC229" s="38">
        <v>0</v>
      </c>
      <c r="AD229" s="38">
        <v>0</v>
      </c>
      <c r="AE229" s="90">
        <v>0</v>
      </c>
    </row>
    <row r="230" spans="1:31" x14ac:dyDescent="0.25">
      <c r="A230" t="s">
        <v>470</v>
      </c>
      <c r="B230" t="s">
        <v>1155</v>
      </c>
      <c r="C230" t="s">
        <v>1579</v>
      </c>
      <c r="D230" t="s">
        <v>911</v>
      </c>
      <c r="E230" s="37">
        <v>0</v>
      </c>
      <c r="F230" s="164" t="s">
        <v>469</v>
      </c>
      <c r="G230" s="148">
        <v>0.4</v>
      </c>
      <c r="H230" s="45">
        <v>6.6917049980485199</v>
      </c>
      <c r="I230" s="38">
        <v>0.19762446987582799</v>
      </c>
      <c r="J230" s="38">
        <v>6.4940805281726997</v>
      </c>
      <c r="K230" s="38">
        <v>-30.797337024727401</v>
      </c>
      <c r="L230" s="115">
        <v>6.0070244885597397</v>
      </c>
      <c r="M230" s="45">
        <v>0.5</v>
      </c>
      <c r="N230" s="45">
        <v>0</v>
      </c>
      <c r="O230" s="38">
        <v>0</v>
      </c>
      <c r="P230" s="38">
        <v>0</v>
      </c>
      <c r="Q230" s="38">
        <v>0</v>
      </c>
      <c r="R230" s="115">
        <v>0</v>
      </c>
      <c r="S230" s="45">
        <v>1.585E-2</v>
      </c>
      <c r="T230" s="38">
        <v>0.18067800000000001</v>
      </c>
      <c r="U230" s="63">
        <v>0</v>
      </c>
      <c r="V230" s="45">
        <v>0</v>
      </c>
      <c r="W230" s="38">
        <v>6.4940805281726997</v>
      </c>
      <c r="X230" s="38">
        <v>0</v>
      </c>
      <c r="Y230" s="38">
        <v>0</v>
      </c>
      <c r="Z230" s="115">
        <v>0</v>
      </c>
      <c r="AA230" s="38">
        <v>0</v>
      </c>
      <c r="AB230" s="38">
        <v>6.4940805281726997</v>
      </c>
      <c r="AC230" s="38">
        <v>0</v>
      </c>
      <c r="AD230" s="38">
        <v>0</v>
      </c>
      <c r="AE230" s="90">
        <v>0</v>
      </c>
    </row>
    <row r="231" spans="1:31" x14ac:dyDescent="0.25">
      <c r="A231" t="s">
        <v>472</v>
      </c>
      <c r="B231" t="s">
        <v>1156</v>
      </c>
      <c r="C231" t="s">
        <v>1580</v>
      </c>
      <c r="D231" t="s">
        <v>998</v>
      </c>
      <c r="E231" s="37">
        <v>0</v>
      </c>
      <c r="F231" s="164" t="s">
        <v>471</v>
      </c>
      <c r="G231" s="148">
        <v>0.1</v>
      </c>
      <c r="H231" s="45">
        <v>74.678663986712806</v>
      </c>
      <c r="I231" s="38">
        <v>3.0062636236986798E-2</v>
      </c>
      <c r="J231" s="38">
        <v>74.648601350475801</v>
      </c>
      <c r="K231" s="38">
        <v>39.976141359842202</v>
      </c>
      <c r="L231" s="115">
        <v>69.049956249190203</v>
      </c>
      <c r="M231" s="45">
        <v>0</v>
      </c>
      <c r="N231" s="45">
        <v>0</v>
      </c>
      <c r="O231" s="38">
        <v>0</v>
      </c>
      <c r="P231" s="38">
        <v>0</v>
      </c>
      <c r="Q231" s="38">
        <v>0</v>
      </c>
      <c r="R231" s="115">
        <v>0</v>
      </c>
      <c r="S231" s="45">
        <v>0</v>
      </c>
      <c r="T231" s="38">
        <v>0</v>
      </c>
      <c r="U231" s="63">
        <v>1.745886E-2</v>
      </c>
      <c r="V231" s="45">
        <v>69.252147727687003</v>
      </c>
      <c r="W231" s="38">
        <v>0</v>
      </c>
      <c r="X231" s="38">
        <v>5.3964536227888198</v>
      </c>
      <c r="Y231" s="38">
        <v>0</v>
      </c>
      <c r="Z231" s="115">
        <v>0</v>
      </c>
      <c r="AA231" s="38">
        <v>69.252147727687003</v>
      </c>
      <c r="AB231" s="38">
        <v>0</v>
      </c>
      <c r="AC231" s="38">
        <v>5.3964536227888198</v>
      </c>
      <c r="AD231" s="38">
        <v>0</v>
      </c>
      <c r="AE231" s="90">
        <v>0</v>
      </c>
    </row>
    <row r="232" spans="1:31" x14ac:dyDescent="0.25">
      <c r="A232" t="s">
        <v>474</v>
      </c>
      <c r="B232" t="s">
        <v>1157</v>
      </c>
      <c r="C232" t="s">
        <v>1581</v>
      </c>
      <c r="D232" t="s">
        <v>911</v>
      </c>
      <c r="E232" s="37">
        <v>0</v>
      </c>
      <c r="F232" s="164" t="s">
        <v>473</v>
      </c>
      <c r="G232" s="148">
        <v>0.4</v>
      </c>
      <c r="H232" s="45">
        <v>5.6828398524852899</v>
      </c>
      <c r="I232" s="38">
        <v>1.4590917259115701</v>
      </c>
      <c r="J232" s="38">
        <v>4.2237481265737298</v>
      </c>
      <c r="K232" s="38">
        <v>-4.4901178433839997</v>
      </c>
      <c r="L232" s="115">
        <v>3.9069670170806998</v>
      </c>
      <c r="M232" s="45">
        <v>0.5</v>
      </c>
      <c r="N232" s="45">
        <v>0</v>
      </c>
      <c r="O232" s="38">
        <v>1.3280795823095699</v>
      </c>
      <c r="P232" s="38">
        <v>0</v>
      </c>
      <c r="Q232" s="38">
        <v>0</v>
      </c>
      <c r="R232" s="115">
        <v>0</v>
      </c>
      <c r="S232" s="45">
        <v>3.8089999999999999E-3</v>
      </c>
      <c r="T232" s="38">
        <v>0.12648999999999999</v>
      </c>
      <c r="U232" s="63">
        <v>0</v>
      </c>
      <c r="V232" s="45">
        <v>0</v>
      </c>
      <c r="W232" s="38">
        <v>4.2237481265737298</v>
      </c>
      <c r="X232" s="38">
        <v>0</v>
      </c>
      <c r="Y232" s="38">
        <v>0</v>
      </c>
      <c r="Z232" s="115">
        <v>0</v>
      </c>
      <c r="AA232" s="38">
        <v>0</v>
      </c>
      <c r="AB232" s="38">
        <v>5.5518277088832999</v>
      </c>
      <c r="AC232" s="38">
        <v>0</v>
      </c>
      <c r="AD232" s="38">
        <v>0</v>
      </c>
      <c r="AE232" s="90">
        <v>0</v>
      </c>
    </row>
    <row r="233" spans="1:31" x14ac:dyDescent="0.25">
      <c r="A233" t="s">
        <v>476</v>
      </c>
      <c r="B233" t="s">
        <v>1158</v>
      </c>
      <c r="C233" t="s">
        <v>1582</v>
      </c>
      <c r="D233" t="s">
        <v>931</v>
      </c>
      <c r="E233" s="37">
        <v>0</v>
      </c>
      <c r="F233" s="164" t="s">
        <v>475</v>
      </c>
      <c r="G233" s="148">
        <v>0.49</v>
      </c>
      <c r="H233" s="45">
        <v>55.700302450403697</v>
      </c>
      <c r="I233" s="38">
        <v>12.1170184799361</v>
      </c>
      <c r="J233" s="38">
        <v>43.583283970467498</v>
      </c>
      <c r="K233" s="38">
        <v>-4.6121197766895197</v>
      </c>
      <c r="L233" s="115">
        <v>40.314537672682498</v>
      </c>
      <c r="M233" s="45">
        <v>9.5696257694730405E-2</v>
      </c>
      <c r="N233" s="45">
        <v>11.577432189453599</v>
      </c>
      <c r="O233" s="38">
        <v>0.30397856665956602</v>
      </c>
      <c r="P233" s="38">
        <v>0</v>
      </c>
      <c r="Q233" s="38">
        <v>0</v>
      </c>
      <c r="R233" s="115">
        <v>0</v>
      </c>
      <c r="S233" s="45">
        <v>1.0723E-2</v>
      </c>
      <c r="T233" s="38">
        <v>0.21307599999999999</v>
      </c>
      <c r="U233" s="63">
        <v>4.4500599999999996E-3</v>
      </c>
      <c r="V233" s="45">
        <v>36.7268609772904</v>
      </c>
      <c r="W233" s="38">
        <v>6.8564229931771301</v>
      </c>
      <c r="X233" s="38">
        <v>0</v>
      </c>
      <c r="Y233" s="38">
        <v>0</v>
      </c>
      <c r="Z233" s="115">
        <v>0</v>
      </c>
      <c r="AA233" s="38">
        <v>48.304293166744102</v>
      </c>
      <c r="AB233" s="38">
        <v>7.1604015598366999</v>
      </c>
      <c r="AC233" s="38">
        <v>0</v>
      </c>
      <c r="AD233" s="38">
        <v>0</v>
      </c>
      <c r="AE233" s="90">
        <v>0</v>
      </c>
    </row>
    <row r="234" spans="1:31" x14ac:dyDescent="0.25">
      <c r="A234" t="s">
        <v>478</v>
      </c>
      <c r="B234" t="s">
        <v>1159</v>
      </c>
      <c r="C234" t="s">
        <v>1583</v>
      </c>
      <c r="D234" t="s">
        <v>931</v>
      </c>
      <c r="E234" s="37">
        <v>0</v>
      </c>
      <c r="F234" s="164" t="s">
        <v>477</v>
      </c>
      <c r="G234" s="148">
        <v>0.49</v>
      </c>
      <c r="H234" s="45">
        <v>72.079694364099595</v>
      </c>
      <c r="I234" s="38">
        <v>11.5618681462424</v>
      </c>
      <c r="J234" s="38">
        <v>60.517826217857198</v>
      </c>
      <c r="K234" s="38">
        <v>15.077381342054601</v>
      </c>
      <c r="L234" s="115">
        <v>55.978989251517902</v>
      </c>
      <c r="M234" s="45">
        <v>0</v>
      </c>
      <c r="N234" s="45">
        <v>11.0840148255317</v>
      </c>
      <c r="O234" s="38">
        <v>-2.9688535314464699E-2</v>
      </c>
      <c r="P234" s="38">
        <v>0</v>
      </c>
      <c r="Q234" s="38">
        <v>0</v>
      </c>
      <c r="R234" s="115">
        <v>0</v>
      </c>
      <c r="S234" s="45">
        <v>9.6279000000000003E-2</v>
      </c>
      <c r="T234" s="38">
        <v>0.39519300000000002</v>
      </c>
      <c r="U234" s="63">
        <v>5.8519399999999999E-3</v>
      </c>
      <c r="V234" s="45">
        <v>51.086780457593399</v>
      </c>
      <c r="W234" s="38">
        <v>9.4310457602638103</v>
      </c>
      <c r="X234" s="38">
        <v>0</v>
      </c>
      <c r="Y234" s="38">
        <v>0</v>
      </c>
      <c r="Z234" s="115">
        <v>0</v>
      </c>
      <c r="AA234" s="38">
        <v>62.170795283125003</v>
      </c>
      <c r="AB234" s="38">
        <v>9.4013572249493507</v>
      </c>
      <c r="AC234" s="38">
        <v>0</v>
      </c>
      <c r="AD234" s="38">
        <v>0</v>
      </c>
      <c r="AE234" s="90">
        <v>0</v>
      </c>
    </row>
    <row r="235" spans="1:31" x14ac:dyDescent="0.25">
      <c r="A235" t="s">
        <v>482</v>
      </c>
      <c r="B235" t="s">
        <v>1161</v>
      </c>
      <c r="C235" t="s">
        <v>1585</v>
      </c>
      <c r="D235" t="s">
        <v>931</v>
      </c>
      <c r="E235" s="37">
        <v>0</v>
      </c>
      <c r="F235" s="164" t="s">
        <v>481</v>
      </c>
      <c r="G235" s="148">
        <v>0.49</v>
      </c>
      <c r="H235" s="45">
        <v>63.907891802505297</v>
      </c>
      <c r="I235" s="38">
        <v>13.571170296986301</v>
      </c>
      <c r="J235" s="38">
        <v>50.336721505519002</v>
      </c>
      <c r="K235" s="38">
        <v>6.28499778477092</v>
      </c>
      <c r="L235" s="115">
        <v>46.561467392605103</v>
      </c>
      <c r="M235" s="45">
        <v>0</v>
      </c>
      <c r="N235" s="45">
        <v>12.680034954912699</v>
      </c>
      <c r="O235" s="38">
        <v>0.63524967822095801</v>
      </c>
      <c r="P235" s="38">
        <v>0</v>
      </c>
      <c r="Q235" s="38">
        <v>0</v>
      </c>
      <c r="R235" s="115">
        <v>0</v>
      </c>
      <c r="S235" s="45">
        <v>0</v>
      </c>
      <c r="T235" s="38">
        <v>0.241454</v>
      </c>
      <c r="U235" s="63">
        <v>5.9327399999999997E-3</v>
      </c>
      <c r="V235" s="45">
        <v>38.261041569507199</v>
      </c>
      <c r="W235" s="38">
        <v>12.075679936011801</v>
      </c>
      <c r="X235" s="38">
        <v>0</v>
      </c>
      <c r="Y235" s="38">
        <v>0</v>
      </c>
      <c r="Z235" s="115">
        <v>0</v>
      </c>
      <c r="AA235" s="38">
        <v>50.941076524419898</v>
      </c>
      <c r="AB235" s="38">
        <v>12.7109296142328</v>
      </c>
      <c r="AC235" s="38">
        <v>0</v>
      </c>
      <c r="AD235" s="38">
        <v>0</v>
      </c>
      <c r="AE235" s="90">
        <v>0</v>
      </c>
    </row>
    <row r="236" spans="1:31" x14ac:dyDescent="0.25">
      <c r="A236" t="s">
        <v>484</v>
      </c>
      <c r="B236" t="s">
        <v>1162</v>
      </c>
      <c r="C236" t="s">
        <v>1586</v>
      </c>
      <c r="D236" t="s">
        <v>911</v>
      </c>
      <c r="E236" s="37">
        <v>0</v>
      </c>
      <c r="F236" s="164" t="s">
        <v>483</v>
      </c>
      <c r="G236" s="148">
        <v>0.4</v>
      </c>
      <c r="H236" s="45">
        <v>5.9795987076333699</v>
      </c>
      <c r="I236" s="38">
        <v>0.21196281588788399</v>
      </c>
      <c r="J236" s="38">
        <v>5.7676358917454902</v>
      </c>
      <c r="K236" s="38">
        <v>-17.697103258041199</v>
      </c>
      <c r="L236" s="115">
        <v>5.3350631998645799</v>
      </c>
      <c r="M236" s="45">
        <v>0.5</v>
      </c>
      <c r="N236" s="45">
        <v>0</v>
      </c>
      <c r="O236" s="38">
        <v>0</v>
      </c>
      <c r="P236" s="38">
        <v>0</v>
      </c>
      <c r="Q236" s="38">
        <v>0</v>
      </c>
      <c r="R236" s="115">
        <v>0</v>
      </c>
      <c r="S236" s="45">
        <v>7.2400000000000003E-4</v>
      </c>
      <c r="T236" s="38">
        <v>0.21026500000000001</v>
      </c>
      <c r="U236" s="63">
        <v>0</v>
      </c>
      <c r="V236" s="45">
        <v>0</v>
      </c>
      <c r="W236" s="38">
        <v>5.7676358917454902</v>
      </c>
      <c r="X236" s="38">
        <v>0</v>
      </c>
      <c r="Y236" s="38">
        <v>0</v>
      </c>
      <c r="Z236" s="115">
        <v>0</v>
      </c>
      <c r="AA236" s="38">
        <v>0</v>
      </c>
      <c r="AB236" s="38">
        <v>5.7676358917454902</v>
      </c>
      <c r="AC236" s="38">
        <v>0</v>
      </c>
      <c r="AD236" s="38">
        <v>0</v>
      </c>
      <c r="AE236" s="90">
        <v>0</v>
      </c>
    </row>
    <row r="237" spans="1:31" x14ac:dyDescent="0.25">
      <c r="A237" t="s">
        <v>488</v>
      </c>
      <c r="B237" t="s">
        <v>1166</v>
      </c>
      <c r="C237" t="s">
        <v>1590</v>
      </c>
      <c r="D237" t="s">
        <v>931</v>
      </c>
      <c r="E237" s="37">
        <v>0</v>
      </c>
      <c r="F237" s="164" t="s">
        <v>487</v>
      </c>
      <c r="G237" s="148">
        <v>0.49</v>
      </c>
      <c r="H237" s="45">
        <v>34.330717364834797</v>
      </c>
      <c r="I237" s="38">
        <v>2.4870633988521602</v>
      </c>
      <c r="J237" s="38">
        <v>31.8436539659827</v>
      </c>
      <c r="K237" s="38">
        <v>-32.825033107611603</v>
      </c>
      <c r="L237" s="115">
        <v>29.455379918534</v>
      </c>
      <c r="M237" s="45">
        <v>0.5</v>
      </c>
      <c r="N237" s="45">
        <v>3.6848690171911298</v>
      </c>
      <c r="O237" s="38">
        <v>-1.3681287563122899</v>
      </c>
      <c r="P237" s="38">
        <v>0</v>
      </c>
      <c r="Q237" s="38">
        <v>0</v>
      </c>
      <c r="R237" s="115">
        <v>0</v>
      </c>
      <c r="S237" s="45">
        <v>1.0606000000000001E-2</v>
      </c>
      <c r="T237" s="38">
        <v>0.14973400000000001</v>
      </c>
      <c r="U237" s="63">
        <v>4.6066099999999997E-3</v>
      </c>
      <c r="V237" s="45">
        <v>25.190912590692299</v>
      </c>
      <c r="W237" s="38">
        <v>6.6527413752903701</v>
      </c>
      <c r="X237" s="38">
        <v>0</v>
      </c>
      <c r="Y237" s="38">
        <v>0</v>
      </c>
      <c r="Z237" s="115">
        <v>0</v>
      </c>
      <c r="AA237" s="38">
        <v>28.8757816078834</v>
      </c>
      <c r="AB237" s="38">
        <v>5.2846126189780902</v>
      </c>
      <c r="AC237" s="38">
        <v>0</v>
      </c>
      <c r="AD237" s="38">
        <v>0</v>
      </c>
      <c r="AE237" s="90">
        <v>0</v>
      </c>
    </row>
    <row r="238" spans="1:31" x14ac:dyDescent="0.25">
      <c r="A238" t="s">
        <v>490</v>
      </c>
      <c r="B238" t="s">
        <v>1167</v>
      </c>
      <c r="C238" t="s">
        <v>1591</v>
      </c>
      <c r="D238" t="s">
        <v>922</v>
      </c>
      <c r="E238" s="37">
        <v>0</v>
      </c>
      <c r="F238" s="164" t="s">
        <v>489</v>
      </c>
      <c r="G238" s="148">
        <v>0.3</v>
      </c>
      <c r="H238" s="45">
        <v>67.634391826659396</v>
      </c>
      <c r="I238" s="38">
        <v>12.1945535995909</v>
      </c>
      <c r="J238" s="38">
        <v>55.439838227068499</v>
      </c>
      <c r="K238" s="38">
        <v>33.583380510759</v>
      </c>
      <c r="L238" s="115">
        <v>51.281850360038398</v>
      </c>
      <c r="M238" s="45">
        <v>0</v>
      </c>
      <c r="N238" s="45">
        <v>11.7095873818784</v>
      </c>
      <c r="O238" s="38">
        <v>0.15801584646878</v>
      </c>
      <c r="P238" s="38">
        <v>0</v>
      </c>
      <c r="Q238" s="38">
        <v>0</v>
      </c>
      <c r="R238" s="115">
        <v>0</v>
      </c>
      <c r="S238" s="45">
        <v>2.6919999999999999E-3</v>
      </c>
      <c r="T238" s="38">
        <v>0.30723899999999998</v>
      </c>
      <c r="U238" s="63">
        <v>7.6588300000000002E-3</v>
      </c>
      <c r="V238" s="45">
        <v>43.342417045517401</v>
      </c>
      <c r="W238" s="38">
        <v>12.0974211815511</v>
      </c>
      <c r="X238" s="38">
        <v>0</v>
      </c>
      <c r="Y238" s="38">
        <v>0</v>
      </c>
      <c r="Z238" s="115">
        <v>0</v>
      </c>
      <c r="AA238" s="38">
        <v>55.052004427395801</v>
      </c>
      <c r="AB238" s="38">
        <v>12.2554370280199</v>
      </c>
      <c r="AC238" s="38">
        <v>0</v>
      </c>
      <c r="AD238" s="38">
        <v>0</v>
      </c>
      <c r="AE238" s="90">
        <v>0</v>
      </c>
    </row>
    <row r="239" spans="1:31" x14ac:dyDescent="0.25">
      <c r="A239" t="s">
        <v>492</v>
      </c>
      <c r="B239" t="s">
        <v>1168</v>
      </c>
      <c r="C239" t="s">
        <v>1592</v>
      </c>
      <c r="D239" t="s">
        <v>931</v>
      </c>
      <c r="E239" s="37">
        <v>0</v>
      </c>
      <c r="F239" s="164" t="s">
        <v>491</v>
      </c>
      <c r="G239" s="148">
        <v>0.49</v>
      </c>
      <c r="H239" s="45">
        <v>46.116103749621502</v>
      </c>
      <c r="I239" s="38">
        <v>8.7111005395123495</v>
      </c>
      <c r="J239" s="38">
        <v>37.4050032101092</v>
      </c>
      <c r="K239" s="38">
        <v>13.850880785207201</v>
      </c>
      <c r="L239" s="115">
        <v>34.599627969350998</v>
      </c>
      <c r="M239" s="45">
        <v>0</v>
      </c>
      <c r="N239" s="45">
        <v>8.3771095008863607</v>
      </c>
      <c r="O239" s="38">
        <v>0.10209016461402599</v>
      </c>
      <c r="P239" s="38">
        <v>0</v>
      </c>
      <c r="Q239" s="38">
        <v>0</v>
      </c>
      <c r="R239" s="115">
        <v>0</v>
      </c>
      <c r="S239" s="45">
        <v>1.408E-3</v>
      </c>
      <c r="T239" s="38">
        <v>0.22121199999999999</v>
      </c>
      <c r="U239" s="63">
        <v>2.9653599999999998E-3</v>
      </c>
      <c r="V239" s="45">
        <v>31.983451605550101</v>
      </c>
      <c r="W239" s="38">
        <v>5.4215516045589904</v>
      </c>
      <c r="X239" s="38">
        <v>0</v>
      </c>
      <c r="Y239" s="38">
        <v>0</v>
      </c>
      <c r="Z239" s="115">
        <v>0</v>
      </c>
      <c r="AA239" s="38">
        <v>40.360561106436499</v>
      </c>
      <c r="AB239" s="38">
        <v>5.52364176917302</v>
      </c>
      <c r="AC239" s="38">
        <v>0</v>
      </c>
      <c r="AD239" s="38">
        <v>0</v>
      </c>
      <c r="AE239" s="90">
        <v>0</v>
      </c>
    </row>
    <row r="240" spans="1:31" x14ac:dyDescent="0.25">
      <c r="A240" t="s">
        <v>494</v>
      </c>
      <c r="B240" t="s">
        <v>1169</v>
      </c>
      <c r="C240" t="s">
        <v>1593</v>
      </c>
      <c r="D240" t="s">
        <v>911</v>
      </c>
      <c r="E240" s="37">
        <v>0</v>
      </c>
      <c r="F240" s="164" t="s">
        <v>493</v>
      </c>
      <c r="G240" s="148">
        <v>0.4</v>
      </c>
      <c r="H240" s="45">
        <v>2.3902986420191801</v>
      </c>
      <c r="I240" s="38">
        <v>0.10134946940143499</v>
      </c>
      <c r="J240" s="38">
        <v>2.28894917261775</v>
      </c>
      <c r="K240" s="38">
        <v>-12.3178061441045</v>
      </c>
      <c r="L240" s="115">
        <v>2.11727798467142</v>
      </c>
      <c r="M240" s="45">
        <v>0.5</v>
      </c>
      <c r="N240" s="45">
        <v>0</v>
      </c>
      <c r="O240" s="38">
        <v>0</v>
      </c>
      <c r="P240" s="38">
        <v>0</v>
      </c>
      <c r="Q240" s="38">
        <v>0</v>
      </c>
      <c r="R240" s="115">
        <v>0</v>
      </c>
      <c r="S240" s="45">
        <v>3.7160000000000001E-3</v>
      </c>
      <c r="T240" s="38">
        <v>9.7247E-2</v>
      </c>
      <c r="U240" s="63">
        <v>0</v>
      </c>
      <c r="V240" s="45">
        <v>0</v>
      </c>
      <c r="W240" s="38">
        <v>2.28894917261775</v>
      </c>
      <c r="X240" s="38">
        <v>0</v>
      </c>
      <c r="Y240" s="38">
        <v>0</v>
      </c>
      <c r="Z240" s="115">
        <v>0</v>
      </c>
      <c r="AA240" s="38">
        <v>0</v>
      </c>
      <c r="AB240" s="38">
        <v>2.28894917261775</v>
      </c>
      <c r="AC240" s="38">
        <v>0</v>
      </c>
      <c r="AD240" s="38">
        <v>0</v>
      </c>
      <c r="AE240" s="90">
        <v>0</v>
      </c>
    </row>
    <row r="241" spans="1:31" x14ac:dyDescent="0.25">
      <c r="A241" t="s">
        <v>496</v>
      </c>
      <c r="B241" t="s">
        <v>1170</v>
      </c>
      <c r="C241" t="s">
        <v>1594</v>
      </c>
      <c r="D241" t="s">
        <v>911</v>
      </c>
      <c r="E241" s="37">
        <v>0</v>
      </c>
      <c r="F241" s="164" t="s">
        <v>495</v>
      </c>
      <c r="G241" s="148">
        <v>0.4</v>
      </c>
      <c r="H241" s="45">
        <v>2.6232220910022002</v>
      </c>
      <c r="I241" s="38">
        <v>0.148389854218128</v>
      </c>
      <c r="J241" s="38">
        <v>2.4748322367840698</v>
      </c>
      <c r="K241" s="38">
        <v>-21.092956139818401</v>
      </c>
      <c r="L241" s="115">
        <v>2.2892198190252602</v>
      </c>
      <c r="M241" s="45">
        <v>0.5</v>
      </c>
      <c r="N241" s="45">
        <v>0</v>
      </c>
      <c r="O241" s="38">
        <v>0</v>
      </c>
      <c r="P241" s="38">
        <v>0</v>
      </c>
      <c r="Q241" s="38">
        <v>0</v>
      </c>
      <c r="R241" s="115">
        <v>0</v>
      </c>
      <c r="S241" s="45">
        <v>4.1418999999999997E-2</v>
      </c>
      <c r="T241" s="38">
        <v>0.10655299999999999</v>
      </c>
      <c r="U241" s="63">
        <v>0</v>
      </c>
      <c r="V241" s="45">
        <v>0</v>
      </c>
      <c r="W241" s="38">
        <v>2.4748322367840698</v>
      </c>
      <c r="X241" s="38">
        <v>0</v>
      </c>
      <c r="Y241" s="38">
        <v>0</v>
      </c>
      <c r="Z241" s="115">
        <v>0</v>
      </c>
      <c r="AA241" s="38">
        <v>0</v>
      </c>
      <c r="AB241" s="38">
        <v>2.4748322367840698</v>
      </c>
      <c r="AC241" s="38">
        <v>0</v>
      </c>
      <c r="AD241" s="38">
        <v>0</v>
      </c>
      <c r="AE241" s="90">
        <v>0</v>
      </c>
    </row>
    <row r="242" spans="1:31" x14ac:dyDescent="0.25">
      <c r="A242" t="s">
        <v>498</v>
      </c>
      <c r="B242" t="s">
        <v>1171</v>
      </c>
      <c r="C242" t="s">
        <v>1595</v>
      </c>
      <c r="D242" t="s">
        <v>911</v>
      </c>
      <c r="E242" s="37">
        <v>0</v>
      </c>
      <c r="F242" s="164" t="s">
        <v>497</v>
      </c>
      <c r="G242" s="148">
        <v>0.4</v>
      </c>
      <c r="H242" s="45">
        <v>1.4536656256635501</v>
      </c>
      <c r="I242" s="38">
        <v>4.8588235202832099E-2</v>
      </c>
      <c r="J242" s="38">
        <v>1.4050773904607201</v>
      </c>
      <c r="K242" s="38">
        <v>-5.1156552277451199</v>
      </c>
      <c r="L242" s="115">
        <v>1.29969658617616</v>
      </c>
      <c r="M242" s="45">
        <v>0.5</v>
      </c>
      <c r="N242" s="45">
        <v>0</v>
      </c>
      <c r="O242" s="38">
        <v>0</v>
      </c>
      <c r="P242" s="38">
        <v>0</v>
      </c>
      <c r="Q242" s="38">
        <v>0</v>
      </c>
      <c r="R242" s="115">
        <v>0</v>
      </c>
      <c r="S242" s="45">
        <v>1.1193E-2</v>
      </c>
      <c r="T242" s="38">
        <v>3.7157999999999997E-2</v>
      </c>
      <c r="U242" s="63">
        <v>0</v>
      </c>
      <c r="V242" s="45">
        <v>0</v>
      </c>
      <c r="W242" s="38">
        <v>1.4050773904607201</v>
      </c>
      <c r="X242" s="38">
        <v>0</v>
      </c>
      <c r="Y242" s="38">
        <v>0</v>
      </c>
      <c r="Z242" s="115">
        <v>0</v>
      </c>
      <c r="AA242" s="38">
        <v>0</v>
      </c>
      <c r="AB242" s="38">
        <v>1.4050773904607201</v>
      </c>
      <c r="AC242" s="38">
        <v>0</v>
      </c>
      <c r="AD242" s="38">
        <v>0</v>
      </c>
      <c r="AE242" s="90">
        <v>0</v>
      </c>
    </row>
    <row r="243" spans="1:31" x14ac:dyDescent="0.25">
      <c r="A243" t="s">
        <v>500</v>
      </c>
      <c r="B243" t="s">
        <v>1172</v>
      </c>
      <c r="C243" t="s">
        <v>1596</v>
      </c>
      <c r="D243" t="s">
        <v>922</v>
      </c>
      <c r="E243" s="37">
        <v>0</v>
      </c>
      <c r="F243" s="164" t="s">
        <v>499</v>
      </c>
      <c r="G243" s="148">
        <v>0.3</v>
      </c>
      <c r="H243" s="45">
        <v>23.613394100989002</v>
      </c>
      <c r="I243" s="38">
        <v>0.194807227597665</v>
      </c>
      <c r="J243" s="38">
        <v>23.418586873391401</v>
      </c>
      <c r="K243" s="38">
        <v>-5.0305406127656704</v>
      </c>
      <c r="L243" s="115">
        <v>21.662192857887</v>
      </c>
      <c r="M243" s="45">
        <v>0.176825831133608</v>
      </c>
      <c r="N243" s="45">
        <v>0</v>
      </c>
      <c r="O243" s="38">
        <v>0</v>
      </c>
      <c r="P243" s="38">
        <v>0</v>
      </c>
      <c r="Q243" s="38">
        <v>0</v>
      </c>
      <c r="R243" s="115">
        <v>0</v>
      </c>
      <c r="S243" s="45">
        <v>8.4229999999999999E-3</v>
      </c>
      <c r="T243" s="38">
        <v>0.17523900000000001</v>
      </c>
      <c r="U243" s="63">
        <v>7.1912E-3</v>
      </c>
      <c r="V243" s="45">
        <v>8.4822759595984802</v>
      </c>
      <c r="W243" s="38">
        <v>14.9363109137929</v>
      </c>
      <c r="X243" s="38">
        <v>0</v>
      </c>
      <c r="Y243" s="38">
        <v>0</v>
      </c>
      <c r="Z243" s="115">
        <v>0</v>
      </c>
      <c r="AA243" s="38">
        <v>8.4822759595984802</v>
      </c>
      <c r="AB243" s="38">
        <v>14.9363109137929</v>
      </c>
      <c r="AC243" s="38">
        <v>0</v>
      </c>
      <c r="AD243" s="38">
        <v>0</v>
      </c>
      <c r="AE243" s="90">
        <v>0</v>
      </c>
    </row>
    <row r="244" spans="1:31" x14ac:dyDescent="0.25">
      <c r="A244" t="s">
        <v>504</v>
      </c>
      <c r="B244" t="s">
        <v>1174</v>
      </c>
      <c r="C244" t="s">
        <v>1598</v>
      </c>
      <c r="D244" t="s">
        <v>925</v>
      </c>
      <c r="E244" s="37" t="s">
        <v>1305</v>
      </c>
      <c r="F244" s="164" t="s">
        <v>503</v>
      </c>
      <c r="G244" s="148">
        <v>0.99</v>
      </c>
      <c r="H244" s="45">
        <v>102.320223049023</v>
      </c>
      <c r="I244" s="38">
        <v>0</v>
      </c>
      <c r="J244" s="38">
        <v>102.320223049023</v>
      </c>
      <c r="K244" s="38">
        <v>34.803915729710504</v>
      </c>
      <c r="L244" s="115">
        <v>99.250616357552005</v>
      </c>
      <c r="M244" s="45">
        <v>0</v>
      </c>
      <c r="N244" s="45">
        <v>0</v>
      </c>
      <c r="O244" s="38">
        <v>0</v>
      </c>
      <c r="P244" s="38">
        <v>0</v>
      </c>
      <c r="Q244" s="38">
        <v>0</v>
      </c>
      <c r="R244" s="115">
        <v>0</v>
      </c>
      <c r="S244" s="45">
        <v>3.728E-3</v>
      </c>
      <c r="T244" s="38">
        <v>0.36254500000000001</v>
      </c>
      <c r="U244" s="63">
        <v>4.5086400000000004E-3</v>
      </c>
      <c r="V244" s="45">
        <v>92.333838269998495</v>
      </c>
      <c r="W244" s="38">
        <v>9.6048557541484207</v>
      </c>
      <c r="X244" s="38">
        <v>0</v>
      </c>
      <c r="Y244" s="38">
        <v>0</v>
      </c>
      <c r="Z244" s="115">
        <v>0</v>
      </c>
      <c r="AA244" s="38">
        <v>92.333838269998495</v>
      </c>
      <c r="AB244" s="38">
        <v>9.6048557541484207</v>
      </c>
      <c r="AC244" s="38">
        <v>0</v>
      </c>
      <c r="AD244" s="38">
        <v>0</v>
      </c>
      <c r="AE244" s="90">
        <v>0</v>
      </c>
    </row>
    <row r="245" spans="1:31" x14ac:dyDescent="0.25">
      <c r="A245" t="s">
        <v>506</v>
      </c>
      <c r="B245" t="s">
        <v>1175</v>
      </c>
      <c r="C245" t="s">
        <v>1599</v>
      </c>
      <c r="D245" t="s">
        <v>911</v>
      </c>
      <c r="E245" s="37">
        <v>0</v>
      </c>
      <c r="F245" s="164" t="s">
        <v>505</v>
      </c>
      <c r="G245" s="148">
        <v>0.4</v>
      </c>
      <c r="H245" s="45">
        <v>1.8828875055535499</v>
      </c>
      <c r="I245" s="38">
        <v>8.0051393391773099E-2</v>
      </c>
      <c r="J245" s="38">
        <v>1.80283611216178</v>
      </c>
      <c r="K245" s="38">
        <v>-6.1941810499307204</v>
      </c>
      <c r="L245" s="115">
        <v>1.66762340374964</v>
      </c>
      <c r="M245" s="45">
        <v>0.5</v>
      </c>
      <c r="N245" s="45">
        <v>0</v>
      </c>
      <c r="O245" s="38">
        <v>0</v>
      </c>
      <c r="P245" s="38">
        <v>0</v>
      </c>
      <c r="Q245" s="38">
        <v>0</v>
      </c>
      <c r="R245" s="115">
        <v>0</v>
      </c>
      <c r="S245" s="45">
        <v>1.8057E-2</v>
      </c>
      <c r="T245" s="38">
        <v>6.1690000000000002E-2</v>
      </c>
      <c r="U245" s="63">
        <v>0</v>
      </c>
      <c r="V245" s="45">
        <v>0</v>
      </c>
      <c r="W245" s="38">
        <v>1.80283611216178</v>
      </c>
      <c r="X245" s="38">
        <v>0</v>
      </c>
      <c r="Y245" s="38">
        <v>0</v>
      </c>
      <c r="Z245" s="115">
        <v>0</v>
      </c>
      <c r="AA245" s="38">
        <v>0</v>
      </c>
      <c r="AB245" s="38">
        <v>1.80283611216178</v>
      </c>
      <c r="AC245" s="38">
        <v>0</v>
      </c>
      <c r="AD245" s="38">
        <v>0</v>
      </c>
      <c r="AE245" s="90">
        <v>0</v>
      </c>
    </row>
    <row r="246" spans="1:31" x14ac:dyDescent="0.25">
      <c r="A246" t="s">
        <v>508</v>
      </c>
      <c r="B246" t="s">
        <v>1176</v>
      </c>
      <c r="C246" t="s">
        <v>1600</v>
      </c>
      <c r="D246" t="s">
        <v>911</v>
      </c>
      <c r="E246" s="37">
        <v>0</v>
      </c>
      <c r="F246" s="164" t="s">
        <v>507</v>
      </c>
      <c r="G246" s="148">
        <v>0.4</v>
      </c>
      <c r="H246" s="45">
        <v>2.34601605799668</v>
      </c>
      <c r="I246" s="38">
        <v>8.4894770930727795E-2</v>
      </c>
      <c r="J246" s="38">
        <v>2.2611212870659601</v>
      </c>
      <c r="K246" s="38">
        <v>-3.4822023343080502</v>
      </c>
      <c r="L246" s="115">
        <v>2.0915371905360098</v>
      </c>
      <c r="M246" s="45">
        <v>0.5</v>
      </c>
      <c r="N246" s="45">
        <v>0</v>
      </c>
      <c r="O246" s="38">
        <v>0</v>
      </c>
      <c r="P246" s="38">
        <v>0</v>
      </c>
      <c r="Q246" s="38">
        <v>0</v>
      </c>
      <c r="R246" s="115">
        <v>0</v>
      </c>
      <c r="S246" s="45">
        <v>4.2400000000000001E-4</v>
      </c>
      <c r="T246" s="38">
        <v>8.4088999999999997E-2</v>
      </c>
      <c r="U246" s="63">
        <v>0</v>
      </c>
      <c r="V246" s="45">
        <v>0</v>
      </c>
      <c r="W246" s="38">
        <v>2.2611212870659601</v>
      </c>
      <c r="X246" s="38">
        <v>0</v>
      </c>
      <c r="Y246" s="38">
        <v>0</v>
      </c>
      <c r="Z246" s="115">
        <v>0</v>
      </c>
      <c r="AA246" s="38">
        <v>0</v>
      </c>
      <c r="AB246" s="38">
        <v>2.2611212870659601</v>
      </c>
      <c r="AC246" s="38">
        <v>0</v>
      </c>
      <c r="AD246" s="38">
        <v>0</v>
      </c>
      <c r="AE246" s="90">
        <v>0</v>
      </c>
    </row>
    <row r="247" spans="1:31" x14ac:dyDescent="0.25">
      <c r="A247" t="s">
        <v>510</v>
      </c>
      <c r="B247" t="s">
        <v>1177</v>
      </c>
      <c r="C247" t="s">
        <v>1601</v>
      </c>
      <c r="D247" t="s">
        <v>911</v>
      </c>
      <c r="E247" s="37">
        <v>0</v>
      </c>
      <c r="F247" s="164" t="s">
        <v>509</v>
      </c>
      <c r="G247" s="148">
        <v>0.4</v>
      </c>
      <c r="H247" s="45">
        <v>2.6364769286434901</v>
      </c>
      <c r="I247" s="38">
        <v>0.17217907555026701</v>
      </c>
      <c r="J247" s="38">
        <v>2.4642978530932198</v>
      </c>
      <c r="K247" s="38">
        <v>-5.4762398974648097</v>
      </c>
      <c r="L247" s="115">
        <v>2.2794755141112302</v>
      </c>
      <c r="M247" s="45">
        <v>0.5</v>
      </c>
      <c r="N247" s="45">
        <v>0</v>
      </c>
      <c r="O247" s="38">
        <v>0</v>
      </c>
      <c r="P247" s="38">
        <v>0</v>
      </c>
      <c r="Q247" s="38">
        <v>0</v>
      </c>
      <c r="R247" s="115">
        <v>0</v>
      </c>
      <c r="S247" s="45">
        <v>6.1211000000000002E-2</v>
      </c>
      <c r="T247" s="38">
        <v>0.110552</v>
      </c>
      <c r="U247" s="63">
        <v>0</v>
      </c>
      <c r="V247" s="45">
        <v>0</v>
      </c>
      <c r="W247" s="38">
        <v>2.4642978530932198</v>
      </c>
      <c r="X247" s="38">
        <v>0</v>
      </c>
      <c r="Y247" s="38">
        <v>0</v>
      </c>
      <c r="Z247" s="115">
        <v>0</v>
      </c>
      <c r="AA247" s="38">
        <v>0</v>
      </c>
      <c r="AB247" s="38">
        <v>2.4642978530932198</v>
      </c>
      <c r="AC247" s="38">
        <v>0</v>
      </c>
      <c r="AD247" s="38">
        <v>0</v>
      </c>
      <c r="AE247" s="90">
        <v>0</v>
      </c>
    </row>
    <row r="248" spans="1:31" x14ac:dyDescent="0.25">
      <c r="A248" t="s">
        <v>512</v>
      </c>
      <c r="B248" t="s">
        <v>1178</v>
      </c>
      <c r="C248" t="s">
        <v>1602</v>
      </c>
      <c r="D248" t="s">
        <v>925</v>
      </c>
      <c r="E248" s="37">
        <v>0</v>
      </c>
      <c r="F248" s="164" t="s">
        <v>511</v>
      </c>
      <c r="G248" s="148">
        <v>0.49</v>
      </c>
      <c r="H248" s="45">
        <v>84.256588712862893</v>
      </c>
      <c r="I248" s="38">
        <v>17.654295691579399</v>
      </c>
      <c r="J248" s="38">
        <v>66.602293021283401</v>
      </c>
      <c r="K248" s="38">
        <v>30.530982361809599</v>
      </c>
      <c r="L248" s="115">
        <v>61.607121044687197</v>
      </c>
      <c r="M248" s="45">
        <v>0</v>
      </c>
      <c r="N248" s="45">
        <v>16.878568334950501</v>
      </c>
      <c r="O248" s="38">
        <v>0.35022692050882898</v>
      </c>
      <c r="P248" s="38">
        <v>0</v>
      </c>
      <c r="Q248" s="38">
        <v>0</v>
      </c>
      <c r="R248" s="115">
        <v>0</v>
      </c>
      <c r="S248" s="45">
        <v>2.1586999999999999E-2</v>
      </c>
      <c r="T248" s="38">
        <v>0.38689000000000001</v>
      </c>
      <c r="U248" s="63">
        <v>5.7782099999999998E-3</v>
      </c>
      <c r="V248" s="45">
        <v>57.9780938044563</v>
      </c>
      <c r="W248" s="38">
        <v>8.6241992168270496</v>
      </c>
      <c r="X248" s="38">
        <v>0</v>
      </c>
      <c r="Y248" s="38">
        <v>0</v>
      </c>
      <c r="Z248" s="115">
        <v>0</v>
      </c>
      <c r="AA248" s="38">
        <v>74.856662139406794</v>
      </c>
      <c r="AB248" s="38">
        <v>8.9744261373358807</v>
      </c>
      <c r="AC248" s="38">
        <v>0</v>
      </c>
      <c r="AD248" s="38">
        <v>0</v>
      </c>
      <c r="AE248" s="90">
        <v>0</v>
      </c>
    </row>
    <row r="249" spans="1:31" x14ac:dyDescent="0.25">
      <c r="A249" t="s">
        <v>514</v>
      </c>
      <c r="B249" t="s">
        <v>1179</v>
      </c>
      <c r="C249" t="s">
        <v>1603</v>
      </c>
      <c r="D249" t="s">
        <v>911</v>
      </c>
      <c r="E249" s="37">
        <v>0</v>
      </c>
      <c r="F249" s="164" t="s">
        <v>513</v>
      </c>
      <c r="G249" s="148">
        <v>0.4</v>
      </c>
      <c r="H249" s="45">
        <v>2.6104192940133699</v>
      </c>
      <c r="I249" s="38">
        <v>0.10570989873005</v>
      </c>
      <c r="J249" s="38">
        <v>2.5047093952833199</v>
      </c>
      <c r="K249" s="38">
        <v>-15.3537803512239</v>
      </c>
      <c r="L249" s="115">
        <v>2.3168561906370702</v>
      </c>
      <c r="M249" s="45">
        <v>0.5</v>
      </c>
      <c r="N249" s="45">
        <v>0</v>
      </c>
      <c r="O249" s="38">
        <v>0</v>
      </c>
      <c r="P249" s="38">
        <v>0</v>
      </c>
      <c r="Q249" s="38">
        <v>0</v>
      </c>
      <c r="R249" s="115">
        <v>0</v>
      </c>
      <c r="S249" s="45">
        <v>9.6010000000000002E-3</v>
      </c>
      <c r="T249" s="38">
        <v>9.5685999999999993E-2</v>
      </c>
      <c r="U249" s="63">
        <v>0</v>
      </c>
      <c r="V249" s="45">
        <v>0</v>
      </c>
      <c r="W249" s="38">
        <v>2.5047093952833199</v>
      </c>
      <c r="X249" s="38">
        <v>0</v>
      </c>
      <c r="Y249" s="38">
        <v>0</v>
      </c>
      <c r="Z249" s="115">
        <v>0</v>
      </c>
      <c r="AA249" s="38">
        <v>0</v>
      </c>
      <c r="AB249" s="38">
        <v>2.5047093952833199</v>
      </c>
      <c r="AC249" s="38">
        <v>0</v>
      </c>
      <c r="AD249" s="38">
        <v>0</v>
      </c>
      <c r="AE249" s="90">
        <v>0</v>
      </c>
    </row>
    <row r="250" spans="1:31" x14ac:dyDescent="0.25">
      <c r="A250" t="s">
        <v>516</v>
      </c>
      <c r="B250" t="s">
        <v>1180</v>
      </c>
      <c r="C250" t="s">
        <v>1604</v>
      </c>
      <c r="D250" t="s">
        <v>911</v>
      </c>
      <c r="E250" s="37">
        <v>0</v>
      </c>
      <c r="F250" s="164" t="s">
        <v>515</v>
      </c>
      <c r="G250" s="148">
        <v>0.4</v>
      </c>
      <c r="H250" s="45">
        <v>2.0055320679315001</v>
      </c>
      <c r="I250" s="38">
        <v>8.2668659071193307E-2</v>
      </c>
      <c r="J250" s="38">
        <v>1.9228634088603</v>
      </c>
      <c r="K250" s="38">
        <v>-22.269760245081901</v>
      </c>
      <c r="L250" s="115">
        <v>1.7786486531957799</v>
      </c>
      <c r="M250" s="45">
        <v>0.5</v>
      </c>
      <c r="N250" s="45">
        <v>0</v>
      </c>
      <c r="O250" s="38">
        <v>0</v>
      </c>
      <c r="P250" s="38">
        <v>0</v>
      </c>
      <c r="Q250" s="38">
        <v>0</v>
      </c>
      <c r="R250" s="115">
        <v>0</v>
      </c>
      <c r="S250" s="45">
        <v>1.8806E-2</v>
      </c>
      <c r="T250" s="38">
        <v>6.3537999999999997E-2</v>
      </c>
      <c r="U250" s="63">
        <v>0</v>
      </c>
      <c r="V250" s="45">
        <v>0</v>
      </c>
      <c r="W250" s="38">
        <v>1.9228634088603</v>
      </c>
      <c r="X250" s="38">
        <v>0</v>
      </c>
      <c r="Y250" s="38">
        <v>0</v>
      </c>
      <c r="Z250" s="115">
        <v>0</v>
      </c>
      <c r="AA250" s="38">
        <v>0</v>
      </c>
      <c r="AB250" s="38">
        <v>1.9228634088603</v>
      </c>
      <c r="AC250" s="38">
        <v>0</v>
      </c>
      <c r="AD250" s="38">
        <v>0</v>
      </c>
      <c r="AE250" s="90">
        <v>0</v>
      </c>
    </row>
    <row r="251" spans="1:31" x14ac:dyDescent="0.25">
      <c r="A251" t="s">
        <v>518</v>
      </c>
      <c r="B251" t="s">
        <v>1181</v>
      </c>
      <c r="C251" t="s">
        <v>1605</v>
      </c>
      <c r="D251" t="s">
        <v>911</v>
      </c>
      <c r="E251" s="37">
        <v>0</v>
      </c>
      <c r="F251" s="164" t="s">
        <v>517</v>
      </c>
      <c r="G251" s="148">
        <v>0.4</v>
      </c>
      <c r="H251" s="45">
        <v>2.5671820444666702</v>
      </c>
      <c r="I251" s="38">
        <v>9.3632637621960793E-2</v>
      </c>
      <c r="J251" s="38">
        <v>2.4735494068447101</v>
      </c>
      <c r="K251" s="38">
        <v>-8.9878683039610099</v>
      </c>
      <c r="L251" s="115">
        <v>2.2880332013313498</v>
      </c>
      <c r="M251" s="45">
        <v>0.5</v>
      </c>
      <c r="N251" s="45">
        <v>0</v>
      </c>
      <c r="O251" s="38">
        <v>0</v>
      </c>
      <c r="P251" s="38">
        <v>0</v>
      </c>
      <c r="Q251" s="38">
        <v>0</v>
      </c>
      <c r="R251" s="115">
        <v>0</v>
      </c>
      <c r="S251" s="45">
        <v>1.4090999999999999E-2</v>
      </c>
      <c r="T251" s="38">
        <v>7.9124E-2</v>
      </c>
      <c r="U251" s="63">
        <v>0</v>
      </c>
      <c r="V251" s="45">
        <v>0</v>
      </c>
      <c r="W251" s="38">
        <v>2.4735494068447101</v>
      </c>
      <c r="X251" s="38">
        <v>0</v>
      </c>
      <c r="Y251" s="38">
        <v>0</v>
      </c>
      <c r="Z251" s="115">
        <v>0</v>
      </c>
      <c r="AA251" s="38">
        <v>0</v>
      </c>
      <c r="AB251" s="38">
        <v>2.4735494068447101</v>
      </c>
      <c r="AC251" s="38">
        <v>0</v>
      </c>
      <c r="AD251" s="38">
        <v>0</v>
      </c>
      <c r="AE251" s="90">
        <v>0</v>
      </c>
    </row>
    <row r="252" spans="1:31" x14ac:dyDescent="0.25">
      <c r="A252" t="s">
        <v>520</v>
      </c>
      <c r="B252" t="s">
        <v>1182</v>
      </c>
      <c r="C252" t="s">
        <v>1606</v>
      </c>
      <c r="D252" t="s">
        <v>911</v>
      </c>
      <c r="E252" s="37">
        <v>0</v>
      </c>
      <c r="F252" s="164" t="s">
        <v>519</v>
      </c>
      <c r="G252" s="148">
        <v>0.4</v>
      </c>
      <c r="H252" s="45">
        <v>2.5744547527347899</v>
      </c>
      <c r="I252" s="38">
        <v>0.104419044385564</v>
      </c>
      <c r="J252" s="38">
        <v>2.4700357083492199</v>
      </c>
      <c r="K252" s="38">
        <v>-20.409542062367201</v>
      </c>
      <c r="L252" s="115">
        <v>2.2847830302230299</v>
      </c>
      <c r="M252" s="45">
        <v>0.5</v>
      </c>
      <c r="N252" s="45">
        <v>0</v>
      </c>
      <c r="O252" s="38">
        <v>0</v>
      </c>
      <c r="P252" s="38">
        <v>0</v>
      </c>
      <c r="Q252" s="38">
        <v>0</v>
      </c>
      <c r="R252" s="115">
        <v>0</v>
      </c>
      <c r="S252" s="45">
        <v>9.4570000000000001E-3</v>
      </c>
      <c r="T252" s="38">
        <v>9.4545000000000004E-2</v>
      </c>
      <c r="U252" s="63">
        <v>0</v>
      </c>
      <c r="V252" s="45">
        <v>0</v>
      </c>
      <c r="W252" s="38">
        <v>2.4700357083492199</v>
      </c>
      <c r="X252" s="38">
        <v>0</v>
      </c>
      <c r="Y252" s="38">
        <v>0</v>
      </c>
      <c r="Z252" s="115">
        <v>0</v>
      </c>
      <c r="AA252" s="38">
        <v>0</v>
      </c>
      <c r="AB252" s="38">
        <v>2.4700357083492199</v>
      </c>
      <c r="AC252" s="38">
        <v>0</v>
      </c>
      <c r="AD252" s="38">
        <v>0</v>
      </c>
      <c r="AE252" s="90">
        <v>0</v>
      </c>
    </row>
    <row r="253" spans="1:31" x14ac:dyDescent="0.25">
      <c r="A253" t="s">
        <v>522</v>
      </c>
      <c r="B253" t="s">
        <v>1183</v>
      </c>
      <c r="C253" t="s">
        <v>1607</v>
      </c>
      <c r="D253" t="s">
        <v>931</v>
      </c>
      <c r="E253" s="37">
        <v>0</v>
      </c>
      <c r="F253" s="164" t="s">
        <v>521</v>
      </c>
      <c r="G253" s="148">
        <v>0.49</v>
      </c>
      <c r="H253" s="45">
        <v>4.6670894364324296</v>
      </c>
      <c r="I253" s="38">
        <v>4.5941331233714702E-2</v>
      </c>
      <c r="J253" s="38">
        <v>4.62114810519871</v>
      </c>
      <c r="K253" s="38">
        <v>-1.5296783198998201</v>
      </c>
      <c r="L253" s="115">
        <v>4.27456199730881</v>
      </c>
      <c r="M253" s="45">
        <v>0.24869476297655699</v>
      </c>
      <c r="N253" s="45">
        <v>0</v>
      </c>
      <c r="O253" s="38">
        <v>0</v>
      </c>
      <c r="P253" s="38">
        <v>0</v>
      </c>
      <c r="Q253" s="38">
        <v>0</v>
      </c>
      <c r="R253" s="115">
        <v>0</v>
      </c>
      <c r="S253" s="45">
        <v>2.2079999999999999E-2</v>
      </c>
      <c r="T253" s="38">
        <v>2.1961000000000001E-2</v>
      </c>
      <c r="U253" s="63">
        <v>1.12009E-3</v>
      </c>
      <c r="V253" s="45">
        <v>3.53199461063303</v>
      </c>
      <c r="W253" s="38">
        <v>1.08915349456568</v>
      </c>
      <c r="X253" s="38">
        <v>0</v>
      </c>
      <c r="Y253" s="38">
        <v>0</v>
      </c>
      <c r="Z253" s="115">
        <v>0</v>
      </c>
      <c r="AA253" s="38">
        <v>3.53199461063303</v>
      </c>
      <c r="AB253" s="38">
        <v>1.08915349456568</v>
      </c>
      <c r="AC253" s="38">
        <v>0</v>
      </c>
      <c r="AD253" s="38">
        <v>0</v>
      </c>
      <c r="AE253" s="90">
        <v>0</v>
      </c>
    </row>
    <row r="254" spans="1:31" x14ac:dyDescent="0.25">
      <c r="A254" t="s">
        <v>526</v>
      </c>
      <c r="B254" t="s">
        <v>1185</v>
      </c>
      <c r="C254" t="s">
        <v>1609</v>
      </c>
      <c r="D254" t="s">
        <v>925</v>
      </c>
      <c r="E254" s="37" t="s">
        <v>1305</v>
      </c>
      <c r="F254" s="164" t="s">
        <v>525</v>
      </c>
      <c r="G254" s="148">
        <v>0.99</v>
      </c>
      <c r="H254" s="45">
        <v>122.92151221804799</v>
      </c>
      <c r="I254" s="38">
        <v>0</v>
      </c>
      <c r="J254" s="38">
        <v>122.92151221804799</v>
      </c>
      <c r="K254" s="38">
        <v>31.5255344308889</v>
      </c>
      <c r="L254" s="115">
        <v>119.233866851507</v>
      </c>
      <c r="M254" s="45">
        <v>0</v>
      </c>
      <c r="N254" s="45">
        <v>0</v>
      </c>
      <c r="O254" s="38">
        <v>0</v>
      </c>
      <c r="P254" s="38">
        <v>0</v>
      </c>
      <c r="Q254" s="38">
        <v>0</v>
      </c>
      <c r="R254" s="115">
        <v>0</v>
      </c>
      <c r="S254" s="45">
        <v>0</v>
      </c>
      <c r="T254" s="38">
        <v>0.46794799999999998</v>
      </c>
      <c r="U254" s="63">
        <v>6.6942800000000004E-3</v>
      </c>
      <c r="V254" s="45">
        <v>110.744429928758</v>
      </c>
      <c r="W254" s="38">
        <v>11.689717708890599</v>
      </c>
      <c r="X254" s="38">
        <v>0</v>
      </c>
      <c r="Y254" s="38">
        <v>0</v>
      </c>
      <c r="Z254" s="115">
        <v>0</v>
      </c>
      <c r="AA254" s="38">
        <v>110.744429928758</v>
      </c>
      <c r="AB254" s="38">
        <v>11.689717708890599</v>
      </c>
      <c r="AC254" s="38">
        <v>0</v>
      </c>
      <c r="AD254" s="38">
        <v>0</v>
      </c>
      <c r="AE254" s="90">
        <v>0</v>
      </c>
    </row>
    <row r="255" spans="1:31" x14ac:dyDescent="0.25">
      <c r="A255" t="s">
        <v>528</v>
      </c>
      <c r="B255" t="s">
        <v>1186</v>
      </c>
      <c r="C255" t="s">
        <v>1610</v>
      </c>
      <c r="D255" t="s">
        <v>925</v>
      </c>
      <c r="E255" s="37" t="s">
        <v>1304</v>
      </c>
      <c r="F255" s="164" t="s">
        <v>527</v>
      </c>
      <c r="G255" s="148">
        <v>0.99</v>
      </c>
      <c r="H255" s="45">
        <v>145.15070049451401</v>
      </c>
      <c r="I255" s="38">
        <v>0</v>
      </c>
      <c r="J255" s="38">
        <v>145.15070049451401</v>
      </c>
      <c r="K255" s="38">
        <v>38.700968189795098</v>
      </c>
      <c r="L255" s="115">
        <v>140.79617947967901</v>
      </c>
      <c r="M255" s="45">
        <v>0</v>
      </c>
      <c r="N255" s="45">
        <v>0</v>
      </c>
      <c r="O255" s="38">
        <v>0</v>
      </c>
      <c r="P255" s="38">
        <v>0</v>
      </c>
      <c r="Q255" s="38">
        <v>0</v>
      </c>
      <c r="R255" s="115">
        <v>0</v>
      </c>
      <c r="S255" s="45">
        <v>0</v>
      </c>
      <c r="T255" s="38">
        <v>0.52958400000000005</v>
      </c>
      <c r="U255" s="63">
        <v>6.9578900000000004E-3</v>
      </c>
      <c r="V255" s="45">
        <v>128.56729305755101</v>
      </c>
      <c r="W255" s="38">
        <v>16.029041114293701</v>
      </c>
      <c r="X255" s="38">
        <v>0</v>
      </c>
      <c r="Y255" s="38">
        <v>0</v>
      </c>
      <c r="Z255" s="115">
        <v>0</v>
      </c>
      <c r="AA255" s="38">
        <v>128.56729305755101</v>
      </c>
      <c r="AB255" s="38">
        <v>16.029041114293701</v>
      </c>
      <c r="AC255" s="38">
        <v>0</v>
      </c>
      <c r="AD255" s="38">
        <v>0</v>
      </c>
      <c r="AE255" s="90">
        <v>0</v>
      </c>
    </row>
    <row r="256" spans="1:31" x14ac:dyDescent="0.25">
      <c r="A256" t="s">
        <v>534</v>
      </c>
      <c r="B256" t="s">
        <v>1189</v>
      </c>
      <c r="C256" t="s">
        <v>1613</v>
      </c>
      <c r="D256" t="s">
        <v>925</v>
      </c>
      <c r="E256" s="37" t="s">
        <v>1308</v>
      </c>
      <c r="F256" s="164" t="s">
        <v>533</v>
      </c>
      <c r="G256" s="148">
        <v>0.99</v>
      </c>
      <c r="H256" s="45">
        <v>97.175394917295193</v>
      </c>
      <c r="I256" s="38">
        <v>0</v>
      </c>
      <c r="J256" s="38">
        <v>97.175394917295193</v>
      </c>
      <c r="K256" s="38">
        <v>23.917166609879299</v>
      </c>
      <c r="L256" s="115">
        <v>94.260133069776302</v>
      </c>
      <c r="M256" s="45">
        <v>0</v>
      </c>
      <c r="N256" s="45">
        <v>0</v>
      </c>
      <c r="O256" s="38">
        <v>0</v>
      </c>
      <c r="P256" s="38">
        <v>0</v>
      </c>
      <c r="Q256" s="38">
        <v>0</v>
      </c>
      <c r="R256" s="115">
        <v>0</v>
      </c>
      <c r="S256" s="45">
        <v>4.5970000000000004E-3</v>
      </c>
      <c r="T256" s="38">
        <v>0.41800799999999999</v>
      </c>
      <c r="U256" s="63">
        <v>6.0105100000000002E-3</v>
      </c>
      <c r="V256" s="45">
        <v>86.422555899357803</v>
      </c>
      <c r="W256" s="38">
        <v>10.3128486968322</v>
      </c>
      <c r="X256" s="38">
        <v>0</v>
      </c>
      <c r="Y256" s="38">
        <v>0</v>
      </c>
      <c r="Z256" s="115">
        <v>0</v>
      </c>
      <c r="AA256" s="38">
        <v>86.422555899357803</v>
      </c>
      <c r="AB256" s="38">
        <v>10.3128486968322</v>
      </c>
      <c r="AC256" s="38">
        <v>0</v>
      </c>
      <c r="AD256" s="38">
        <v>0</v>
      </c>
      <c r="AE256" s="90">
        <v>0</v>
      </c>
    </row>
    <row r="257" spans="1:31" x14ac:dyDescent="0.25">
      <c r="A257" t="s">
        <v>538</v>
      </c>
      <c r="B257" t="s">
        <v>1191</v>
      </c>
      <c r="C257" t="s">
        <v>1615</v>
      </c>
      <c r="D257" t="s">
        <v>911</v>
      </c>
      <c r="E257" s="37">
        <v>0</v>
      </c>
      <c r="F257" s="164" t="s">
        <v>537</v>
      </c>
      <c r="G257" s="148">
        <v>0.4</v>
      </c>
      <c r="H257" s="45">
        <v>2.57641539798185</v>
      </c>
      <c r="I257" s="38">
        <v>0.18594061117777499</v>
      </c>
      <c r="J257" s="38">
        <v>2.3904747868040701</v>
      </c>
      <c r="K257" s="38">
        <v>-14.837277527246201</v>
      </c>
      <c r="L257" s="115">
        <v>2.21118917779377</v>
      </c>
      <c r="M257" s="45">
        <v>0.5</v>
      </c>
      <c r="N257" s="45">
        <v>0</v>
      </c>
      <c r="O257" s="38">
        <v>0</v>
      </c>
      <c r="P257" s="38">
        <v>0</v>
      </c>
      <c r="Q257" s="38">
        <v>0</v>
      </c>
      <c r="R257" s="115">
        <v>0</v>
      </c>
      <c r="S257" s="45">
        <v>7.4995000000000006E-2</v>
      </c>
      <c r="T257" s="38">
        <v>0.110542</v>
      </c>
      <c r="U257" s="63">
        <v>0</v>
      </c>
      <c r="V257" s="45">
        <v>0</v>
      </c>
      <c r="W257" s="38">
        <v>2.3904747868040701</v>
      </c>
      <c r="X257" s="38">
        <v>0</v>
      </c>
      <c r="Y257" s="38">
        <v>0</v>
      </c>
      <c r="Z257" s="115">
        <v>0</v>
      </c>
      <c r="AA257" s="38">
        <v>0</v>
      </c>
      <c r="AB257" s="38">
        <v>2.3904747868040701</v>
      </c>
      <c r="AC257" s="38">
        <v>0</v>
      </c>
      <c r="AD257" s="38">
        <v>0</v>
      </c>
      <c r="AE257" s="90">
        <v>0</v>
      </c>
    </row>
    <row r="258" spans="1:31" x14ac:dyDescent="0.25">
      <c r="A258" t="s">
        <v>540</v>
      </c>
      <c r="B258" t="s">
        <v>1192</v>
      </c>
      <c r="C258" t="s">
        <v>1616</v>
      </c>
      <c r="D258" t="s">
        <v>925</v>
      </c>
      <c r="E258" s="37">
        <v>0</v>
      </c>
      <c r="F258" s="164" t="s">
        <v>539</v>
      </c>
      <c r="G258" s="148">
        <v>0.49</v>
      </c>
      <c r="H258" s="45">
        <v>193.802766645183</v>
      </c>
      <c r="I258" s="38">
        <v>43.6115641722253</v>
      </c>
      <c r="J258" s="38">
        <v>150.191202472957</v>
      </c>
      <c r="K258" s="38">
        <v>51.145758744292401</v>
      </c>
      <c r="L258" s="115">
        <v>138.92686228748599</v>
      </c>
      <c r="M258" s="45">
        <v>0</v>
      </c>
      <c r="N258" s="45">
        <v>40.9878941286971</v>
      </c>
      <c r="O258" s="38">
        <v>1.79317549683527</v>
      </c>
      <c r="P258" s="38">
        <v>0</v>
      </c>
      <c r="Q258" s="38">
        <v>0</v>
      </c>
      <c r="R258" s="115">
        <v>0</v>
      </c>
      <c r="S258" s="45">
        <v>2.8428999999999999E-2</v>
      </c>
      <c r="T258" s="38">
        <v>0.76236000000000004</v>
      </c>
      <c r="U258" s="63">
        <v>1.434705E-2</v>
      </c>
      <c r="V258" s="45">
        <v>128.43458282291101</v>
      </c>
      <c r="W258" s="38">
        <v>21.756619650046499</v>
      </c>
      <c r="X258" s="38">
        <v>0</v>
      </c>
      <c r="Y258" s="38">
        <v>0</v>
      </c>
      <c r="Z258" s="115">
        <v>0</v>
      </c>
      <c r="AA258" s="38">
        <v>169.42247695160799</v>
      </c>
      <c r="AB258" s="38">
        <v>23.549795146881699</v>
      </c>
      <c r="AC258" s="38">
        <v>0</v>
      </c>
      <c r="AD258" s="38">
        <v>0</v>
      </c>
      <c r="AE258" s="90">
        <v>0</v>
      </c>
    </row>
    <row r="259" spans="1:31" x14ac:dyDescent="0.25">
      <c r="A259" t="s">
        <v>543</v>
      </c>
      <c r="B259" t="s">
        <v>1194</v>
      </c>
      <c r="C259" t="s">
        <v>1618</v>
      </c>
      <c r="D259" t="s">
        <v>931</v>
      </c>
      <c r="E259" s="37">
        <v>0</v>
      </c>
      <c r="F259" s="164" t="s">
        <v>542</v>
      </c>
      <c r="G259" s="148">
        <v>0.49</v>
      </c>
      <c r="H259" s="45">
        <v>60.469941649013599</v>
      </c>
      <c r="I259" s="38">
        <v>7.4786337908393801</v>
      </c>
      <c r="J259" s="38">
        <v>52.991307858174203</v>
      </c>
      <c r="K259" s="38">
        <v>11.1198312142888</v>
      </c>
      <c r="L259" s="115">
        <v>49.016959768811098</v>
      </c>
      <c r="M259" s="45">
        <v>0</v>
      </c>
      <c r="N259" s="45">
        <v>8.2433213490186699</v>
      </c>
      <c r="O259" s="38">
        <v>-1.1476421561472301</v>
      </c>
      <c r="P259" s="38">
        <v>0</v>
      </c>
      <c r="Q259" s="38">
        <v>0</v>
      </c>
      <c r="R259" s="115">
        <v>0</v>
      </c>
      <c r="S259" s="45">
        <v>0.105646</v>
      </c>
      <c r="T259" s="38">
        <v>0.25871899999999998</v>
      </c>
      <c r="U259" s="63">
        <v>9.6424700000000002E-3</v>
      </c>
      <c r="V259" s="45">
        <v>43.980770142461601</v>
      </c>
      <c r="W259" s="38">
        <v>9.0105377157125801</v>
      </c>
      <c r="X259" s="38">
        <v>0</v>
      </c>
      <c r="Y259" s="38">
        <v>0</v>
      </c>
      <c r="Z259" s="115">
        <v>0</v>
      </c>
      <c r="AA259" s="38">
        <v>52.224091491480301</v>
      </c>
      <c r="AB259" s="38">
        <v>7.8628955595653602</v>
      </c>
      <c r="AC259" s="38">
        <v>0</v>
      </c>
      <c r="AD259" s="38">
        <v>0</v>
      </c>
      <c r="AE259" s="90">
        <v>0</v>
      </c>
    </row>
    <row r="260" spans="1:31" x14ac:dyDescent="0.25">
      <c r="A260" t="s">
        <v>544</v>
      </c>
      <c r="B260" t="s">
        <v>1195</v>
      </c>
      <c r="C260" t="s">
        <v>1619</v>
      </c>
      <c r="D260" t="s">
        <v>918</v>
      </c>
      <c r="E260" s="37">
        <v>0</v>
      </c>
      <c r="F260" s="164" t="s">
        <v>905</v>
      </c>
      <c r="G260" s="148">
        <v>0.01</v>
      </c>
      <c r="H260" s="45">
        <v>5.5690513839670803</v>
      </c>
      <c r="I260" s="38">
        <v>1.50084104128917</v>
      </c>
      <c r="J260" s="38">
        <v>4.0682103426779097</v>
      </c>
      <c r="K260" s="38">
        <v>2.4973681655203599</v>
      </c>
      <c r="L260" s="115">
        <v>3.7630945669770699</v>
      </c>
      <c r="M260" s="45">
        <v>0</v>
      </c>
      <c r="N260" s="45">
        <v>0</v>
      </c>
      <c r="O260" s="38">
        <v>0</v>
      </c>
      <c r="P260" s="38">
        <v>1.5001541588510501</v>
      </c>
      <c r="Q260" s="38">
        <v>0</v>
      </c>
      <c r="R260" s="115">
        <v>0</v>
      </c>
      <c r="S260" s="45">
        <v>0</v>
      </c>
      <c r="T260" s="38">
        <v>0</v>
      </c>
      <c r="U260" s="63">
        <v>0</v>
      </c>
      <c r="V260" s="45">
        <v>0</v>
      </c>
      <c r="W260" s="38">
        <v>0</v>
      </c>
      <c r="X260" s="38">
        <v>4.0682103426779097</v>
      </c>
      <c r="Y260" s="38">
        <v>0</v>
      </c>
      <c r="Z260" s="115">
        <v>0</v>
      </c>
      <c r="AA260" s="38">
        <v>0</v>
      </c>
      <c r="AB260" s="38">
        <v>0</v>
      </c>
      <c r="AC260" s="38">
        <v>5.5683645015289596</v>
      </c>
      <c r="AD260" s="38">
        <v>0</v>
      </c>
      <c r="AE260" s="90">
        <v>0</v>
      </c>
    </row>
    <row r="261" spans="1:31" x14ac:dyDescent="0.25">
      <c r="A261" t="s">
        <v>546</v>
      </c>
      <c r="B261" t="s">
        <v>1196</v>
      </c>
      <c r="C261" t="s">
        <v>1620</v>
      </c>
      <c r="D261" t="s">
        <v>931</v>
      </c>
      <c r="E261" s="37">
        <v>0</v>
      </c>
      <c r="F261" s="164" t="s">
        <v>545</v>
      </c>
      <c r="G261" s="148">
        <v>0.49</v>
      </c>
      <c r="H261" s="45">
        <v>38.716893280112401</v>
      </c>
      <c r="I261" s="38">
        <v>7.3022470714376597</v>
      </c>
      <c r="J261" s="38">
        <v>31.4146462086747</v>
      </c>
      <c r="K261" s="38">
        <v>-25.563564547690401</v>
      </c>
      <c r="L261" s="115">
        <v>29.0585477430241</v>
      </c>
      <c r="M261" s="45">
        <v>0.448655094786996</v>
      </c>
      <c r="N261" s="45">
        <v>7.0456146748405697</v>
      </c>
      <c r="O261" s="38">
        <v>5.3943972980027899E-2</v>
      </c>
      <c r="P261" s="38">
        <v>0</v>
      </c>
      <c r="Q261" s="38">
        <v>0</v>
      </c>
      <c r="R261" s="115">
        <v>0</v>
      </c>
      <c r="S261" s="45">
        <v>0</v>
      </c>
      <c r="T261" s="38">
        <v>0.19442200000000001</v>
      </c>
      <c r="U261" s="63">
        <v>2.96233E-3</v>
      </c>
      <c r="V261" s="45">
        <v>24.794768599669499</v>
      </c>
      <c r="W261" s="38">
        <v>6.6198776090052398</v>
      </c>
      <c r="X261" s="38">
        <v>0</v>
      </c>
      <c r="Y261" s="38">
        <v>0</v>
      </c>
      <c r="Z261" s="115">
        <v>0</v>
      </c>
      <c r="AA261" s="38">
        <v>31.84038327451</v>
      </c>
      <c r="AB261" s="38">
        <v>6.67382158198527</v>
      </c>
      <c r="AC261" s="38">
        <v>0</v>
      </c>
      <c r="AD261" s="38">
        <v>0</v>
      </c>
      <c r="AE261" s="90">
        <v>0</v>
      </c>
    </row>
    <row r="262" spans="1:31" x14ac:dyDescent="0.25">
      <c r="A262" t="s">
        <v>548</v>
      </c>
      <c r="B262" t="s">
        <v>1197</v>
      </c>
      <c r="C262" t="s">
        <v>1621</v>
      </c>
      <c r="D262" t="s">
        <v>925</v>
      </c>
      <c r="E262" s="37" t="s">
        <v>1304</v>
      </c>
      <c r="F262" s="164" t="s">
        <v>547</v>
      </c>
      <c r="G262" s="148">
        <v>0.99</v>
      </c>
      <c r="H262" s="45">
        <v>34.589290128957998</v>
      </c>
      <c r="I262" s="38">
        <v>0</v>
      </c>
      <c r="J262" s="38">
        <v>34.589290128957998</v>
      </c>
      <c r="K262" s="38">
        <v>-72.314648197417199</v>
      </c>
      <c r="L262" s="115">
        <v>33.551611425089199</v>
      </c>
      <c r="M262" s="45">
        <v>0</v>
      </c>
      <c r="N262" s="45">
        <v>0</v>
      </c>
      <c r="O262" s="38">
        <v>0</v>
      </c>
      <c r="P262" s="38">
        <v>0</v>
      </c>
      <c r="Q262" s="38">
        <v>0</v>
      </c>
      <c r="R262" s="115">
        <v>0</v>
      </c>
      <c r="S262" s="45">
        <v>1.2045999999999999E-2</v>
      </c>
      <c r="T262" s="38">
        <v>0.248864</v>
      </c>
      <c r="U262" s="63">
        <v>5.0136399999999998E-3</v>
      </c>
      <c r="V262" s="45">
        <v>30.661536658723399</v>
      </c>
      <c r="W262" s="38">
        <v>3.6565376776026</v>
      </c>
      <c r="X262" s="38">
        <v>0</v>
      </c>
      <c r="Y262" s="38">
        <v>0</v>
      </c>
      <c r="Z262" s="115">
        <v>0</v>
      </c>
      <c r="AA262" s="38">
        <v>30.661536658723399</v>
      </c>
      <c r="AB262" s="38">
        <v>3.6565376776026</v>
      </c>
      <c r="AC262" s="38">
        <v>0</v>
      </c>
      <c r="AD262" s="38">
        <v>0</v>
      </c>
      <c r="AE262" s="90">
        <v>0</v>
      </c>
    </row>
    <row r="263" spans="1:31" ht="17.25" customHeight="1" x14ac:dyDescent="0.25">
      <c r="A263" t="s">
        <v>1954</v>
      </c>
      <c r="B263" t="s">
        <v>1961</v>
      </c>
      <c r="C263" t="s">
        <v>1962</v>
      </c>
      <c r="D263" t="s">
        <v>1957</v>
      </c>
      <c r="E263" s="37">
        <v>0</v>
      </c>
      <c r="F263" s="165" t="s">
        <v>1987</v>
      </c>
      <c r="G263" s="148">
        <v>0.49</v>
      </c>
      <c r="H263" s="45">
        <v>93.353248805410601</v>
      </c>
      <c r="I263" s="38">
        <v>7.9322907820626298</v>
      </c>
      <c r="J263" s="38">
        <v>85.420958023348007</v>
      </c>
      <c r="K263" s="38">
        <v>-2.7449992327921402</v>
      </c>
      <c r="L263" s="115">
        <v>79.014386171596897</v>
      </c>
      <c r="M263" s="45">
        <v>3.11344573146E-2</v>
      </c>
      <c r="N263" s="45">
        <v>7.0451651140458402</v>
      </c>
      <c r="O263" s="38">
        <v>3.0601981763345502E-2</v>
      </c>
      <c r="P263" s="38">
        <v>0</v>
      </c>
      <c r="Q263" s="38">
        <v>0</v>
      </c>
      <c r="R263" s="115">
        <v>0</v>
      </c>
      <c r="S263" s="45">
        <v>0.256606</v>
      </c>
      <c r="T263" s="38">
        <v>0.57094199999999995</v>
      </c>
      <c r="U263" s="63">
        <v>1.4553089999999999E-2</v>
      </c>
      <c r="V263" s="45">
        <v>70.858304900136602</v>
      </c>
      <c r="W263" s="38">
        <v>14.562653123211399</v>
      </c>
      <c r="X263" s="38">
        <v>0</v>
      </c>
      <c r="Y263" s="38">
        <v>0</v>
      </c>
      <c r="Z263" s="115">
        <v>0</v>
      </c>
      <c r="AA263" s="38">
        <v>77.903470014182503</v>
      </c>
      <c r="AB263" s="38">
        <v>14.5932551049747</v>
      </c>
      <c r="AC263" s="38">
        <v>0</v>
      </c>
      <c r="AD263" s="38">
        <v>0</v>
      </c>
      <c r="AE263" s="90">
        <v>0</v>
      </c>
    </row>
    <row r="264" spans="1:31" x14ac:dyDescent="0.25">
      <c r="A264" t="s">
        <v>554</v>
      </c>
      <c r="B264" t="s">
        <v>1200</v>
      </c>
      <c r="C264" t="s">
        <v>1624</v>
      </c>
      <c r="D264" t="s">
        <v>911</v>
      </c>
      <c r="E264" s="37">
        <v>0</v>
      </c>
      <c r="F264" s="164" t="s">
        <v>553</v>
      </c>
      <c r="G264" s="148">
        <v>0.4</v>
      </c>
      <c r="H264" s="45">
        <v>2.97393050786083</v>
      </c>
      <c r="I264" s="38">
        <v>0.22770967584223401</v>
      </c>
      <c r="J264" s="38">
        <v>2.7462208320185901</v>
      </c>
      <c r="K264" s="38">
        <v>-33.901818369189499</v>
      </c>
      <c r="L264" s="115">
        <v>2.5402542696172001</v>
      </c>
      <c r="M264" s="45">
        <v>0.5</v>
      </c>
      <c r="N264" s="45">
        <v>0</v>
      </c>
      <c r="O264" s="38">
        <v>0</v>
      </c>
      <c r="P264" s="38">
        <v>0</v>
      </c>
      <c r="Q264" s="38">
        <v>0</v>
      </c>
      <c r="R264" s="115">
        <v>0</v>
      </c>
      <c r="S264" s="45">
        <v>0.114077</v>
      </c>
      <c r="T264" s="38">
        <v>0.11316900000000001</v>
      </c>
      <c r="U264" s="63">
        <v>0</v>
      </c>
      <c r="V264" s="45">
        <v>0</v>
      </c>
      <c r="W264" s="38">
        <v>2.7462208320185901</v>
      </c>
      <c r="X264" s="38">
        <v>0</v>
      </c>
      <c r="Y264" s="38">
        <v>0</v>
      </c>
      <c r="Z264" s="115">
        <v>0</v>
      </c>
      <c r="AA264" s="38">
        <v>0</v>
      </c>
      <c r="AB264" s="38">
        <v>2.7462208320185901</v>
      </c>
      <c r="AC264" s="38">
        <v>0</v>
      </c>
      <c r="AD264" s="38">
        <v>0</v>
      </c>
      <c r="AE264" s="90">
        <v>0</v>
      </c>
    </row>
    <row r="265" spans="1:31" x14ac:dyDescent="0.25">
      <c r="A265" t="s">
        <v>556</v>
      </c>
      <c r="B265" t="s">
        <v>1201</v>
      </c>
      <c r="C265" t="s">
        <v>1625</v>
      </c>
      <c r="D265" t="s">
        <v>911</v>
      </c>
      <c r="E265" s="37">
        <v>0</v>
      </c>
      <c r="F265" s="164" t="s">
        <v>555</v>
      </c>
      <c r="G265" s="148">
        <v>0.4</v>
      </c>
      <c r="H265" s="45">
        <v>2.7169635432093999</v>
      </c>
      <c r="I265" s="38">
        <v>9.8714069012802705E-2</v>
      </c>
      <c r="J265" s="38">
        <v>2.6182494741965998</v>
      </c>
      <c r="K265" s="38">
        <v>-7.6686149838499702</v>
      </c>
      <c r="L265" s="115">
        <v>2.4218807636318598</v>
      </c>
      <c r="M265" s="45">
        <v>0.5</v>
      </c>
      <c r="N265" s="45">
        <v>0</v>
      </c>
      <c r="O265" s="38">
        <v>0</v>
      </c>
      <c r="P265" s="38">
        <v>0</v>
      </c>
      <c r="Q265" s="38">
        <v>0</v>
      </c>
      <c r="R265" s="115">
        <v>0</v>
      </c>
      <c r="S265" s="45">
        <v>4.6750000000000003E-3</v>
      </c>
      <c r="T265" s="38">
        <v>9.3597E-2</v>
      </c>
      <c r="U265" s="63">
        <v>0</v>
      </c>
      <c r="V265" s="45">
        <v>0</v>
      </c>
      <c r="W265" s="38">
        <v>2.6182494741965998</v>
      </c>
      <c r="X265" s="38">
        <v>0</v>
      </c>
      <c r="Y265" s="38">
        <v>0</v>
      </c>
      <c r="Z265" s="115">
        <v>0</v>
      </c>
      <c r="AA265" s="38">
        <v>0</v>
      </c>
      <c r="AB265" s="38">
        <v>2.6182494741965998</v>
      </c>
      <c r="AC265" s="38">
        <v>0</v>
      </c>
      <c r="AD265" s="38">
        <v>0</v>
      </c>
      <c r="AE265" s="90">
        <v>0</v>
      </c>
    </row>
    <row r="266" spans="1:31" x14ac:dyDescent="0.25">
      <c r="A266" t="s">
        <v>558</v>
      </c>
      <c r="B266" t="s">
        <v>1202</v>
      </c>
      <c r="C266" t="s">
        <v>1626</v>
      </c>
      <c r="D266" t="s">
        <v>931</v>
      </c>
      <c r="E266" s="37" t="s">
        <v>1303</v>
      </c>
      <c r="F266" s="164" t="s">
        <v>557</v>
      </c>
      <c r="G266" s="148">
        <v>0.94</v>
      </c>
      <c r="H266" s="45">
        <v>43.846301832895897</v>
      </c>
      <c r="I266" s="38">
        <v>0</v>
      </c>
      <c r="J266" s="38">
        <v>43.846301832895897</v>
      </c>
      <c r="K266" s="38">
        <v>-87.220929400265007</v>
      </c>
      <c r="L266" s="115">
        <v>42.530912777909002</v>
      </c>
      <c r="M266" s="45">
        <v>0</v>
      </c>
      <c r="N266" s="45">
        <v>0</v>
      </c>
      <c r="O266" s="38">
        <v>0</v>
      </c>
      <c r="P266" s="38">
        <v>0</v>
      </c>
      <c r="Q266" s="38">
        <v>0</v>
      </c>
      <c r="R266" s="115">
        <v>0</v>
      </c>
      <c r="S266" s="45">
        <v>1.5970999999999999E-2</v>
      </c>
      <c r="T266" s="38">
        <v>0.20277700000000001</v>
      </c>
      <c r="U266" s="63">
        <v>5.0904000000000001E-3</v>
      </c>
      <c r="V266" s="45">
        <v>39.358558932199102</v>
      </c>
      <c r="W266" s="38">
        <v>4.2573069204808602</v>
      </c>
      <c r="X266" s="38">
        <v>0</v>
      </c>
      <c r="Y266" s="38">
        <v>0</v>
      </c>
      <c r="Z266" s="115">
        <v>0</v>
      </c>
      <c r="AA266" s="38">
        <v>39.358558932199102</v>
      </c>
      <c r="AB266" s="38">
        <v>4.2573069204808602</v>
      </c>
      <c r="AC266" s="38">
        <v>0</v>
      </c>
      <c r="AD266" s="38">
        <v>0</v>
      </c>
      <c r="AE266" s="90">
        <v>0</v>
      </c>
    </row>
    <row r="267" spans="1:31" x14ac:dyDescent="0.25">
      <c r="A267" t="s">
        <v>560</v>
      </c>
      <c r="B267" t="s">
        <v>1203</v>
      </c>
      <c r="C267" t="s">
        <v>1627</v>
      </c>
      <c r="D267" t="s">
        <v>911</v>
      </c>
      <c r="E267" s="37">
        <v>0</v>
      </c>
      <c r="F267" s="164" t="s">
        <v>559</v>
      </c>
      <c r="G267" s="148">
        <v>0.4</v>
      </c>
      <c r="H267" s="45">
        <v>2.1384806643893701</v>
      </c>
      <c r="I267" s="38">
        <v>0.13796177042861299</v>
      </c>
      <c r="J267" s="38">
        <v>2.0005188939607601</v>
      </c>
      <c r="K267" s="38">
        <v>-12.0695295863043</v>
      </c>
      <c r="L267" s="115">
        <v>1.8504799769136999</v>
      </c>
      <c r="M267" s="45">
        <v>0.5</v>
      </c>
      <c r="N267" s="45">
        <v>0</v>
      </c>
      <c r="O267" s="38">
        <v>0</v>
      </c>
      <c r="P267" s="38">
        <v>0</v>
      </c>
      <c r="Q267" s="38">
        <v>0</v>
      </c>
      <c r="R267" s="115">
        <v>0</v>
      </c>
      <c r="S267" s="45">
        <v>5.3283999999999998E-2</v>
      </c>
      <c r="T267" s="38">
        <v>8.4339999999999998E-2</v>
      </c>
      <c r="U267" s="63">
        <v>0</v>
      </c>
      <c r="V267" s="45">
        <v>0</v>
      </c>
      <c r="W267" s="38">
        <v>2.0005188939607601</v>
      </c>
      <c r="X267" s="38">
        <v>0</v>
      </c>
      <c r="Y267" s="38">
        <v>0</v>
      </c>
      <c r="Z267" s="115">
        <v>0</v>
      </c>
      <c r="AA267" s="38">
        <v>0</v>
      </c>
      <c r="AB267" s="38">
        <v>2.0005188939607601</v>
      </c>
      <c r="AC267" s="38">
        <v>0</v>
      </c>
      <c r="AD267" s="38">
        <v>0</v>
      </c>
      <c r="AE267" s="90">
        <v>0</v>
      </c>
    </row>
    <row r="268" spans="1:31" x14ac:dyDescent="0.25">
      <c r="A268" t="s">
        <v>562</v>
      </c>
      <c r="B268" t="s">
        <v>1204</v>
      </c>
      <c r="C268" t="s">
        <v>1628</v>
      </c>
      <c r="D268" t="s">
        <v>911</v>
      </c>
      <c r="E268" s="37">
        <v>0</v>
      </c>
      <c r="F268" s="164" t="s">
        <v>561</v>
      </c>
      <c r="G268" s="148">
        <v>0.4</v>
      </c>
      <c r="H268" s="45">
        <v>3.8945967710732701</v>
      </c>
      <c r="I268" s="38">
        <v>0.42365453479947701</v>
      </c>
      <c r="J268" s="38">
        <v>3.4709422362737898</v>
      </c>
      <c r="K268" s="38">
        <v>-6.0739664684446497</v>
      </c>
      <c r="L268" s="115">
        <v>3.2106215685532602</v>
      </c>
      <c r="M268" s="45">
        <v>0.5</v>
      </c>
      <c r="N268" s="45">
        <v>0</v>
      </c>
      <c r="O268" s="38">
        <v>0.31392149598034702</v>
      </c>
      <c r="P268" s="38">
        <v>0</v>
      </c>
      <c r="Q268" s="38">
        <v>0</v>
      </c>
      <c r="R268" s="115">
        <v>0</v>
      </c>
      <c r="S268" s="45">
        <v>2.5335E-2</v>
      </c>
      <c r="T268" s="38">
        <v>8.3811999999999998E-2</v>
      </c>
      <c r="U268" s="63">
        <v>0</v>
      </c>
      <c r="V268" s="45">
        <v>0</v>
      </c>
      <c r="W268" s="38">
        <v>3.4709422362737898</v>
      </c>
      <c r="X268" s="38">
        <v>0</v>
      </c>
      <c r="Y268" s="38">
        <v>0</v>
      </c>
      <c r="Z268" s="115">
        <v>0</v>
      </c>
      <c r="AA268" s="38">
        <v>0</v>
      </c>
      <c r="AB268" s="38">
        <v>3.7848637322541401</v>
      </c>
      <c r="AC268" s="38">
        <v>0</v>
      </c>
      <c r="AD268" s="38">
        <v>0</v>
      </c>
      <c r="AE268" s="90">
        <v>0</v>
      </c>
    </row>
    <row r="269" spans="1:31" x14ac:dyDescent="0.25">
      <c r="A269" t="s">
        <v>564</v>
      </c>
      <c r="B269" t="s">
        <v>1205</v>
      </c>
      <c r="C269" t="s">
        <v>1629</v>
      </c>
      <c r="D269" t="s">
        <v>911</v>
      </c>
      <c r="E269" s="37">
        <v>0</v>
      </c>
      <c r="F269" s="164" t="s">
        <v>563</v>
      </c>
      <c r="G269" s="148">
        <v>0.4</v>
      </c>
      <c r="H269" s="45">
        <v>3.95038356538964</v>
      </c>
      <c r="I269" s="38">
        <v>0.14381470651233699</v>
      </c>
      <c r="J269" s="38">
        <v>3.8065688588773101</v>
      </c>
      <c r="K269" s="38">
        <v>-13.159132052563701</v>
      </c>
      <c r="L269" s="115">
        <v>3.5210761944615099</v>
      </c>
      <c r="M269" s="45">
        <v>0.5</v>
      </c>
      <c r="N269" s="45">
        <v>0</v>
      </c>
      <c r="O269" s="38">
        <v>0</v>
      </c>
      <c r="P269" s="38">
        <v>0</v>
      </c>
      <c r="Q269" s="38">
        <v>0</v>
      </c>
      <c r="R269" s="115">
        <v>0</v>
      </c>
      <c r="S269" s="45">
        <v>1.7361000000000001E-2</v>
      </c>
      <c r="T269" s="38">
        <v>0.12581100000000001</v>
      </c>
      <c r="U269" s="63">
        <v>0</v>
      </c>
      <c r="V269" s="45">
        <v>0</v>
      </c>
      <c r="W269" s="38">
        <v>3.8065688588773101</v>
      </c>
      <c r="X269" s="38">
        <v>0</v>
      </c>
      <c r="Y269" s="38">
        <v>0</v>
      </c>
      <c r="Z269" s="115">
        <v>0</v>
      </c>
      <c r="AA269" s="38">
        <v>0</v>
      </c>
      <c r="AB269" s="38">
        <v>3.8065688588773101</v>
      </c>
      <c r="AC269" s="38">
        <v>0</v>
      </c>
      <c r="AD269" s="38">
        <v>0</v>
      </c>
      <c r="AE269" s="90">
        <v>0</v>
      </c>
    </row>
    <row r="270" spans="1:31" x14ac:dyDescent="0.25">
      <c r="A270" t="s">
        <v>568</v>
      </c>
      <c r="B270" t="s">
        <v>1207</v>
      </c>
      <c r="C270" t="s">
        <v>1631</v>
      </c>
      <c r="D270" t="s">
        <v>911</v>
      </c>
      <c r="E270" s="37">
        <v>0</v>
      </c>
      <c r="F270" s="164" t="s">
        <v>567</v>
      </c>
      <c r="G270" s="148">
        <v>0.4</v>
      </c>
      <c r="H270" s="45">
        <v>3.4868206875068202</v>
      </c>
      <c r="I270" s="38">
        <v>0.24856675136631101</v>
      </c>
      <c r="J270" s="38">
        <v>3.2382539361405098</v>
      </c>
      <c r="K270" s="38">
        <v>-9.0031778481999307</v>
      </c>
      <c r="L270" s="115">
        <v>2.9953848909299801</v>
      </c>
      <c r="M270" s="45">
        <v>0.5</v>
      </c>
      <c r="N270" s="45">
        <v>0</v>
      </c>
      <c r="O270" s="38">
        <v>0</v>
      </c>
      <c r="P270" s="38">
        <v>0</v>
      </c>
      <c r="Q270" s="38">
        <v>0</v>
      </c>
      <c r="R270" s="115">
        <v>0</v>
      </c>
      <c r="S270" s="45">
        <v>0.121486</v>
      </c>
      <c r="T270" s="38">
        <v>0.12653400000000001</v>
      </c>
      <c r="U270" s="63">
        <v>0</v>
      </c>
      <c r="V270" s="45">
        <v>0</v>
      </c>
      <c r="W270" s="38">
        <v>3.2382539361405098</v>
      </c>
      <c r="X270" s="38">
        <v>0</v>
      </c>
      <c r="Y270" s="38">
        <v>0</v>
      </c>
      <c r="Z270" s="115">
        <v>0</v>
      </c>
      <c r="AA270" s="38">
        <v>0</v>
      </c>
      <c r="AB270" s="38">
        <v>3.2382539361405098</v>
      </c>
      <c r="AC270" s="38">
        <v>0</v>
      </c>
      <c r="AD270" s="38">
        <v>0</v>
      </c>
      <c r="AE270" s="90">
        <v>0</v>
      </c>
    </row>
    <row r="271" spans="1:31" x14ac:dyDescent="0.25">
      <c r="A271" t="s">
        <v>572</v>
      </c>
      <c r="B271" t="s">
        <v>1209</v>
      </c>
      <c r="C271" t="s">
        <v>1633</v>
      </c>
      <c r="D271" t="s">
        <v>911</v>
      </c>
      <c r="E271" s="37">
        <v>0</v>
      </c>
      <c r="F271" s="164" t="s">
        <v>571</v>
      </c>
      <c r="G271" s="148">
        <v>0.4</v>
      </c>
      <c r="H271" s="45">
        <v>2.8178633208497499</v>
      </c>
      <c r="I271" s="38">
        <v>0.11549127232249801</v>
      </c>
      <c r="J271" s="38">
        <v>2.7023720485272502</v>
      </c>
      <c r="K271" s="38">
        <v>-18.20506873403</v>
      </c>
      <c r="L271" s="115">
        <v>2.4996941448877101</v>
      </c>
      <c r="M271" s="45">
        <v>0.5</v>
      </c>
      <c r="N271" s="45">
        <v>0</v>
      </c>
      <c r="O271" s="38">
        <v>0</v>
      </c>
      <c r="P271" s="38">
        <v>0</v>
      </c>
      <c r="Q271" s="38">
        <v>0</v>
      </c>
      <c r="R271" s="115">
        <v>0</v>
      </c>
      <c r="S271" s="45">
        <v>2.6428E-2</v>
      </c>
      <c r="T271" s="38">
        <v>8.8607000000000005E-2</v>
      </c>
      <c r="U271" s="63">
        <v>0</v>
      </c>
      <c r="V271" s="45">
        <v>0</v>
      </c>
      <c r="W271" s="38">
        <v>2.7023720485272502</v>
      </c>
      <c r="X271" s="38">
        <v>0</v>
      </c>
      <c r="Y271" s="38">
        <v>0</v>
      </c>
      <c r="Z271" s="115">
        <v>0</v>
      </c>
      <c r="AA271" s="38">
        <v>0</v>
      </c>
      <c r="AB271" s="38">
        <v>2.7023720485272502</v>
      </c>
      <c r="AC271" s="38">
        <v>0</v>
      </c>
      <c r="AD271" s="38">
        <v>0</v>
      </c>
      <c r="AE271" s="90">
        <v>0</v>
      </c>
    </row>
    <row r="272" spans="1:31" x14ac:dyDescent="0.25">
      <c r="A272" t="s">
        <v>574</v>
      </c>
      <c r="B272" t="s">
        <v>1210</v>
      </c>
      <c r="C272" t="s">
        <v>1634</v>
      </c>
      <c r="D272" t="s">
        <v>911</v>
      </c>
      <c r="E272" s="37">
        <v>0</v>
      </c>
      <c r="F272" s="164" t="s">
        <v>573</v>
      </c>
      <c r="G272" s="148">
        <v>0.4</v>
      </c>
      <c r="H272" s="45">
        <v>2.5363350182366702</v>
      </c>
      <c r="I272" s="38">
        <v>0.102078003403109</v>
      </c>
      <c r="J272" s="38">
        <v>2.4342570148335598</v>
      </c>
      <c r="K272" s="38">
        <v>-12.432623513596001</v>
      </c>
      <c r="L272" s="115">
        <v>2.2516877387210399</v>
      </c>
      <c r="M272" s="45">
        <v>0.5</v>
      </c>
      <c r="N272" s="45">
        <v>0</v>
      </c>
      <c r="O272" s="38">
        <v>0</v>
      </c>
      <c r="P272" s="38">
        <v>0</v>
      </c>
      <c r="Q272" s="38">
        <v>0</v>
      </c>
      <c r="R272" s="115">
        <v>0</v>
      </c>
      <c r="S272" s="45">
        <v>3.4399999999999999E-3</v>
      </c>
      <c r="T272" s="38">
        <v>9.8226999999999995E-2</v>
      </c>
      <c r="U272" s="63">
        <v>0</v>
      </c>
      <c r="V272" s="45">
        <v>0</v>
      </c>
      <c r="W272" s="38">
        <v>2.4342570148335598</v>
      </c>
      <c r="X272" s="38">
        <v>0</v>
      </c>
      <c r="Y272" s="38">
        <v>0</v>
      </c>
      <c r="Z272" s="115">
        <v>0</v>
      </c>
      <c r="AA272" s="38">
        <v>0</v>
      </c>
      <c r="AB272" s="38">
        <v>2.4342570148335598</v>
      </c>
      <c r="AC272" s="38">
        <v>0</v>
      </c>
      <c r="AD272" s="38">
        <v>0</v>
      </c>
      <c r="AE272" s="90">
        <v>0</v>
      </c>
    </row>
    <row r="273" spans="1:31" x14ac:dyDescent="0.25">
      <c r="A273" t="s">
        <v>578</v>
      </c>
      <c r="B273" t="s">
        <v>1212</v>
      </c>
      <c r="C273" t="s">
        <v>1636</v>
      </c>
      <c r="D273" t="s">
        <v>911</v>
      </c>
      <c r="E273" s="37">
        <v>0</v>
      </c>
      <c r="F273" s="164" t="s">
        <v>577</v>
      </c>
      <c r="G273" s="148">
        <v>0.4</v>
      </c>
      <c r="H273" s="45">
        <v>2.6382174759039301</v>
      </c>
      <c r="I273" s="38">
        <v>0.20251620725244901</v>
      </c>
      <c r="J273" s="38">
        <v>2.4357012686514801</v>
      </c>
      <c r="K273" s="38">
        <v>-7.1672266907105797</v>
      </c>
      <c r="L273" s="115">
        <v>2.2530236735026201</v>
      </c>
      <c r="M273" s="45">
        <v>0.5</v>
      </c>
      <c r="N273" s="45">
        <v>0</v>
      </c>
      <c r="O273" s="38">
        <v>0.107906959938345</v>
      </c>
      <c r="P273" s="38">
        <v>0</v>
      </c>
      <c r="Q273" s="38">
        <v>0</v>
      </c>
      <c r="R273" s="115">
        <v>0</v>
      </c>
      <c r="S273" s="45">
        <v>2.7299999999999998E-3</v>
      </c>
      <c r="T273" s="38">
        <v>9.1467999999999994E-2</v>
      </c>
      <c r="U273" s="63">
        <v>0</v>
      </c>
      <c r="V273" s="45">
        <v>0</v>
      </c>
      <c r="W273" s="38">
        <v>2.4357012686514801</v>
      </c>
      <c r="X273" s="38">
        <v>0</v>
      </c>
      <c r="Y273" s="38">
        <v>0</v>
      </c>
      <c r="Z273" s="115">
        <v>0</v>
      </c>
      <c r="AA273" s="38">
        <v>0</v>
      </c>
      <c r="AB273" s="38">
        <v>2.5436082285898198</v>
      </c>
      <c r="AC273" s="38">
        <v>0</v>
      </c>
      <c r="AD273" s="38">
        <v>0</v>
      </c>
      <c r="AE273" s="90">
        <v>0</v>
      </c>
    </row>
    <row r="274" spans="1:31" x14ac:dyDescent="0.25">
      <c r="A274" t="s">
        <v>580</v>
      </c>
      <c r="B274" t="s">
        <v>1213</v>
      </c>
      <c r="C274" t="s">
        <v>1637</v>
      </c>
      <c r="D274" t="s">
        <v>925</v>
      </c>
      <c r="E274" s="37">
        <v>0</v>
      </c>
      <c r="F274" s="164" t="s">
        <v>579</v>
      </c>
      <c r="G274" s="148">
        <v>0.49</v>
      </c>
      <c r="H274" s="45">
        <v>68.623617324075198</v>
      </c>
      <c r="I274" s="38">
        <v>17.3120827954452</v>
      </c>
      <c r="J274" s="38">
        <v>51.311534528629899</v>
      </c>
      <c r="K274" s="38">
        <v>36.7477465185627</v>
      </c>
      <c r="L274" s="115">
        <v>47.463169438982703</v>
      </c>
      <c r="M274" s="45">
        <v>0</v>
      </c>
      <c r="N274" s="45">
        <v>16.236653179497701</v>
      </c>
      <c r="O274" s="38">
        <v>0.77047168335873195</v>
      </c>
      <c r="P274" s="38">
        <v>0</v>
      </c>
      <c r="Q274" s="38">
        <v>0</v>
      </c>
      <c r="R274" s="115">
        <v>0</v>
      </c>
      <c r="S274" s="45">
        <v>0</v>
      </c>
      <c r="T274" s="38">
        <v>0.292717</v>
      </c>
      <c r="U274" s="63">
        <v>3.57742E-3</v>
      </c>
      <c r="V274" s="45">
        <v>44.677312373341898</v>
      </c>
      <c r="W274" s="38">
        <v>6.6342221552880902</v>
      </c>
      <c r="X274" s="38">
        <v>0</v>
      </c>
      <c r="Y274" s="38">
        <v>0</v>
      </c>
      <c r="Z274" s="115">
        <v>0</v>
      </c>
      <c r="AA274" s="38">
        <v>60.913965552839599</v>
      </c>
      <c r="AB274" s="38">
        <v>7.4046938386468204</v>
      </c>
      <c r="AC274" s="38">
        <v>0</v>
      </c>
      <c r="AD274" s="38">
        <v>0</v>
      </c>
      <c r="AE274" s="90">
        <v>0</v>
      </c>
    </row>
    <row r="275" spans="1:31" x14ac:dyDescent="0.25">
      <c r="A275" t="s">
        <v>582</v>
      </c>
      <c r="B275" t="s">
        <v>1214</v>
      </c>
      <c r="C275" t="s">
        <v>1638</v>
      </c>
      <c r="D275" t="s">
        <v>1051</v>
      </c>
      <c r="E275" s="37">
        <v>0</v>
      </c>
      <c r="F275" s="164" t="s">
        <v>581</v>
      </c>
      <c r="G275" s="148">
        <v>0.01</v>
      </c>
      <c r="H275" s="45">
        <v>25.861049731756999</v>
      </c>
      <c r="I275" s="38">
        <v>9.6000518955813394</v>
      </c>
      <c r="J275" s="38">
        <v>16.260997836175701</v>
      </c>
      <c r="K275" s="38">
        <v>12.010564203752701</v>
      </c>
      <c r="L275" s="115">
        <v>15.041422998462499</v>
      </c>
      <c r="M275" s="45">
        <v>0</v>
      </c>
      <c r="N275" s="45">
        <v>0</v>
      </c>
      <c r="O275" s="38">
        <v>0</v>
      </c>
      <c r="P275" s="38">
        <v>9.5973063654985005</v>
      </c>
      <c r="Q275" s="38">
        <v>0</v>
      </c>
      <c r="R275" s="115">
        <v>0</v>
      </c>
      <c r="S275" s="45">
        <v>0</v>
      </c>
      <c r="T275" s="38">
        <v>0</v>
      </c>
      <c r="U275" s="63">
        <v>0</v>
      </c>
      <c r="V275" s="45">
        <v>0</v>
      </c>
      <c r="W275" s="38">
        <v>0</v>
      </c>
      <c r="X275" s="38">
        <v>16.260997836175701</v>
      </c>
      <c r="Y275" s="38">
        <v>0</v>
      </c>
      <c r="Z275" s="115">
        <v>0</v>
      </c>
      <c r="AA275" s="38">
        <v>0</v>
      </c>
      <c r="AB275" s="38">
        <v>0</v>
      </c>
      <c r="AC275" s="38">
        <v>25.858304201674201</v>
      </c>
      <c r="AD275" s="38">
        <v>0</v>
      </c>
      <c r="AE275" s="90">
        <v>0</v>
      </c>
    </row>
    <row r="276" spans="1:31" x14ac:dyDescent="0.25">
      <c r="A276" t="s">
        <v>584</v>
      </c>
      <c r="B276" t="s">
        <v>1215</v>
      </c>
      <c r="C276" t="s">
        <v>1639</v>
      </c>
      <c r="D276" t="s">
        <v>931</v>
      </c>
      <c r="E276" s="37">
        <v>0</v>
      </c>
      <c r="F276" s="164" t="s">
        <v>583</v>
      </c>
      <c r="G276" s="148">
        <v>0.49</v>
      </c>
      <c r="H276" s="45">
        <v>70.306191243667399</v>
      </c>
      <c r="I276" s="38">
        <v>12.8801084130306</v>
      </c>
      <c r="J276" s="38">
        <v>57.426082830636702</v>
      </c>
      <c r="K276" s="38">
        <v>5.3620623510374203</v>
      </c>
      <c r="L276" s="115">
        <v>53.119126618339003</v>
      </c>
      <c r="M276" s="45">
        <v>0</v>
      </c>
      <c r="N276" s="45">
        <v>12.3779917905666</v>
      </c>
      <c r="O276" s="38">
        <v>0.13192965074462301</v>
      </c>
      <c r="P276" s="38">
        <v>0</v>
      </c>
      <c r="Q276" s="38">
        <v>0</v>
      </c>
      <c r="R276" s="115">
        <v>0</v>
      </c>
      <c r="S276" s="45">
        <v>3.104E-3</v>
      </c>
      <c r="T276" s="38">
        <v>0.35172399999999998</v>
      </c>
      <c r="U276" s="63">
        <v>5.6630700000000001E-3</v>
      </c>
      <c r="V276" s="45">
        <v>47.086919466821598</v>
      </c>
      <c r="W276" s="38">
        <v>10.3391633638151</v>
      </c>
      <c r="X276" s="38">
        <v>0</v>
      </c>
      <c r="Y276" s="38">
        <v>0</v>
      </c>
      <c r="Z276" s="115">
        <v>0</v>
      </c>
      <c r="AA276" s="38">
        <v>59.464911257388202</v>
      </c>
      <c r="AB276" s="38">
        <v>10.471093014559701</v>
      </c>
      <c r="AC276" s="38">
        <v>0</v>
      </c>
      <c r="AD276" s="38">
        <v>0</v>
      </c>
      <c r="AE276" s="90">
        <v>0</v>
      </c>
    </row>
    <row r="277" spans="1:31" x14ac:dyDescent="0.25">
      <c r="A277" t="s">
        <v>586</v>
      </c>
      <c r="B277" t="s">
        <v>1216</v>
      </c>
      <c r="C277" t="s">
        <v>1640</v>
      </c>
      <c r="D277" t="s">
        <v>931</v>
      </c>
      <c r="E277" s="37">
        <v>0</v>
      </c>
      <c r="F277" s="164" t="s">
        <v>585</v>
      </c>
      <c r="G277" s="148">
        <v>0.49</v>
      </c>
      <c r="H277" s="45">
        <v>43.733609049783198</v>
      </c>
      <c r="I277" s="38">
        <v>7.1182839782017702</v>
      </c>
      <c r="J277" s="38">
        <v>36.615325071581402</v>
      </c>
      <c r="K277" s="38">
        <v>12.736763995756901</v>
      </c>
      <c r="L277" s="115">
        <v>33.869175691212803</v>
      </c>
      <c r="M277" s="45">
        <v>0</v>
      </c>
      <c r="N277" s="45">
        <v>7.23752257388354</v>
      </c>
      <c r="O277" s="38">
        <v>-0.36656894929300299</v>
      </c>
      <c r="P277" s="38">
        <v>0</v>
      </c>
      <c r="Q277" s="38">
        <v>0</v>
      </c>
      <c r="R277" s="115">
        <v>0</v>
      </c>
      <c r="S277" s="45">
        <v>1.0465E-2</v>
      </c>
      <c r="T277" s="38">
        <v>0.225717</v>
      </c>
      <c r="U277" s="63">
        <v>4.9661699999999998E-3</v>
      </c>
      <c r="V277" s="45">
        <v>30.8195885716997</v>
      </c>
      <c r="W277" s="38">
        <v>5.7957364998817003</v>
      </c>
      <c r="X277" s="38">
        <v>0</v>
      </c>
      <c r="Y277" s="38">
        <v>0</v>
      </c>
      <c r="Z277" s="115">
        <v>0</v>
      </c>
      <c r="AA277" s="38">
        <v>38.057111145583299</v>
      </c>
      <c r="AB277" s="38">
        <v>5.4291675505886898</v>
      </c>
      <c r="AC277" s="38">
        <v>0</v>
      </c>
      <c r="AD277" s="38">
        <v>0</v>
      </c>
      <c r="AE277" s="90">
        <v>0</v>
      </c>
    </row>
    <row r="278" spans="1:31" x14ac:dyDescent="0.25">
      <c r="A278" t="s">
        <v>588</v>
      </c>
      <c r="B278" t="s">
        <v>1217</v>
      </c>
      <c r="C278" t="s">
        <v>1641</v>
      </c>
      <c r="D278" t="s">
        <v>967</v>
      </c>
      <c r="E278" s="37">
        <v>0</v>
      </c>
      <c r="F278" s="164" t="s">
        <v>587</v>
      </c>
      <c r="G278" s="148">
        <v>0.3</v>
      </c>
      <c r="H278" s="45">
        <v>162.380367433337</v>
      </c>
      <c r="I278" s="38">
        <v>42.175202171495499</v>
      </c>
      <c r="J278" s="38">
        <v>120.205165261841</v>
      </c>
      <c r="K278" s="38">
        <v>32.870947708916702</v>
      </c>
      <c r="L278" s="115">
        <v>111.18977786720301</v>
      </c>
      <c r="M278" s="45">
        <v>0</v>
      </c>
      <c r="N278" s="45">
        <v>35.792467611664698</v>
      </c>
      <c r="O278" s="38">
        <v>5.7951166884063197</v>
      </c>
      <c r="P278" s="38">
        <v>0</v>
      </c>
      <c r="Q278" s="38">
        <v>0</v>
      </c>
      <c r="R278" s="115">
        <v>0</v>
      </c>
      <c r="S278" s="45">
        <v>0</v>
      </c>
      <c r="T278" s="38">
        <v>0.555782</v>
      </c>
      <c r="U278" s="63">
        <v>1.154026E-2</v>
      </c>
      <c r="V278" s="45">
        <v>89.421440495916599</v>
      </c>
      <c r="W278" s="38">
        <v>30.783724765924401</v>
      </c>
      <c r="X278" s="38">
        <v>0</v>
      </c>
      <c r="Y278" s="38">
        <v>0</v>
      </c>
      <c r="Z278" s="115">
        <v>0</v>
      </c>
      <c r="AA278" s="38">
        <v>125.21390810758101</v>
      </c>
      <c r="AB278" s="38">
        <v>36.5788414543307</v>
      </c>
      <c r="AC278" s="38">
        <v>0</v>
      </c>
      <c r="AD278" s="38">
        <v>0</v>
      </c>
      <c r="AE278" s="90">
        <v>0</v>
      </c>
    </row>
    <row r="279" spans="1:31" x14ac:dyDescent="0.25">
      <c r="A279" t="s">
        <v>590</v>
      </c>
      <c r="B279" t="s">
        <v>1218</v>
      </c>
      <c r="C279" t="s">
        <v>1642</v>
      </c>
      <c r="D279" t="s">
        <v>911</v>
      </c>
      <c r="E279" s="37">
        <v>0</v>
      </c>
      <c r="F279" s="164" t="s">
        <v>589</v>
      </c>
      <c r="G279" s="148">
        <v>0.4</v>
      </c>
      <c r="H279" s="45">
        <v>2.0918165471166401</v>
      </c>
      <c r="I279" s="38">
        <v>9.0764860463410701E-2</v>
      </c>
      <c r="J279" s="38">
        <v>2.0010516866532302</v>
      </c>
      <c r="K279" s="38">
        <v>-18.569272090003999</v>
      </c>
      <c r="L279" s="115">
        <v>1.85097281015423</v>
      </c>
      <c r="M279" s="45">
        <v>0.5</v>
      </c>
      <c r="N279" s="45">
        <v>0</v>
      </c>
      <c r="O279" s="38">
        <v>0</v>
      </c>
      <c r="P279" s="38">
        <v>0</v>
      </c>
      <c r="Q279" s="38">
        <v>0</v>
      </c>
      <c r="R279" s="115">
        <v>0</v>
      </c>
      <c r="S279" s="45">
        <v>2.843E-3</v>
      </c>
      <c r="T279" s="38">
        <v>8.7583999999999995E-2</v>
      </c>
      <c r="U279" s="63">
        <v>0</v>
      </c>
      <c r="V279" s="45">
        <v>0</v>
      </c>
      <c r="W279" s="38">
        <v>2.0010516866532302</v>
      </c>
      <c r="X279" s="38">
        <v>0</v>
      </c>
      <c r="Y279" s="38">
        <v>0</v>
      </c>
      <c r="Z279" s="115">
        <v>0</v>
      </c>
      <c r="AA279" s="38">
        <v>0</v>
      </c>
      <c r="AB279" s="38">
        <v>2.0010516866532302</v>
      </c>
      <c r="AC279" s="38">
        <v>0</v>
      </c>
      <c r="AD279" s="38">
        <v>0</v>
      </c>
      <c r="AE279" s="90">
        <v>0</v>
      </c>
    </row>
    <row r="280" spans="1:31" x14ac:dyDescent="0.25">
      <c r="A280" t="s">
        <v>592</v>
      </c>
      <c r="B280" t="s">
        <v>1219</v>
      </c>
      <c r="C280" t="s">
        <v>1643</v>
      </c>
      <c r="D280" t="s">
        <v>911</v>
      </c>
      <c r="E280" s="37">
        <v>0</v>
      </c>
      <c r="F280" s="164" t="s">
        <v>591</v>
      </c>
      <c r="G280" s="148">
        <v>0.4</v>
      </c>
      <c r="H280" s="45">
        <v>2.7367714984607199</v>
      </c>
      <c r="I280" s="38">
        <v>0.11722128857274899</v>
      </c>
      <c r="J280" s="38">
        <v>2.6195502098879699</v>
      </c>
      <c r="K280" s="38">
        <v>-27.8770314064361</v>
      </c>
      <c r="L280" s="115">
        <v>2.4230839441463701</v>
      </c>
      <c r="M280" s="45">
        <v>0.5</v>
      </c>
      <c r="N280" s="45">
        <v>0</v>
      </c>
      <c r="O280" s="38">
        <v>0</v>
      </c>
      <c r="P280" s="38">
        <v>0</v>
      </c>
      <c r="Q280" s="38">
        <v>0</v>
      </c>
      <c r="R280" s="115">
        <v>0</v>
      </c>
      <c r="S280" s="45">
        <v>5.0569999999999999E-3</v>
      </c>
      <c r="T280" s="38">
        <v>0.111722</v>
      </c>
      <c r="U280" s="63">
        <v>0</v>
      </c>
      <c r="V280" s="45">
        <v>0</v>
      </c>
      <c r="W280" s="38">
        <v>2.6195502098879699</v>
      </c>
      <c r="X280" s="38">
        <v>0</v>
      </c>
      <c r="Y280" s="38">
        <v>0</v>
      </c>
      <c r="Z280" s="115">
        <v>0</v>
      </c>
      <c r="AA280" s="38">
        <v>0</v>
      </c>
      <c r="AB280" s="38">
        <v>2.6195502098879699</v>
      </c>
      <c r="AC280" s="38">
        <v>0</v>
      </c>
      <c r="AD280" s="38">
        <v>0</v>
      </c>
      <c r="AE280" s="90">
        <v>0</v>
      </c>
    </row>
    <row r="281" spans="1:31" x14ac:dyDescent="0.25">
      <c r="A281" t="s">
        <v>596</v>
      </c>
      <c r="B281" t="s">
        <v>1221</v>
      </c>
      <c r="C281" t="s">
        <v>1645</v>
      </c>
      <c r="D281" t="s">
        <v>925</v>
      </c>
      <c r="E281" s="37" t="s">
        <v>1308</v>
      </c>
      <c r="F281" s="164" t="s">
        <v>1818</v>
      </c>
      <c r="G281" s="148">
        <v>0.99</v>
      </c>
      <c r="H281" s="45">
        <v>71.0333250820823</v>
      </c>
      <c r="I281" s="38">
        <v>0</v>
      </c>
      <c r="J281" s="38">
        <v>71.0333250820823</v>
      </c>
      <c r="K281" s="38">
        <v>19.275020156556199</v>
      </c>
      <c r="L281" s="115">
        <v>68.902325329619799</v>
      </c>
      <c r="M281" s="45">
        <v>0</v>
      </c>
      <c r="N281" s="45">
        <v>0</v>
      </c>
      <c r="O281" s="38">
        <v>0</v>
      </c>
      <c r="P281" s="38">
        <v>0</v>
      </c>
      <c r="Q281" s="38">
        <v>0</v>
      </c>
      <c r="R281" s="115">
        <v>0</v>
      </c>
      <c r="S281" s="45">
        <v>1.315E-3</v>
      </c>
      <c r="T281" s="38">
        <v>0.24932299999999999</v>
      </c>
      <c r="U281" s="63">
        <v>3.40976E-3</v>
      </c>
      <c r="V281" s="45">
        <v>63.851295620274101</v>
      </c>
      <c r="W281" s="38">
        <v>6.9198857238851001</v>
      </c>
      <c r="X281" s="38">
        <v>0</v>
      </c>
      <c r="Y281" s="38">
        <v>0</v>
      </c>
      <c r="Z281" s="115">
        <v>0</v>
      </c>
      <c r="AA281" s="38">
        <v>63.851295620274101</v>
      </c>
      <c r="AB281" s="38">
        <v>6.9198857238851001</v>
      </c>
      <c r="AC281" s="38">
        <v>0</v>
      </c>
      <c r="AD281" s="38">
        <v>0</v>
      </c>
      <c r="AE281" s="90">
        <v>0</v>
      </c>
    </row>
    <row r="282" spans="1:31" x14ac:dyDescent="0.25">
      <c r="A282" t="s">
        <v>598</v>
      </c>
      <c r="B282" t="s">
        <v>1222</v>
      </c>
      <c r="C282" t="s">
        <v>1646</v>
      </c>
      <c r="D282" t="s">
        <v>911</v>
      </c>
      <c r="E282" s="37">
        <v>0</v>
      </c>
      <c r="F282" s="164" t="s">
        <v>597</v>
      </c>
      <c r="G282" s="148">
        <v>0.4</v>
      </c>
      <c r="H282" s="45">
        <v>3.0426312629629999</v>
      </c>
      <c r="I282" s="38">
        <v>0.112512725431501</v>
      </c>
      <c r="J282" s="38">
        <v>2.9301185375315</v>
      </c>
      <c r="K282" s="38">
        <v>-15.891439517668401</v>
      </c>
      <c r="L282" s="115">
        <v>2.7103596472166398</v>
      </c>
      <c r="M282" s="45">
        <v>0.5</v>
      </c>
      <c r="N282" s="45">
        <v>0</v>
      </c>
      <c r="O282" s="38">
        <v>0</v>
      </c>
      <c r="P282" s="38">
        <v>0</v>
      </c>
      <c r="Q282" s="38">
        <v>0</v>
      </c>
      <c r="R282" s="115">
        <v>0</v>
      </c>
      <c r="S282" s="45">
        <v>6.4099999999999997E-4</v>
      </c>
      <c r="T282" s="38">
        <v>0.111377</v>
      </c>
      <c r="U282" s="63">
        <v>0</v>
      </c>
      <c r="V282" s="45">
        <v>0</v>
      </c>
      <c r="W282" s="38">
        <v>2.9301185375315</v>
      </c>
      <c r="X282" s="38">
        <v>0</v>
      </c>
      <c r="Y282" s="38">
        <v>0</v>
      </c>
      <c r="Z282" s="115">
        <v>0</v>
      </c>
      <c r="AA282" s="38">
        <v>0</v>
      </c>
      <c r="AB282" s="38">
        <v>2.9301185375315</v>
      </c>
      <c r="AC282" s="38">
        <v>0</v>
      </c>
      <c r="AD282" s="38">
        <v>0</v>
      </c>
      <c r="AE282" s="90">
        <v>0</v>
      </c>
    </row>
    <row r="283" spans="1:31" x14ac:dyDescent="0.25">
      <c r="A283" t="s">
        <v>600</v>
      </c>
      <c r="B283" t="s">
        <v>1223</v>
      </c>
      <c r="C283" t="s">
        <v>1647</v>
      </c>
      <c r="D283" t="s">
        <v>958</v>
      </c>
      <c r="E283" s="37">
        <v>0</v>
      </c>
      <c r="F283" s="164" t="s">
        <v>599</v>
      </c>
      <c r="G283" s="148">
        <v>0.09</v>
      </c>
      <c r="H283" s="45">
        <v>117.416633318263</v>
      </c>
      <c r="I283" s="38">
        <v>12.4377923396315</v>
      </c>
      <c r="J283" s="38">
        <v>104.97884097863199</v>
      </c>
      <c r="K283" s="38">
        <v>78.791246553993702</v>
      </c>
      <c r="L283" s="115">
        <v>97.105427905234393</v>
      </c>
      <c r="M283" s="45">
        <v>0</v>
      </c>
      <c r="N283" s="45">
        <v>12.397510222506799</v>
      </c>
      <c r="O283" s="38">
        <v>0</v>
      </c>
      <c r="P283" s="38">
        <v>0</v>
      </c>
      <c r="Q283" s="38">
        <v>0</v>
      </c>
      <c r="R283" s="115">
        <v>0</v>
      </c>
      <c r="S283" s="45">
        <v>0</v>
      </c>
      <c r="T283" s="38">
        <v>0</v>
      </c>
      <c r="U283" s="63">
        <v>2.2557339999999999E-2</v>
      </c>
      <c r="V283" s="45">
        <v>104.97884097863199</v>
      </c>
      <c r="W283" s="38">
        <v>0</v>
      </c>
      <c r="X283" s="38">
        <v>0</v>
      </c>
      <c r="Y283" s="38">
        <v>0</v>
      </c>
      <c r="Z283" s="115">
        <v>0</v>
      </c>
      <c r="AA283" s="38">
        <v>117.376351201139</v>
      </c>
      <c r="AB283" s="38">
        <v>0</v>
      </c>
      <c r="AC283" s="38">
        <v>0</v>
      </c>
      <c r="AD283" s="38">
        <v>0</v>
      </c>
      <c r="AE283" s="90">
        <v>0</v>
      </c>
    </row>
    <row r="284" spans="1:31" x14ac:dyDescent="0.25">
      <c r="A284" t="s">
        <v>603</v>
      </c>
      <c r="B284" t="s">
        <v>1225</v>
      </c>
      <c r="C284" t="s">
        <v>1649</v>
      </c>
      <c r="D284" t="s">
        <v>911</v>
      </c>
      <c r="E284" s="37">
        <v>0</v>
      </c>
      <c r="F284" s="164" t="s">
        <v>602</v>
      </c>
      <c r="G284" s="148">
        <v>0.4</v>
      </c>
      <c r="H284" s="45">
        <v>2.81872506821747</v>
      </c>
      <c r="I284" s="38">
        <v>9.8162343678580302E-2</v>
      </c>
      <c r="J284" s="38">
        <v>2.7205627245388899</v>
      </c>
      <c r="K284" s="38">
        <v>-5.50972602637209</v>
      </c>
      <c r="L284" s="115">
        <v>2.5165205201984699</v>
      </c>
      <c r="M284" s="45">
        <v>0.5</v>
      </c>
      <c r="N284" s="45">
        <v>0</v>
      </c>
      <c r="O284" s="38">
        <v>0</v>
      </c>
      <c r="P284" s="38">
        <v>0</v>
      </c>
      <c r="Q284" s="38">
        <v>0</v>
      </c>
      <c r="R284" s="115">
        <v>0</v>
      </c>
      <c r="S284" s="45">
        <v>1.9737000000000001E-2</v>
      </c>
      <c r="T284" s="38">
        <v>7.7965999999999994E-2</v>
      </c>
      <c r="U284" s="63">
        <v>0</v>
      </c>
      <c r="V284" s="45">
        <v>0</v>
      </c>
      <c r="W284" s="38">
        <v>2.7205627245388899</v>
      </c>
      <c r="X284" s="38">
        <v>0</v>
      </c>
      <c r="Y284" s="38">
        <v>0</v>
      </c>
      <c r="Z284" s="115">
        <v>0</v>
      </c>
      <c r="AA284" s="38">
        <v>0</v>
      </c>
      <c r="AB284" s="38">
        <v>2.7205627245388899</v>
      </c>
      <c r="AC284" s="38">
        <v>0</v>
      </c>
      <c r="AD284" s="38">
        <v>0</v>
      </c>
      <c r="AE284" s="90">
        <v>0</v>
      </c>
    </row>
    <row r="285" spans="1:31" x14ac:dyDescent="0.25">
      <c r="A285" t="s">
        <v>902</v>
      </c>
      <c r="B285" t="s">
        <v>1224</v>
      </c>
      <c r="C285" t="s">
        <v>1648</v>
      </c>
      <c r="D285" t="s">
        <v>1051</v>
      </c>
      <c r="E285" s="37">
        <v>0</v>
      </c>
      <c r="F285" s="164" t="s">
        <v>1841</v>
      </c>
      <c r="G285" s="148">
        <v>0.01</v>
      </c>
      <c r="H285" s="45">
        <v>15.4010174549868</v>
      </c>
      <c r="I285" s="38">
        <v>5.42228530075311</v>
      </c>
      <c r="J285" s="38">
        <v>9.9787321542336898</v>
      </c>
      <c r="K285" s="38">
        <v>6.21223034951639</v>
      </c>
      <c r="L285" s="115">
        <v>9.2303272426661707</v>
      </c>
      <c r="M285" s="45">
        <v>0</v>
      </c>
      <c r="N285" s="45">
        <v>0</v>
      </c>
      <c r="O285" s="38">
        <v>0</v>
      </c>
      <c r="P285" s="38">
        <v>5.4206004774269099</v>
      </c>
      <c r="Q285" s="38">
        <v>0</v>
      </c>
      <c r="R285" s="115">
        <v>0</v>
      </c>
      <c r="S285" s="45">
        <v>0</v>
      </c>
      <c r="T285" s="38">
        <v>0</v>
      </c>
      <c r="U285" s="63">
        <v>0</v>
      </c>
      <c r="V285" s="45">
        <v>0</v>
      </c>
      <c r="W285" s="38">
        <v>0</v>
      </c>
      <c r="X285" s="38">
        <v>9.9787321542336898</v>
      </c>
      <c r="Y285" s="38">
        <v>0</v>
      </c>
      <c r="Z285" s="115">
        <v>0</v>
      </c>
      <c r="AA285" s="38">
        <v>0</v>
      </c>
      <c r="AB285" s="38">
        <v>0</v>
      </c>
      <c r="AC285" s="38">
        <v>15.399332631660601</v>
      </c>
      <c r="AD285" s="38">
        <v>0</v>
      </c>
      <c r="AE285" s="90">
        <v>0</v>
      </c>
    </row>
    <row r="286" spans="1:31" x14ac:dyDescent="0.25">
      <c r="A286" t="s">
        <v>605</v>
      </c>
      <c r="B286" t="s">
        <v>1226</v>
      </c>
      <c r="C286" t="s">
        <v>1650</v>
      </c>
      <c r="D286" t="s">
        <v>911</v>
      </c>
      <c r="E286" s="37">
        <v>0</v>
      </c>
      <c r="F286" s="164" t="s">
        <v>604</v>
      </c>
      <c r="G286" s="148">
        <v>0.4</v>
      </c>
      <c r="H286" s="45">
        <v>2.7707562493945401</v>
      </c>
      <c r="I286" s="38">
        <v>0.102051587954739</v>
      </c>
      <c r="J286" s="38">
        <v>2.66870466143981</v>
      </c>
      <c r="K286" s="38">
        <v>-18.797043816259301</v>
      </c>
      <c r="L286" s="115">
        <v>2.4685518118318202</v>
      </c>
      <c r="M286" s="45">
        <v>0.5</v>
      </c>
      <c r="N286" s="45">
        <v>0</v>
      </c>
      <c r="O286" s="38">
        <v>0</v>
      </c>
      <c r="P286" s="38">
        <v>0</v>
      </c>
      <c r="Q286" s="38">
        <v>0</v>
      </c>
      <c r="R286" s="115">
        <v>0</v>
      </c>
      <c r="S286" s="45">
        <v>6.5899999999999997E-4</v>
      </c>
      <c r="T286" s="38">
        <v>0.100942</v>
      </c>
      <c r="U286" s="63">
        <v>0</v>
      </c>
      <c r="V286" s="45">
        <v>0</v>
      </c>
      <c r="W286" s="38">
        <v>2.66870466143981</v>
      </c>
      <c r="X286" s="38">
        <v>0</v>
      </c>
      <c r="Y286" s="38">
        <v>0</v>
      </c>
      <c r="Z286" s="115">
        <v>0</v>
      </c>
      <c r="AA286" s="38">
        <v>0</v>
      </c>
      <c r="AB286" s="38">
        <v>2.66870466143981</v>
      </c>
      <c r="AC286" s="38">
        <v>0</v>
      </c>
      <c r="AD286" s="38">
        <v>0</v>
      </c>
      <c r="AE286" s="90">
        <v>0</v>
      </c>
    </row>
    <row r="287" spans="1:31" x14ac:dyDescent="0.25">
      <c r="A287" t="s">
        <v>607</v>
      </c>
      <c r="B287" t="s">
        <v>1227</v>
      </c>
      <c r="C287" t="s">
        <v>1651</v>
      </c>
      <c r="D287" t="s">
        <v>925</v>
      </c>
      <c r="E287" s="37" t="s">
        <v>1305</v>
      </c>
      <c r="F287" s="164" t="s">
        <v>606</v>
      </c>
      <c r="G287" s="148">
        <v>0.99</v>
      </c>
      <c r="H287" s="45">
        <v>71.057593073950997</v>
      </c>
      <c r="I287" s="38">
        <v>0</v>
      </c>
      <c r="J287" s="38">
        <v>71.057593073950997</v>
      </c>
      <c r="K287" s="38">
        <v>-20.455373495380002</v>
      </c>
      <c r="L287" s="115">
        <v>68.925865281732499</v>
      </c>
      <c r="M287" s="45">
        <v>0</v>
      </c>
      <c r="N287" s="45">
        <v>0</v>
      </c>
      <c r="O287" s="38">
        <v>0</v>
      </c>
      <c r="P287" s="38">
        <v>0</v>
      </c>
      <c r="Q287" s="38">
        <v>0</v>
      </c>
      <c r="R287" s="115">
        <v>0</v>
      </c>
      <c r="S287" s="45">
        <v>3.6900000000000001E-3</v>
      </c>
      <c r="T287" s="38">
        <v>0.33639200000000002</v>
      </c>
      <c r="U287" s="63">
        <v>6.9538500000000001E-3</v>
      </c>
      <c r="V287" s="45">
        <v>64.591588085812106</v>
      </c>
      <c r="W287" s="38">
        <v>6.1105762472417497</v>
      </c>
      <c r="X287" s="38">
        <v>0</v>
      </c>
      <c r="Y287" s="38">
        <v>0</v>
      </c>
      <c r="Z287" s="115">
        <v>0</v>
      </c>
      <c r="AA287" s="38">
        <v>64.591588085812106</v>
      </c>
      <c r="AB287" s="38">
        <v>6.1105762472417497</v>
      </c>
      <c r="AC287" s="38">
        <v>0</v>
      </c>
      <c r="AD287" s="38">
        <v>0</v>
      </c>
      <c r="AE287" s="90">
        <v>0</v>
      </c>
    </row>
    <row r="288" spans="1:31" x14ac:dyDescent="0.25">
      <c r="A288" t="s">
        <v>609</v>
      </c>
      <c r="B288" t="s">
        <v>1228</v>
      </c>
      <c r="C288" t="s">
        <v>1652</v>
      </c>
      <c r="D288" t="s">
        <v>931</v>
      </c>
      <c r="E288" s="37">
        <v>0</v>
      </c>
      <c r="F288" s="164" t="s">
        <v>608</v>
      </c>
      <c r="G288" s="148">
        <v>0.49</v>
      </c>
      <c r="H288" s="45">
        <v>47.253974087738499</v>
      </c>
      <c r="I288" s="38">
        <v>6.0993191294440896</v>
      </c>
      <c r="J288" s="38">
        <v>41.154654958294401</v>
      </c>
      <c r="K288" s="38">
        <v>3.6907916137423</v>
      </c>
      <c r="L288" s="115">
        <v>38.068055836422303</v>
      </c>
      <c r="M288" s="45">
        <v>0</v>
      </c>
      <c r="N288" s="45">
        <v>6.2418397565482602</v>
      </c>
      <c r="O288" s="38">
        <v>-0.44949560769548502</v>
      </c>
      <c r="P288" s="38">
        <v>0</v>
      </c>
      <c r="Q288" s="38">
        <v>0</v>
      </c>
      <c r="R288" s="115">
        <v>0</v>
      </c>
      <c r="S288" s="45">
        <v>5.6550000000000003E-3</v>
      </c>
      <c r="T288" s="38">
        <v>0.289991</v>
      </c>
      <c r="U288" s="63">
        <v>4.3803699999999997E-3</v>
      </c>
      <c r="V288" s="45">
        <v>34.525095187821599</v>
      </c>
      <c r="W288" s="38">
        <v>6.62955977047283</v>
      </c>
      <c r="X288" s="38">
        <v>0</v>
      </c>
      <c r="Y288" s="38">
        <v>0</v>
      </c>
      <c r="Z288" s="115">
        <v>0</v>
      </c>
      <c r="AA288" s="38">
        <v>40.766934944369801</v>
      </c>
      <c r="AB288" s="38">
        <v>6.1800641627773496</v>
      </c>
      <c r="AC288" s="38">
        <v>0</v>
      </c>
      <c r="AD288" s="38">
        <v>0</v>
      </c>
      <c r="AE288" s="90">
        <v>0</v>
      </c>
    </row>
    <row r="289" spans="1:31" x14ac:dyDescent="0.25">
      <c r="A289" t="s">
        <v>611</v>
      </c>
      <c r="B289" t="s">
        <v>1229</v>
      </c>
      <c r="C289" t="s">
        <v>1653</v>
      </c>
      <c r="D289" t="s">
        <v>931</v>
      </c>
      <c r="E289" s="37">
        <v>0</v>
      </c>
      <c r="F289" s="164" t="s">
        <v>610</v>
      </c>
      <c r="G289" s="148">
        <v>0.49</v>
      </c>
      <c r="H289" s="45">
        <v>102.650371708317</v>
      </c>
      <c r="I289" s="38">
        <v>27.055697227706201</v>
      </c>
      <c r="J289" s="38">
        <v>75.594674480610706</v>
      </c>
      <c r="K289" s="38">
        <v>33.573714451184003</v>
      </c>
      <c r="L289" s="115">
        <v>69.925073894564903</v>
      </c>
      <c r="M289" s="45">
        <v>0</v>
      </c>
      <c r="N289" s="45">
        <v>25.1945928198028</v>
      </c>
      <c r="O289" s="38">
        <v>1.45458471535718</v>
      </c>
      <c r="P289" s="38">
        <v>0</v>
      </c>
      <c r="Q289" s="38">
        <v>0</v>
      </c>
      <c r="R289" s="115">
        <v>0</v>
      </c>
      <c r="S289" s="45">
        <v>0</v>
      </c>
      <c r="T289" s="38">
        <v>0.38798100000000002</v>
      </c>
      <c r="U289" s="63">
        <v>5.7751800000000004E-3</v>
      </c>
      <c r="V289" s="45">
        <v>65.427051715599802</v>
      </c>
      <c r="W289" s="38">
        <v>10.167622765010901</v>
      </c>
      <c r="X289" s="38">
        <v>0</v>
      </c>
      <c r="Y289" s="38">
        <v>0</v>
      </c>
      <c r="Z289" s="115">
        <v>0</v>
      </c>
      <c r="AA289" s="38">
        <v>90.621644535402595</v>
      </c>
      <c r="AB289" s="38">
        <v>11.6222074803681</v>
      </c>
      <c r="AC289" s="38">
        <v>0</v>
      </c>
      <c r="AD289" s="38">
        <v>0</v>
      </c>
      <c r="AE289" s="90">
        <v>0</v>
      </c>
    </row>
    <row r="290" spans="1:31" x14ac:dyDescent="0.25">
      <c r="A290" t="s">
        <v>613</v>
      </c>
      <c r="B290" t="s">
        <v>1230</v>
      </c>
      <c r="C290" t="s">
        <v>1654</v>
      </c>
      <c r="D290" t="s">
        <v>911</v>
      </c>
      <c r="E290" s="37">
        <v>0</v>
      </c>
      <c r="F290" s="164" t="s">
        <v>612</v>
      </c>
      <c r="G290" s="148">
        <v>0.4</v>
      </c>
      <c r="H290" s="45">
        <v>2.6990204822516102</v>
      </c>
      <c r="I290" s="38">
        <v>0.13616171676837799</v>
      </c>
      <c r="J290" s="38">
        <v>2.5628587654832402</v>
      </c>
      <c r="K290" s="38">
        <v>-20.2737923413545</v>
      </c>
      <c r="L290" s="115">
        <v>2.3706443580719898</v>
      </c>
      <c r="M290" s="45">
        <v>0.5</v>
      </c>
      <c r="N290" s="45">
        <v>0</v>
      </c>
      <c r="O290" s="38">
        <v>0</v>
      </c>
      <c r="P290" s="38">
        <v>0</v>
      </c>
      <c r="Q290" s="38">
        <v>0</v>
      </c>
      <c r="R290" s="115">
        <v>0</v>
      </c>
      <c r="S290" s="45">
        <v>2.1891000000000001E-2</v>
      </c>
      <c r="T290" s="38">
        <v>0.11383799999999999</v>
      </c>
      <c r="U290" s="63">
        <v>0</v>
      </c>
      <c r="V290" s="45">
        <v>0</v>
      </c>
      <c r="W290" s="38">
        <v>2.5628587654832402</v>
      </c>
      <c r="X290" s="38">
        <v>0</v>
      </c>
      <c r="Y290" s="38">
        <v>0</v>
      </c>
      <c r="Z290" s="115">
        <v>0</v>
      </c>
      <c r="AA290" s="38">
        <v>0</v>
      </c>
      <c r="AB290" s="38">
        <v>2.5628587654832402</v>
      </c>
      <c r="AC290" s="38">
        <v>0</v>
      </c>
      <c r="AD290" s="38">
        <v>0</v>
      </c>
      <c r="AE290" s="90">
        <v>0</v>
      </c>
    </row>
    <row r="291" spans="1:31" x14ac:dyDescent="0.25">
      <c r="A291" t="s">
        <v>615</v>
      </c>
      <c r="B291" t="s">
        <v>1231</v>
      </c>
      <c r="C291" t="s">
        <v>1655</v>
      </c>
      <c r="D291" t="s">
        <v>911</v>
      </c>
      <c r="E291" s="37">
        <v>0</v>
      </c>
      <c r="F291" s="164" t="s">
        <v>614</v>
      </c>
      <c r="G291" s="148">
        <v>0.4</v>
      </c>
      <c r="H291" s="45">
        <v>2.72166515460734</v>
      </c>
      <c r="I291" s="38">
        <v>0.159062673433124</v>
      </c>
      <c r="J291" s="38">
        <v>2.5626024811742099</v>
      </c>
      <c r="K291" s="38">
        <v>-10.2387511865179</v>
      </c>
      <c r="L291" s="115">
        <v>2.3704072950861499</v>
      </c>
      <c r="M291" s="45">
        <v>0.5</v>
      </c>
      <c r="N291" s="45">
        <v>0</v>
      </c>
      <c r="O291" s="38">
        <v>0</v>
      </c>
      <c r="P291" s="38">
        <v>0</v>
      </c>
      <c r="Q291" s="38">
        <v>0</v>
      </c>
      <c r="R291" s="115">
        <v>0</v>
      </c>
      <c r="S291" s="45">
        <v>6.0609000000000003E-2</v>
      </c>
      <c r="T291" s="38">
        <v>9.8020999999999997E-2</v>
      </c>
      <c r="U291" s="63">
        <v>0</v>
      </c>
      <c r="V291" s="45">
        <v>0</v>
      </c>
      <c r="W291" s="38">
        <v>2.5626024811742099</v>
      </c>
      <c r="X291" s="38">
        <v>0</v>
      </c>
      <c r="Y291" s="38">
        <v>0</v>
      </c>
      <c r="Z291" s="115">
        <v>0</v>
      </c>
      <c r="AA291" s="38">
        <v>0</v>
      </c>
      <c r="AB291" s="38">
        <v>2.5626024811742099</v>
      </c>
      <c r="AC291" s="38">
        <v>0</v>
      </c>
      <c r="AD291" s="38">
        <v>0</v>
      </c>
      <c r="AE291" s="90">
        <v>0</v>
      </c>
    </row>
    <row r="292" spans="1:31" x14ac:dyDescent="0.25">
      <c r="A292" t="s">
        <v>617</v>
      </c>
      <c r="B292" t="s">
        <v>1232</v>
      </c>
      <c r="C292" t="s">
        <v>1656</v>
      </c>
      <c r="D292" t="s">
        <v>998</v>
      </c>
      <c r="E292" s="37">
        <v>0</v>
      </c>
      <c r="F292" s="164" t="s">
        <v>616</v>
      </c>
      <c r="G292" s="148">
        <v>0.1</v>
      </c>
      <c r="H292" s="45">
        <v>125.462288119349</v>
      </c>
      <c r="I292" s="38">
        <v>18.914087790652999</v>
      </c>
      <c r="J292" s="38">
        <v>106.548200328696</v>
      </c>
      <c r="K292" s="38">
        <v>80.389293566111405</v>
      </c>
      <c r="L292" s="115">
        <v>98.557085304043795</v>
      </c>
      <c r="M292" s="45">
        <v>0</v>
      </c>
      <c r="N292" s="45">
        <v>15.8606726420608</v>
      </c>
      <c r="O292" s="38">
        <v>0</v>
      </c>
      <c r="P292" s="38">
        <v>3.01670403857828</v>
      </c>
      <c r="Q292" s="38">
        <v>0</v>
      </c>
      <c r="R292" s="115">
        <v>0</v>
      </c>
      <c r="S292" s="45">
        <v>0</v>
      </c>
      <c r="T292" s="38">
        <v>0</v>
      </c>
      <c r="U292" s="63">
        <v>1.8721359999999999E-2</v>
      </c>
      <c r="V292" s="45">
        <v>100.880556105263</v>
      </c>
      <c r="W292" s="38">
        <v>0</v>
      </c>
      <c r="X292" s="38">
        <v>5.6676442234326698</v>
      </c>
      <c r="Y292" s="38">
        <v>0</v>
      </c>
      <c r="Z292" s="115">
        <v>0</v>
      </c>
      <c r="AA292" s="38">
        <v>116.741228747324</v>
      </c>
      <c r="AB292" s="38">
        <v>0</v>
      </c>
      <c r="AC292" s="38">
        <v>8.6843482620109604</v>
      </c>
      <c r="AD292" s="38">
        <v>0</v>
      </c>
      <c r="AE292" s="90">
        <v>0</v>
      </c>
    </row>
    <row r="293" spans="1:31" x14ac:dyDescent="0.25">
      <c r="A293" t="s">
        <v>621</v>
      </c>
      <c r="B293" t="s">
        <v>1234</v>
      </c>
      <c r="C293" t="s">
        <v>1658</v>
      </c>
      <c r="D293" t="s">
        <v>925</v>
      </c>
      <c r="E293" s="37">
        <v>0</v>
      </c>
      <c r="F293" s="164" t="s">
        <v>620</v>
      </c>
      <c r="G293" s="148">
        <v>0.49</v>
      </c>
      <c r="H293" s="45">
        <v>121.553862800822</v>
      </c>
      <c r="I293" s="38">
        <v>32.471017191762797</v>
      </c>
      <c r="J293" s="38">
        <v>89.082845609059206</v>
      </c>
      <c r="K293" s="38">
        <v>47.189638448447297</v>
      </c>
      <c r="L293" s="115">
        <v>82.401632188379807</v>
      </c>
      <c r="M293" s="45">
        <v>0</v>
      </c>
      <c r="N293" s="45">
        <v>30.252956414489098</v>
      </c>
      <c r="O293" s="38">
        <v>1.6447334426948199</v>
      </c>
      <c r="P293" s="38">
        <v>0</v>
      </c>
      <c r="Q293" s="38">
        <v>0</v>
      </c>
      <c r="R293" s="115">
        <v>0</v>
      </c>
      <c r="S293" s="45">
        <v>5.5760000000000002E-3</v>
      </c>
      <c r="T293" s="38">
        <v>0.54589699999999997</v>
      </c>
      <c r="U293" s="63">
        <v>6.8134600000000003E-3</v>
      </c>
      <c r="V293" s="45">
        <v>76.934141699111194</v>
      </c>
      <c r="W293" s="38">
        <v>12.148703909948001</v>
      </c>
      <c r="X293" s="38">
        <v>0</v>
      </c>
      <c r="Y293" s="38">
        <v>0</v>
      </c>
      <c r="Z293" s="115">
        <v>0</v>
      </c>
      <c r="AA293" s="38">
        <v>107.1870981136</v>
      </c>
      <c r="AB293" s="38">
        <v>13.793437352642901</v>
      </c>
      <c r="AC293" s="38">
        <v>0</v>
      </c>
      <c r="AD293" s="38">
        <v>0</v>
      </c>
      <c r="AE293" s="90">
        <v>0</v>
      </c>
    </row>
    <row r="294" spans="1:31" x14ac:dyDescent="0.25">
      <c r="A294" t="s">
        <v>623</v>
      </c>
      <c r="B294" t="s">
        <v>1235</v>
      </c>
      <c r="C294" t="s">
        <v>1659</v>
      </c>
      <c r="D294" t="s">
        <v>998</v>
      </c>
      <c r="E294" s="37">
        <v>0</v>
      </c>
      <c r="F294" s="164" t="s">
        <v>622</v>
      </c>
      <c r="G294" s="148">
        <v>0.1</v>
      </c>
      <c r="H294" s="45">
        <v>119.492604827942</v>
      </c>
      <c r="I294" s="38">
        <v>6.29018212842474E-2</v>
      </c>
      <c r="J294" s="38">
        <v>119.429703006658</v>
      </c>
      <c r="K294" s="38">
        <v>63.604737363582402</v>
      </c>
      <c r="L294" s="115">
        <v>110.47247528115901</v>
      </c>
      <c r="M294" s="45">
        <v>0</v>
      </c>
      <c r="N294" s="45">
        <v>0</v>
      </c>
      <c r="O294" s="38">
        <v>0</v>
      </c>
      <c r="P294" s="38">
        <v>0</v>
      </c>
      <c r="Q294" s="38">
        <v>0</v>
      </c>
      <c r="R294" s="115">
        <v>0</v>
      </c>
      <c r="S294" s="45">
        <v>0</v>
      </c>
      <c r="T294" s="38">
        <v>0</v>
      </c>
      <c r="U294" s="63">
        <v>4.273714E-2</v>
      </c>
      <c r="V294" s="45">
        <v>107.32062613588501</v>
      </c>
      <c r="W294" s="38">
        <v>0</v>
      </c>
      <c r="X294" s="38">
        <v>12.109076870773499</v>
      </c>
      <c r="Y294" s="38">
        <v>0</v>
      </c>
      <c r="Z294" s="115">
        <v>0</v>
      </c>
      <c r="AA294" s="38">
        <v>107.32062613588501</v>
      </c>
      <c r="AB294" s="38">
        <v>0</v>
      </c>
      <c r="AC294" s="38">
        <v>12.109076870773499</v>
      </c>
      <c r="AD294" s="38">
        <v>0</v>
      </c>
      <c r="AE294" s="90">
        <v>0</v>
      </c>
    </row>
    <row r="295" spans="1:31" x14ac:dyDescent="0.25">
      <c r="A295" t="s">
        <v>625</v>
      </c>
      <c r="B295" t="s">
        <v>1236</v>
      </c>
      <c r="C295" t="s">
        <v>1660</v>
      </c>
      <c r="D295" t="s">
        <v>911</v>
      </c>
      <c r="E295" s="37">
        <v>0</v>
      </c>
      <c r="F295" s="164" t="s">
        <v>624</v>
      </c>
      <c r="G295" s="148">
        <v>0.4</v>
      </c>
      <c r="H295" s="45">
        <v>1.7047969656539701</v>
      </c>
      <c r="I295" s="38">
        <v>7.7720717874494305E-2</v>
      </c>
      <c r="J295" s="38">
        <v>1.62707624777948</v>
      </c>
      <c r="K295" s="38">
        <v>-14.1477970067842</v>
      </c>
      <c r="L295" s="115">
        <v>1.5050455291960201</v>
      </c>
      <c r="M295" s="45">
        <v>0.5</v>
      </c>
      <c r="N295" s="45">
        <v>0</v>
      </c>
      <c r="O295" s="38">
        <v>0</v>
      </c>
      <c r="P295" s="38">
        <v>0</v>
      </c>
      <c r="Q295" s="38">
        <v>0</v>
      </c>
      <c r="R295" s="115">
        <v>0</v>
      </c>
      <c r="S295" s="45">
        <v>3.4248000000000001E-2</v>
      </c>
      <c r="T295" s="38">
        <v>4.3198E-2</v>
      </c>
      <c r="U295" s="63">
        <v>0</v>
      </c>
      <c r="V295" s="45">
        <v>0</v>
      </c>
      <c r="W295" s="38">
        <v>1.62707624777948</v>
      </c>
      <c r="X295" s="38">
        <v>0</v>
      </c>
      <c r="Y295" s="38">
        <v>0</v>
      </c>
      <c r="Z295" s="115">
        <v>0</v>
      </c>
      <c r="AA295" s="38">
        <v>0</v>
      </c>
      <c r="AB295" s="38">
        <v>1.62707624777948</v>
      </c>
      <c r="AC295" s="38">
        <v>0</v>
      </c>
      <c r="AD295" s="38">
        <v>0</v>
      </c>
      <c r="AE295" s="90">
        <v>0</v>
      </c>
    </row>
    <row r="296" spans="1:31" x14ac:dyDescent="0.25">
      <c r="A296" t="s">
        <v>627</v>
      </c>
      <c r="B296" t="s">
        <v>1237</v>
      </c>
      <c r="C296" t="s">
        <v>1661</v>
      </c>
      <c r="D296" t="s">
        <v>922</v>
      </c>
      <c r="E296" s="37">
        <v>0</v>
      </c>
      <c r="F296" s="164" t="s">
        <v>626</v>
      </c>
      <c r="G296" s="148">
        <v>0.3</v>
      </c>
      <c r="H296" s="45">
        <v>45.6744627874589</v>
      </c>
      <c r="I296" s="38">
        <v>7.8943421139346901</v>
      </c>
      <c r="J296" s="38">
        <v>37.780120673524202</v>
      </c>
      <c r="K296" s="38">
        <v>18.129855199373399</v>
      </c>
      <c r="L296" s="115">
        <v>34.9466116230099</v>
      </c>
      <c r="M296" s="45">
        <v>0</v>
      </c>
      <c r="N296" s="45">
        <v>9.5748168103704803</v>
      </c>
      <c r="O296" s="38">
        <v>-1.91072124584252</v>
      </c>
      <c r="P296" s="38">
        <v>0</v>
      </c>
      <c r="Q296" s="38">
        <v>0</v>
      </c>
      <c r="R296" s="115">
        <v>0</v>
      </c>
      <c r="S296" s="45">
        <v>2.2550000000000001E-3</v>
      </c>
      <c r="T296" s="38">
        <v>0.21659300000000001</v>
      </c>
      <c r="U296" s="63">
        <v>5.0197000000000002E-3</v>
      </c>
      <c r="V296" s="45">
        <v>30.276402295844701</v>
      </c>
      <c r="W296" s="38">
        <v>7.50371837767947</v>
      </c>
      <c r="X296" s="38">
        <v>0</v>
      </c>
      <c r="Y296" s="38">
        <v>0</v>
      </c>
      <c r="Z296" s="115">
        <v>0</v>
      </c>
      <c r="AA296" s="38">
        <v>39.851219106215197</v>
      </c>
      <c r="AB296" s="38">
        <v>5.5929971318369498</v>
      </c>
      <c r="AC296" s="38">
        <v>0</v>
      </c>
      <c r="AD296" s="38">
        <v>0</v>
      </c>
      <c r="AE296" s="90">
        <v>0</v>
      </c>
    </row>
    <row r="297" spans="1:31" x14ac:dyDescent="0.25">
      <c r="A297" t="s">
        <v>629</v>
      </c>
      <c r="B297" t="s">
        <v>1238</v>
      </c>
      <c r="C297" t="s">
        <v>1662</v>
      </c>
      <c r="D297" t="s">
        <v>911</v>
      </c>
      <c r="E297" s="37">
        <v>0</v>
      </c>
      <c r="F297" s="164" t="s">
        <v>628</v>
      </c>
      <c r="G297" s="148">
        <v>0.4</v>
      </c>
      <c r="H297" s="45">
        <v>4.7682177620571196</v>
      </c>
      <c r="I297" s="38">
        <v>0.31735551324832101</v>
      </c>
      <c r="J297" s="38">
        <v>4.4508622488088001</v>
      </c>
      <c r="K297" s="38">
        <v>-15.759805382484</v>
      </c>
      <c r="L297" s="115">
        <v>4.1170475801481397</v>
      </c>
      <c r="M297" s="45">
        <v>0.5</v>
      </c>
      <c r="N297" s="45">
        <v>0</v>
      </c>
      <c r="O297" s="38">
        <v>0.131202023313475</v>
      </c>
      <c r="P297" s="38">
        <v>0</v>
      </c>
      <c r="Q297" s="38">
        <v>0</v>
      </c>
      <c r="R297" s="115">
        <v>0</v>
      </c>
      <c r="S297" s="45">
        <v>1.5959999999999998E-2</v>
      </c>
      <c r="T297" s="38">
        <v>0.16944200000000001</v>
      </c>
      <c r="U297" s="63">
        <v>0</v>
      </c>
      <c r="V297" s="45">
        <v>0</v>
      </c>
      <c r="W297" s="38">
        <v>4.4508622488088001</v>
      </c>
      <c r="X297" s="38">
        <v>0</v>
      </c>
      <c r="Y297" s="38">
        <v>0</v>
      </c>
      <c r="Z297" s="115">
        <v>0</v>
      </c>
      <c r="AA297" s="38">
        <v>0</v>
      </c>
      <c r="AB297" s="38">
        <v>4.5820642721222802</v>
      </c>
      <c r="AC297" s="38">
        <v>0</v>
      </c>
      <c r="AD297" s="38">
        <v>0</v>
      </c>
      <c r="AE297" s="90">
        <v>0</v>
      </c>
    </row>
    <row r="298" spans="1:31" x14ac:dyDescent="0.25">
      <c r="A298" t="s">
        <v>631</v>
      </c>
      <c r="B298" t="s">
        <v>1239</v>
      </c>
      <c r="C298" t="s">
        <v>1663</v>
      </c>
      <c r="D298" t="s">
        <v>931</v>
      </c>
      <c r="E298" s="37">
        <v>0</v>
      </c>
      <c r="F298" s="164" t="s">
        <v>630</v>
      </c>
      <c r="G298" s="148">
        <v>0.49</v>
      </c>
      <c r="H298" s="45">
        <v>38.6543873952741</v>
      </c>
      <c r="I298" s="38">
        <v>5.1554688261616501</v>
      </c>
      <c r="J298" s="38">
        <v>33.498918569112398</v>
      </c>
      <c r="K298" s="38">
        <v>-20.2259618298242</v>
      </c>
      <c r="L298" s="115">
        <v>30.986499676428998</v>
      </c>
      <c r="M298" s="45">
        <v>0.37647290565628799</v>
      </c>
      <c r="N298" s="45">
        <v>6.32450283823517</v>
      </c>
      <c r="O298" s="38">
        <v>-1.3754314672696599</v>
      </c>
      <c r="P298" s="38">
        <v>0</v>
      </c>
      <c r="Q298" s="38">
        <v>0</v>
      </c>
      <c r="R298" s="115">
        <v>0</v>
      </c>
      <c r="S298" s="45">
        <v>7.1349999999999998E-3</v>
      </c>
      <c r="T298" s="38">
        <v>0.188915</v>
      </c>
      <c r="U298" s="63">
        <v>4.6914499999999998E-3</v>
      </c>
      <c r="V298" s="45">
        <v>26.660867473323801</v>
      </c>
      <c r="W298" s="38">
        <v>6.8380510957886997</v>
      </c>
      <c r="X298" s="38">
        <v>0</v>
      </c>
      <c r="Y298" s="38">
        <v>0</v>
      </c>
      <c r="Z298" s="115">
        <v>0</v>
      </c>
      <c r="AA298" s="38">
        <v>32.985370311558903</v>
      </c>
      <c r="AB298" s="38">
        <v>5.4626196285190503</v>
      </c>
      <c r="AC298" s="38">
        <v>0</v>
      </c>
      <c r="AD298" s="38">
        <v>0</v>
      </c>
      <c r="AE298" s="90">
        <v>0</v>
      </c>
    </row>
    <row r="299" spans="1:31" x14ac:dyDescent="0.25">
      <c r="A299" t="s">
        <v>633</v>
      </c>
      <c r="B299" t="s">
        <v>1240</v>
      </c>
      <c r="C299" t="s">
        <v>1664</v>
      </c>
      <c r="D299" t="s">
        <v>925</v>
      </c>
      <c r="E299" s="37" t="s">
        <v>1305</v>
      </c>
      <c r="F299" s="164" t="s">
        <v>632</v>
      </c>
      <c r="G299" s="148">
        <v>0.99</v>
      </c>
      <c r="H299" s="45">
        <v>90.722574765573796</v>
      </c>
      <c r="I299" s="38">
        <v>0</v>
      </c>
      <c r="J299" s="38">
        <v>90.722574765573796</v>
      </c>
      <c r="K299" s="38">
        <v>32.355321827554597</v>
      </c>
      <c r="L299" s="115">
        <v>88.000897522606607</v>
      </c>
      <c r="M299" s="45">
        <v>0</v>
      </c>
      <c r="N299" s="45">
        <v>0</v>
      </c>
      <c r="O299" s="38">
        <v>0</v>
      </c>
      <c r="P299" s="38">
        <v>0</v>
      </c>
      <c r="Q299" s="38">
        <v>0</v>
      </c>
      <c r="R299" s="115">
        <v>0</v>
      </c>
      <c r="S299" s="45">
        <v>1.9840000000000001E-3</v>
      </c>
      <c r="T299" s="38">
        <v>0.295178</v>
      </c>
      <c r="U299" s="63">
        <v>4.6045900000000004E-3</v>
      </c>
      <c r="V299" s="45">
        <v>81.486344400094495</v>
      </c>
      <c r="W299" s="38">
        <v>8.9246026011116495</v>
      </c>
      <c r="X299" s="38">
        <v>0</v>
      </c>
      <c r="Y299" s="38">
        <v>0</v>
      </c>
      <c r="Z299" s="115">
        <v>0</v>
      </c>
      <c r="AA299" s="38">
        <v>81.486344400094495</v>
      </c>
      <c r="AB299" s="38">
        <v>8.9246026011116495</v>
      </c>
      <c r="AC299" s="38">
        <v>0</v>
      </c>
      <c r="AD299" s="38">
        <v>0</v>
      </c>
      <c r="AE299" s="90">
        <v>0</v>
      </c>
    </row>
    <row r="300" spans="1:31" x14ac:dyDescent="0.25">
      <c r="A300" t="s">
        <v>635</v>
      </c>
      <c r="B300" t="s">
        <v>1241</v>
      </c>
      <c r="C300" t="s">
        <v>1665</v>
      </c>
      <c r="D300" t="s">
        <v>911</v>
      </c>
      <c r="E300" s="37">
        <v>0</v>
      </c>
      <c r="F300" s="164" t="s">
        <v>634</v>
      </c>
      <c r="G300" s="148">
        <v>0.4</v>
      </c>
      <c r="H300" s="45">
        <v>2.7280259677244199</v>
      </c>
      <c r="I300" s="38">
        <v>0.30200813222575101</v>
      </c>
      <c r="J300" s="38">
        <v>2.4260178354986701</v>
      </c>
      <c r="K300" s="38">
        <v>-10.6868498325681</v>
      </c>
      <c r="L300" s="115">
        <v>2.2440664978362701</v>
      </c>
      <c r="M300" s="45">
        <v>0.5</v>
      </c>
      <c r="N300" s="45">
        <v>0</v>
      </c>
      <c r="O300" s="38">
        <v>0.213980519876281</v>
      </c>
      <c r="P300" s="38">
        <v>0</v>
      </c>
      <c r="Q300" s="38">
        <v>0</v>
      </c>
      <c r="R300" s="115">
        <v>0</v>
      </c>
      <c r="S300" s="45">
        <v>5.9800000000000001E-4</v>
      </c>
      <c r="T300" s="38">
        <v>8.702E-2</v>
      </c>
      <c r="U300" s="63">
        <v>0</v>
      </c>
      <c r="V300" s="45">
        <v>0</v>
      </c>
      <c r="W300" s="38">
        <v>2.4260178354986701</v>
      </c>
      <c r="X300" s="38">
        <v>0</v>
      </c>
      <c r="Y300" s="38">
        <v>0</v>
      </c>
      <c r="Z300" s="115">
        <v>0</v>
      </c>
      <c r="AA300" s="38">
        <v>0</v>
      </c>
      <c r="AB300" s="38">
        <v>2.6399983553749502</v>
      </c>
      <c r="AC300" s="38">
        <v>0</v>
      </c>
      <c r="AD300" s="38">
        <v>0</v>
      </c>
      <c r="AE300" s="90">
        <v>0</v>
      </c>
    </row>
    <row r="301" spans="1:31" x14ac:dyDescent="0.25">
      <c r="A301" t="s">
        <v>637</v>
      </c>
      <c r="B301" t="s">
        <v>1242</v>
      </c>
      <c r="C301" t="s">
        <v>1666</v>
      </c>
      <c r="D301" t="s">
        <v>911</v>
      </c>
      <c r="E301" s="37">
        <v>0</v>
      </c>
      <c r="F301" s="164" t="s">
        <v>636</v>
      </c>
      <c r="G301" s="148">
        <v>0.4</v>
      </c>
      <c r="H301" s="45">
        <v>1.6043529128435301</v>
      </c>
      <c r="I301" s="38">
        <v>9.0587586281071705E-2</v>
      </c>
      <c r="J301" s="38">
        <v>1.51376532656246</v>
      </c>
      <c r="K301" s="38">
        <v>-8.6294000978440195</v>
      </c>
      <c r="L301" s="115">
        <v>1.40023292707027</v>
      </c>
      <c r="M301" s="45">
        <v>0.5</v>
      </c>
      <c r="N301" s="45">
        <v>0</v>
      </c>
      <c r="O301" s="38">
        <v>0</v>
      </c>
      <c r="P301" s="38">
        <v>0</v>
      </c>
      <c r="Q301" s="38">
        <v>0</v>
      </c>
      <c r="R301" s="115">
        <v>0</v>
      </c>
      <c r="S301" s="45">
        <v>2.4714E-2</v>
      </c>
      <c r="T301" s="38">
        <v>6.5617999999999996E-2</v>
      </c>
      <c r="U301" s="63">
        <v>0</v>
      </c>
      <c r="V301" s="45">
        <v>0</v>
      </c>
      <c r="W301" s="38">
        <v>1.51376532656246</v>
      </c>
      <c r="X301" s="38">
        <v>0</v>
      </c>
      <c r="Y301" s="38">
        <v>0</v>
      </c>
      <c r="Z301" s="115">
        <v>0</v>
      </c>
      <c r="AA301" s="38">
        <v>0</v>
      </c>
      <c r="AB301" s="38">
        <v>1.51376532656246</v>
      </c>
      <c r="AC301" s="38">
        <v>0</v>
      </c>
      <c r="AD301" s="38">
        <v>0</v>
      </c>
      <c r="AE301" s="90">
        <v>0</v>
      </c>
    </row>
    <row r="302" spans="1:31" x14ac:dyDescent="0.25">
      <c r="A302" t="s">
        <v>641</v>
      </c>
      <c r="B302" t="s">
        <v>1244</v>
      </c>
      <c r="C302" t="s">
        <v>1668</v>
      </c>
      <c r="D302" t="s">
        <v>911</v>
      </c>
      <c r="E302" s="37">
        <v>0</v>
      </c>
      <c r="F302" s="164" t="s">
        <v>640</v>
      </c>
      <c r="G302" s="148">
        <v>0.4</v>
      </c>
      <c r="H302" s="45">
        <v>3.7658400499318998</v>
      </c>
      <c r="I302" s="38">
        <v>0.24504245643186801</v>
      </c>
      <c r="J302" s="38">
        <v>3.52079759350003</v>
      </c>
      <c r="K302" s="38">
        <v>-10.0782698819036</v>
      </c>
      <c r="L302" s="115">
        <v>3.2567377739875298</v>
      </c>
      <c r="M302" s="45">
        <v>0.5</v>
      </c>
      <c r="N302" s="45">
        <v>0</v>
      </c>
      <c r="O302" s="38">
        <v>0</v>
      </c>
      <c r="P302" s="38">
        <v>0</v>
      </c>
      <c r="Q302" s="38">
        <v>0</v>
      </c>
      <c r="R302" s="115">
        <v>0</v>
      </c>
      <c r="S302" s="45">
        <v>8.6889999999999995E-2</v>
      </c>
      <c r="T302" s="38">
        <v>0.157558</v>
      </c>
      <c r="U302" s="63">
        <v>0</v>
      </c>
      <c r="V302" s="45">
        <v>0</v>
      </c>
      <c r="W302" s="38">
        <v>3.52079759350003</v>
      </c>
      <c r="X302" s="38">
        <v>0</v>
      </c>
      <c r="Y302" s="38">
        <v>0</v>
      </c>
      <c r="Z302" s="115">
        <v>0</v>
      </c>
      <c r="AA302" s="38">
        <v>0</v>
      </c>
      <c r="AB302" s="38">
        <v>3.52079759350003</v>
      </c>
      <c r="AC302" s="38">
        <v>0</v>
      </c>
      <c r="AD302" s="38">
        <v>0</v>
      </c>
      <c r="AE302" s="90">
        <v>0</v>
      </c>
    </row>
    <row r="303" spans="1:31" x14ac:dyDescent="0.25">
      <c r="A303" t="s">
        <v>643</v>
      </c>
      <c r="B303" t="s">
        <v>1245</v>
      </c>
      <c r="C303" t="s">
        <v>1669</v>
      </c>
      <c r="D303" t="s">
        <v>931</v>
      </c>
      <c r="E303" s="37">
        <v>0</v>
      </c>
      <c r="F303" s="164" t="s">
        <v>1819</v>
      </c>
      <c r="G303" s="148">
        <v>0.49</v>
      </c>
      <c r="H303" s="45">
        <v>51.813367378248202</v>
      </c>
      <c r="I303" s="38">
        <v>11.6231687119494</v>
      </c>
      <c r="J303" s="38">
        <v>40.190198666298798</v>
      </c>
      <c r="K303" s="38">
        <v>5.1603368534749103</v>
      </c>
      <c r="L303" s="115">
        <v>37.175933766326402</v>
      </c>
      <c r="M303" s="45">
        <v>0</v>
      </c>
      <c r="N303" s="45">
        <v>11.1766233976509</v>
      </c>
      <c r="O303" s="38">
        <v>0.201092693893796</v>
      </c>
      <c r="P303" s="38">
        <v>0</v>
      </c>
      <c r="Q303" s="38">
        <v>0</v>
      </c>
      <c r="R303" s="115">
        <v>0</v>
      </c>
      <c r="S303" s="45">
        <v>4.5279999999999999E-3</v>
      </c>
      <c r="T303" s="38">
        <v>0.23031599999999999</v>
      </c>
      <c r="U303" s="63">
        <v>3.82285E-3</v>
      </c>
      <c r="V303" s="45">
        <v>34.9763526638625</v>
      </c>
      <c r="W303" s="38">
        <v>5.2138460024362399</v>
      </c>
      <c r="X303" s="38">
        <v>0</v>
      </c>
      <c r="Y303" s="38">
        <v>0</v>
      </c>
      <c r="Z303" s="115">
        <v>0</v>
      </c>
      <c r="AA303" s="38">
        <v>46.152976061513399</v>
      </c>
      <c r="AB303" s="38">
        <v>5.4149386963300401</v>
      </c>
      <c r="AC303" s="38">
        <v>0</v>
      </c>
      <c r="AD303" s="38">
        <v>0</v>
      </c>
      <c r="AE303" s="90">
        <v>0</v>
      </c>
    </row>
    <row r="304" spans="1:31" x14ac:dyDescent="0.25">
      <c r="A304" t="s">
        <v>645</v>
      </c>
      <c r="B304" t="s">
        <v>1246</v>
      </c>
      <c r="C304" t="s">
        <v>1670</v>
      </c>
      <c r="D304" t="s">
        <v>911</v>
      </c>
      <c r="E304" s="37">
        <v>0</v>
      </c>
      <c r="F304" s="164" t="s">
        <v>644</v>
      </c>
      <c r="G304" s="148">
        <v>0.4</v>
      </c>
      <c r="H304" s="45">
        <v>5.9671169400559902</v>
      </c>
      <c r="I304" s="38">
        <v>0.71887659552883199</v>
      </c>
      <c r="J304" s="38">
        <v>5.2482403445271597</v>
      </c>
      <c r="K304" s="38">
        <v>-6.6244040042966503</v>
      </c>
      <c r="L304" s="115">
        <v>4.8546223186876203</v>
      </c>
      <c r="M304" s="45">
        <v>0.5</v>
      </c>
      <c r="N304" s="45">
        <v>0</v>
      </c>
      <c r="O304" s="38">
        <v>0.48925947521574398</v>
      </c>
      <c r="P304" s="38">
        <v>0</v>
      </c>
      <c r="Q304" s="38">
        <v>0</v>
      </c>
      <c r="R304" s="115">
        <v>0</v>
      </c>
      <c r="S304" s="45">
        <v>2.1555999999999999E-2</v>
      </c>
      <c r="T304" s="38">
        <v>0.207175</v>
      </c>
      <c r="U304" s="63">
        <v>0</v>
      </c>
      <c r="V304" s="45">
        <v>0</v>
      </c>
      <c r="W304" s="38">
        <v>5.2482403445271597</v>
      </c>
      <c r="X304" s="38">
        <v>0</v>
      </c>
      <c r="Y304" s="38">
        <v>0</v>
      </c>
      <c r="Z304" s="115">
        <v>0</v>
      </c>
      <c r="AA304" s="38">
        <v>0</v>
      </c>
      <c r="AB304" s="38">
        <v>5.7374998197428999</v>
      </c>
      <c r="AC304" s="38">
        <v>0</v>
      </c>
      <c r="AD304" s="38">
        <v>0</v>
      </c>
      <c r="AE304" s="90">
        <v>0</v>
      </c>
    </row>
    <row r="305" spans="1:31" x14ac:dyDescent="0.25">
      <c r="A305" t="s">
        <v>647</v>
      </c>
      <c r="B305" t="s">
        <v>1247</v>
      </c>
      <c r="C305" t="s">
        <v>1671</v>
      </c>
      <c r="D305" t="s">
        <v>911</v>
      </c>
      <c r="E305" s="37">
        <v>0</v>
      </c>
      <c r="F305" s="164" t="s">
        <v>646</v>
      </c>
      <c r="G305" s="148">
        <v>0.4</v>
      </c>
      <c r="H305" s="45">
        <v>2.7066656273101399</v>
      </c>
      <c r="I305" s="38">
        <v>0.23627210470247101</v>
      </c>
      <c r="J305" s="38">
        <v>2.4703935226076701</v>
      </c>
      <c r="K305" s="38">
        <v>-21.142918967714898</v>
      </c>
      <c r="L305" s="115">
        <v>2.2851140084121</v>
      </c>
      <c r="M305" s="45">
        <v>0.5</v>
      </c>
      <c r="N305" s="45">
        <v>0</v>
      </c>
      <c r="O305" s="38">
        <v>0</v>
      </c>
      <c r="P305" s="38">
        <v>0</v>
      </c>
      <c r="Q305" s="38">
        <v>0</v>
      </c>
      <c r="R305" s="115">
        <v>0</v>
      </c>
      <c r="S305" s="45">
        <v>0.15220500000000001</v>
      </c>
      <c r="T305" s="38">
        <v>8.3650000000000002E-2</v>
      </c>
      <c r="U305" s="63">
        <v>0</v>
      </c>
      <c r="V305" s="45">
        <v>0</v>
      </c>
      <c r="W305" s="38">
        <v>2.4703935226076701</v>
      </c>
      <c r="X305" s="38">
        <v>0</v>
      </c>
      <c r="Y305" s="38">
        <v>0</v>
      </c>
      <c r="Z305" s="115">
        <v>0</v>
      </c>
      <c r="AA305" s="38">
        <v>0</v>
      </c>
      <c r="AB305" s="38">
        <v>2.4703935226076701</v>
      </c>
      <c r="AC305" s="38">
        <v>0</v>
      </c>
      <c r="AD305" s="38">
        <v>0</v>
      </c>
      <c r="AE305" s="90">
        <v>0</v>
      </c>
    </row>
    <row r="306" spans="1:31" x14ac:dyDescent="0.25">
      <c r="A306" t="s">
        <v>649</v>
      </c>
      <c r="B306" t="s">
        <v>1248</v>
      </c>
      <c r="C306" t="s">
        <v>1672</v>
      </c>
      <c r="D306" t="s">
        <v>911</v>
      </c>
      <c r="E306" s="37">
        <v>0</v>
      </c>
      <c r="F306" s="164" t="s">
        <v>648</v>
      </c>
      <c r="G306" s="148">
        <v>0.4</v>
      </c>
      <c r="H306" s="45">
        <v>2.07344110806098</v>
      </c>
      <c r="I306" s="38">
        <v>0.15811735239202401</v>
      </c>
      <c r="J306" s="38">
        <v>1.91532375566896</v>
      </c>
      <c r="K306" s="38">
        <v>-14.3324795235718</v>
      </c>
      <c r="L306" s="115">
        <v>1.77167447399379</v>
      </c>
      <c r="M306" s="45">
        <v>0.5</v>
      </c>
      <c r="N306" s="45">
        <v>0</v>
      </c>
      <c r="O306" s="38">
        <v>2.6422966384028801E-2</v>
      </c>
      <c r="P306" s="38">
        <v>0</v>
      </c>
      <c r="Q306" s="38">
        <v>0</v>
      </c>
      <c r="R306" s="115">
        <v>0</v>
      </c>
      <c r="S306" s="45">
        <v>4.3617000000000003E-2</v>
      </c>
      <c r="T306" s="38">
        <v>8.7753999999999999E-2</v>
      </c>
      <c r="U306" s="63">
        <v>0</v>
      </c>
      <c r="V306" s="45">
        <v>0</v>
      </c>
      <c r="W306" s="38">
        <v>1.91532375566896</v>
      </c>
      <c r="X306" s="38">
        <v>0</v>
      </c>
      <c r="Y306" s="38">
        <v>0</v>
      </c>
      <c r="Z306" s="115">
        <v>0</v>
      </c>
      <c r="AA306" s="38">
        <v>0</v>
      </c>
      <c r="AB306" s="38">
        <v>1.94174672205299</v>
      </c>
      <c r="AC306" s="38">
        <v>0</v>
      </c>
      <c r="AD306" s="38">
        <v>0</v>
      </c>
      <c r="AE306" s="90">
        <v>0</v>
      </c>
    </row>
    <row r="307" spans="1:31" x14ac:dyDescent="0.25">
      <c r="A307" t="s">
        <v>651</v>
      </c>
      <c r="B307" t="s">
        <v>1249</v>
      </c>
      <c r="C307" t="s">
        <v>1673</v>
      </c>
      <c r="D307" t="s">
        <v>911</v>
      </c>
      <c r="E307" s="37">
        <v>0</v>
      </c>
      <c r="F307" s="164" t="s">
        <v>650</v>
      </c>
      <c r="G307" s="148">
        <v>0.4</v>
      </c>
      <c r="H307" s="45">
        <v>5.6010105880990499</v>
      </c>
      <c r="I307" s="38">
        <v>0.35802960901690101</v>
      </c>
      <c r="J307" s="38">
        <v>5.2429809790821498</v>
      </c>
      <c r="K307" s="38">
        <v>-9.5169348745408193</v>
      </c>
      <c r="L307" s="115">
        <v>4.8497574056509896</v>
      </c>
      <c r="M307" s="45">
        <v>0.5</v>
      </c>
      <c r="N307" s="45">
        <v>0</v>
      </c>
      <c r="O307" s="38">
        <v>0.113007376635956</v>
      </c>
      <c r="P307" s="38">
        <v>0</v>
      </c>
      <c r="Q307" s="38">
        <v>0</v>
      </c>
      <c r="R307" s="115">
        <v>0</v>
      </c>
      <c r="S307" s="45">
        <v>1.5896E-2</v>
      </c>
      <c r="T307" s="38">
        <v>0.228241</v>
      </c>
      <c r="U307" s="63">
        <v>0</v>
      </c>
      <c r="V307" s="45">
        <v>0</v>
      </c>
      <c r="W307" s="38">
        <v>5.2429809790821498</v>
      </c>
      <c r="X307" s="38">
        <v>0</v>
      </c>
      <c r="Y307" s="38">
        <v>0</v>
      </c>
      <c r="Z307" s="115">
        <v>0</v>
      </c>
      <c r="AA307" s="38">
        <v>0</v>
      </c>
      <c r="AB307" s="38">
        <v>5.3559883557181003</v>
      </c>
      <c r="AC307" s="38">
        <v>0</v>
      </c>
      <c r="AD307" s="38">
        <v>0</v>
      </c>
      <c r="AE307" s="90">
        <v>0</v>
      </c>
    </row>
    <row r="308" spans="1:31" x14ac:dyDescent="0.25">
      <c r="A308" t="s">
        <v>653</v>
      </c>
      <c r="B308" t="s">
        <v>1250</v>
      </c>
      <c r="C308" t="s">
        <v>1674</v>
      </c>
      <c r="D308" t="s">
        <v>911</v>
      </c>
      <c r="E308" s="37">
        <v>0</v>
      </c>
      <c r="F308" s="164" t="s">
        <v>652</v>
      </c>
      <c r="G308" s="148">
        <v>0.4</v>
      </c>
      <c r="H308" s="45">
        <v>2.1432662278441601</v>
      </c>
      <c r="I308" s="38">
        <v>7.3817408707809298E-2</v>
      </c>
      <c r="J308" s="38">
        <v>2.0694488191363498</v>
      </c>
      <c r="K308" s="38">
        <v>-16.0124452033984</v>
      </c>
      <c r="L308" s="115">
        <v>1.9142401577011301</v>
      </c>
      <c r="M308" s="45">
        <v>0.5</v>
      </c>
      <c r="N308" s="45">
        <v>0</v>
      </c>
      <c r="O308" s="38">
        <v>0</v>
      </c>
      <c r="P308" s="38">
        <v>0</v>
      </c>
      <c r="Q308" s="38">
        <v>0</v>
      </c>
      <c r="R308" s="115">
        <v>0</v>
      </c>
      <c r="S308" s="45">
        <v>0</v>
      </c>
      <c r="T308" s="38">
        <v>7.3468000000000006E-2</v>
      </c>
      <c r="U308" s="63">
        <v>0</v>
      </c>
      <c r="V308" s="45">
        <v>0</v>
      </c>
      <c r="W308" s="38">
        <v>2.0694488191363498</v>
      </c>
      <c r="X308" s="38">
        <v>0</v>
      </c>
      <c r="Y308" s="38">
        <v>0</v>
      </c>
      <c r="Z308" s="115">
        <v>0</v>
      </c>
      <c r="AA308" s="38">
        <v>0</v>
      </c>
      <c r="AB308" s="38">
        <v>2.0694488191363498</v>
      </c>
      <c r="AC308" s="38">
        <v>0</v>
      </c>
      <c r="AD308" s="38">
        <v>0</v>
      </c>
      <c r="AE308" s="90">
        <v>0</v>
      </c>
    </row>
    <row r="309" spans="1:31" x14ac:dyDescent="0.25">
      <c r="A309" t="s">
        <v>655</v>
      </c>
      <c r="B309" t="s">
        <v>1251</v>
      </c>
      <c r="C309" t="s">
        <v>1675</v>
      </c>
      <c r="D309" t="s">
        <v>931</v>
      </c>
      <c r="E309" s="37">
        <v>0</v>
      </c>
      <c r="F309" s="164" t="s">
        <v>654</v>
      </c>
      <c r="G309" s="148">
        <v>0.49</v>
      </c>
      <c r="H309" s="45">
        <v>42.416528022546601</v>
      </c>
      <c r="I309" s="38">
        <v>7.9667775127497897</v>
      </c>
      <c r="J309" s="38">
        <v>34.4497505097968</v>
      </c>
      <c r="K309" s="38">
        <v>-26.5685980844477</v>
      </c>
      <c r="L309" s="115">
        <v>31.866019221561999</v>
      </c>
      <c r="M309" s="45">
        <v>0.43541981545783398</v>
      </c>
      <c r="N309" s="45">
        <v>7.9097769012152401</v>
      </c>
      <c r="O309" s="38">
        <v>-0.143525843475237</v>
      </c>
      <c r="P309" s="38">
        <v>0</v>
      </c>
      <c r="Q309" s="38">
        <v>0</v>
      </c>
      <c r="R309" s="115">
        <v>0</v>
      </c>
      <c r="S309" s="45">
        <v>1.3977E-2</v>
      </c>
      <c r="T309" s="38">
        <v>0.17710600000000001</v>
      </c>
      <c r="U309" s="63">
        <v>3.6269100000000001E-3</v>
      </c>
      <c r="V309" s="45">
        <v>28.639341046543599</v>
      </c>
      <c r="W309" s="38">
        <v>5.8104094632532304</v>
      </c>
      <c r="X309" s="38">
        <v>0</v>
      </c>
      <c r="Y309" s="38">
        <v>0</v>
      </c>
      <c r="Z309" s="115">
        <v>0</v>
      </c>
      <c r="AA309" s="38">
        <v>36.549117947758802</v>
      </c>
      <c r="AB309" s="38">
        <v>5.6668836197779902</v>
      </c>
      <c r="AC309" s="38">
        <v>0</v>
      </c>
      <c r="AD309" s="38">
        <v>0</v>
      </c>
      <c r="AE309" s="90">
        <v>0</v>
      </c>
    </row>
    <row r="310" spans="1:31" x14ac:dyDescent="0.25">
      <c r="A310" t="s">
        <v>657</v>
      </c>
      <c r="B310" t="s">
        <v>1252</v>
      </c>
      <c r="C310" t="s">
        <v>1676</v>
      </c>
      <c r="D310" t="s">
        <v>911</v>
      </c>
      <c r="E310" s="37">
        <v>0</v>
      </c>
      <c r="F310" s="164" t="s">
        <v>656</v>
      </c>
      <c r="G310" s="148">
        <v>0.4</v>
      </c>
      <c r="H310" s="45">
        <v>2.5252110476427099</v>
      </c>
      <c r="I310" s="38">
        <v>0.137323174460946</v>
      </c>
      <c r="J310" s="38">
        <v>2.3878878731817701</v>
      </c>
      <c r="K310" s="38">
        <v>-25.854000427918599</v>
      </c>
      <c r="L310" s="115">
        <v>2.2087962826931302</v>
      </c>
      <c r="M310" s="45">
        <v>0.5</v>
      </c>
      <c r="N310" s="45">
        <v>0</v>
      </c>
      <c r="O310" s="38">
        <v>0</v>
      </c>
      <c r="P310" s="38">
        <v>0</v>
      </c>
      <c r="Q310" s="38">
        <v>0</v>
      </c>
      <c r="R310" s="115">
        <v>0</v>
      </c>
      <c r="S310" s="45">
        <v>1.9724999999999999E-2</v>
      </c>
      <c r="T310" s="38">
        <v>0.11719499999999999</v>
      </c>
      <c r="U310" s="63">
        <v>0</v>
      </c>
      <c r="V310" s="45">
        <v>0</v>
      </c>
      <c r="W310" s="38">
        <v>2.3878878731817701</v>
      </c>
      <c r="X310" s="38">
        <v>0</v>
      </c>
      <c r="Y310" s="38">
        <v>0</v>
      </c>
      <c r="Z310" s="115">
        <v>0</v>
      </c>
      <c r="AA310" s="38">
        <v>0</v>
      </c>
      <c r="AB310" s="38">
        <v>2.3878878731817701</v>
      </c>
      <c r="AC310" s="38">
        <v>0</v>
      </c>
      <c r="AD310" s="38">
        <v>0</v>
      </c>
      <c r="AE310" s="90">
        <v>0</v>
      </c>
    </row>
    <row r="311" spans="1:31" x14ac:dyDescent="0.25">
      <c r="A311" t="s">
        <v>659</v>
      </c>
      <c r="B311" t="s">
        <v>1253</v>
      </c>
      <c r="C311" t="s">
        <v>1677</v>
      </c>
      <c r="D311" t="s">
        <v>931</v>
      </c>
      <c r="E311" s="37">
        <v>0</v>
      </c>
      <c r="F311" s="164" t="s">
        <v>658</v>
      </c>
      <c r="G311" s="148">
        <v>0.49</v>
      </c>
      <c r="H311" s="45">
        <v>41.466978002390597</v>
      </c>
      <c r="I311" s="38">
        <v>7.7087150023028803</v>
      </c>
      <c r="J311" s="38">
        <v>33.758263000087702</v>
      </c>
      <c r="K311" s="38">
        <v>15.4865563425085</v>
      </c>
      <c r="L311" s="115">
        <v>31.226393275081101</v>
      </c>
      <c r="M311" s="45">
        <v>0</v>
      </c>
      <c r="N311" s="45">
        <v>7.3095741558791296</v>
      </c>
      <c r="O311" s="38">
        <v>0.13638805323647901</v>
      </c>
      <c r="P311" s="38">
        <v>0</v>
      </c>
      <c r="Q311" s="38">
        <v>0</v>
      </c>
      <c r="R311" s="115">
        <v>0</v>
      </c>
      <c r="S311" s="45">
        <v>4.0822999999999998E-2</v>
      </c>
      <c r="T311" s="38">
        <v>0.21623000000000001</v>
      </c>
      <c r="U311" s="63">
        <v>0</v>
      </c>
      <c r="V311" s="45">
        <v>29.425065330205399</v>
      </c>
      <c r="W311" s="38">
        <v>4.3331976698822903</v>
      </c>
      <c r="X311" s="38">
        <v>0</v>
      </c>
      <c r="Y311" s="38">
        <v>0</v>
      </c>
      <c r="Z311" s="115">
        <v>0</v>
      </c>
      <c r="AA311" s="38">
        <v>36.734639486084497</v>
      </c>
      <c r="AB311" s="38">
        <v>4.4695857231187697</v>
      </c>
      <c r="AC311" s="38">
        <v>0</v>
      </c>
      <c r="AD311" s="38">
        <v>0</v>
      </c>
      <c r="AE311" s="90">
        <v>0</v>
      </c>
    </row>
    <row r="312" spans="1:31" x14ac:dyDescent="0.25">
      <c r="A312" t="s">
        <v>661</v>
      </c>
      <c r="B312" t="s">
        <v>1254</v>
      </c>
      <c r="C312" t="s">
        <v>1678</v>
      </c>
      <c r="D312" t="s">
        <v>911</v>
      </c>
      <c r="E312" s="37">
        <v>0</v>
      </c>
      <c r="F312" s="164" t="s">
        <v>660</v>
      </c>
      <c r="G312" s="148">
        <v>0.4</v>
      </c>
      <c r="H312" s="45">
        <v>2.78007995051248</v>
      </c>
      <c r="I312" s="38">
        <v>0.31045734441880302</v>
      </c>
      <c r="J312" s="38">
        <v>2.4696226060936701</v>
      </c>
      <c r="K312" s="38">
        <v>-2.9403218108569198</v>
      </c>
      <c r="L312" s="115">
        <v>2.2844009106366499</v>
      </c>
      <c r="M312" s="45">
        <v>0.5</v>
      </c>
      <c r="N312" s="45">
        <v>0</v>
      </c>
      <c r="O312" s="38">
        <v>0.15151836980219499</v>
      </c>
      <c r="P312" s="38">
        <v>0</v>
      </c>
      <c r="Q312" s="38">
        <v>0</v>
      </c>
      <c r="R312" s="115">
        <v>0</v>
      </c>
      <c r="S312" s="45">
        <v>9.7455E-2</v>
      </c>
      <c r="T312" s="38">
        <v>6.1067000000000003E-2</v>
      </c>
      <c r="U312" s="63">
        <v>0</v>
      </c>
      <c r="V312" s="45">
        <v>0</v>
      </c>
      <c r="W312" s="38">
        <v>2.4696226060936701</v>
      </c>
      <c r="X312" s="38">
        <v>0</v>
      </c>
      <c r="Y312" s="38">
        <v>0</v>
      </c>
      <c r="Z312" s="115">
        <v>0</v>
      </c>
      <c r="AA312" s="38">
        <v>0</v>
      </c>
      <c r="AB312" s="38">
        <v>2.6211409758958699</v>
      </c>
      <c r="AC312" s="38">
        <v>0</v>
      </c>
      <c r="AD312" s="38">
        <v>0</v>
      </c>
      <c r="AE312" s="90">
        <v>0</v>
      </c>
    </row>
    <row r="313" spans="1:31" x14ac:dyDescent="0.25">
      <c r="A313" t="s">
        <v>663</v>
      </c>
      <c r="B313" t="s">
        <v>1255</v>
      </c>
      <c r="C313" t="s">
        <v>1679</v>
      </c>
      <c r="D313" t="s">
        <v>967</v>
      </c>
      <c r="E313" s="37">
        <v>0</v>
      </c>
      <c r="F313" s="164" t="s">
        <v>662</v>
      </c>
      <c r="G313" s="148">
        <v>0.3</v>
      </c>
      <c r="H313" s="45">
        <v>155.042624980531</v>
      </c>
      <c r="I313" s="38">
        <v>39.3474122284765</v>
      </c>
      <c r="J313" s="38">
        <v>115.695212752055</v>
      </c>
      <c r="K313" s="38">
        <v>2.5572451849073601</v>
      </c>
      <c r="L313" s="115">
        <v>107.018071795651</v>
      </c>
      <c r="M313" s="45">
        <v>0</v>
      </c>
      <c r="N313" s="45">
        <v>31.578811336801898</v>
      </c>
      <c r="O313" s="38">
        <v>7.0135432870658896</v>
      </c>
      <c r="P313" s="38">
        <v>0</v>
      </c>
      <c r="Q313" s="38">
        <v>0</v>
      </c>
      <c r="R313" s="115">
        <v>0</v>
      </c>
      <c r="S313" s="45">
        <v>0</v>
      </c>
      <c r="T313" s="38">
        <v>0.72355899999999995</v>
      </c>
      <c r="U313" s="63">
        <v>1.196446E-2</v>
      </c>
      <c r="V313" s="45">
        <v>81.488140224606198</v>
      </c>
      <c r="W313" s="38">
        <v>34.207072527448702</v>
      </c>
      <c r="X313" s="38">
        <v>0</v>
      </c>
      <c r="Y313" s="38">
        <v>0</v>
      </c>
      <c r="Z313" s="115">
        <v>0</v>
      </c>
      <c r="AA313" s="38">
        <v>113.066951561408</v>
      </c>
      <c r="AB313" s="38">
        <v>41.220615814514602</v>
      </c>
      <c r="AC313" s="38">
        <v>0</v>
      </c>
      <c r="AD313" s="38">
        <v>0</v>
      </c>
      <c r="AE313" s="90">
        <v>0</v>
      </c>
    </row>
    <row r="314" spans="1:31" x14ac:dyDescent="0.25">
      <c r="A314" t="s">
        <v>665</v>
      </c>
      <c r="B314" t="s">
        <v>1256</v>
      </c>
      <c r="C314" t="s">
        <v>1680</v>
      </c>
      <c r="D314" t="s">
        <v>925</v>
      </c>
      <c r="E314" s="37" t="s">
        <v>1305</v>
      </c>
      <c r="F314" s="164" t="s">
        <v>664</v>
      </c>
      <c r="G314" s="148">
        <v>0.99</v>
      </c>
      <c r="H314" s="45">
        <v>57.781107133175702</v>
      </c>
      <c r="I314" s="38">
        <v>0</v>
      </c>
      <c r="J314" s="38">
        <v>57.781107133175702</v>
      </c>
      <c r="K314" s="38">
        <v>-96.776636231211</v>
      </c>
      <c r="L314" s="115">
        <v>56.047673919180497</v>
      </c>
      <c r="M314" s="45">
        <v>0</v>
      </c>
      <c r="N314" s="45">
        <v>0</v>
      </c>
      <c r="O314" s="38">
        <v>0</v>
      </c>
      <c r="P314" s="38">
        <v>0</v>
      </c>
      <c r="Q314" s="38">
        <v>0</v>
      </c>
      <c r="R314" s="115">
        <v>0</v>
      </c>
      <c r="S314" s="45">
        <v>6.3090000000000004E-3</v>
      </c>
      <c r="T314" s="38">
        <v>0.23749400000000001</v>
      </c>
      <c r="U314" s="63">
        <v>6.2700799999999999E-3</v>
      </c>
      <c r="V314" s="45">
        <v>51.804376571164802</v>
      </c>
      <c r="W314" s="38">
        <v>5.7202784885805302</v>
      </c>
      <c r="X314" s="38">
        <v>0</v>
      </c>
      <c r="Y314" s="38">
        <v>0</v>
      </c>
      <c r="Z314" s="115">
        <v>0</v>
      </c>
      <c r="AA314" s="38">
        <v>51.804376571164802</v>
      </c>
      <c r="AB314" s="38">
        <v>5.7202784885805302</v>
      </c>
      <c r="AC314" s="38">
        <v>0</v>
      </c>
      <c r="AD314" s="38">
        <v>0</v>
      </c>
      <c r="AE314" s="90">
        <v>0</v>
      </c>
    </row>
    <row r="315" spans="1:31" x14ac:dyDescent="0.25">
      <c r="A315" t="s">
        <v>667</v>
      </c>
      <c r="B315" t="s">
        <v>1257</v>
      </c>
      <c r="C315" t="s">
        <v>1681</v>
      </c>
      <c r="D315" t="s">
        <v>911</v>
      </c>
      <c r="E315" s="37">
        <v>0</v>
      </c>
      <c r="F315" s="164" t="s">
        <v>666</v>
      </c>
      <c r="G315" s="148">
        <v>0.4</v>
      </c>
      <c r="H315" s="45">
        <v>2.6405561088402401</v>
      </c>
      <c r="I315" s="38">
        <v>0.17700694914910101</v>
      </c>
      <c r="J315" s="38">
        <v>2.4635491596911399</v>
      </c>
      <c r="K315" s="38">
        <v>-20.656926995404199</v>
      </c>
      <c r="L315" s="115">
        <v>2.2787829727143101</v>
      </c>
      <c r="M315" s="45">
        <v>0.5</v>
      </c>
      <c r="N315" s="45">
        <v>0</v>
      </c>
      <c r="O315" s="38">
        <v>0</v>
      </c>
      <c r="P315" s="38">
        <v>0</v>
      </c>
      <c r="Q315" s="38">
        <v>0</v>
      </c>
      <c r="R315" s="115">
        <v>0</v>
      </c>
      <c r="S315" s="45">
        <v>7.8597E-2</v>
      </c>
      <c r="T315" s="38">
        <v>9.7993999999999998E-2</v>
      </c>
      <c r="U315" s="63">
        <v>0</v>
      </c>
      <c r="V315" s="45">
        <v>0</v>
      </c>
      <c r="W315" s="38">
        <v>2.4635491596911399</v>
      </c>
      <c r="X315" s="38">
        <v>0</v>
      </c>
      <c r="Y315" s="38">
        <v>0</v>
      </c>
      <c r="Z315" s="115">
        <v>0</v>
      </c>
      <c r="AA315" s="38">
        <v>0</v>
      </c>
      <c r="AB315" s="38">
        <v>2.4635491596911399</v>
      </c>
      <c r="AC315" s="38">
        <v>0</v>
      </c>
      <c r="AD315" s="38">
        <v>0</v>
      </c>
      <c r="AE315" s="90">
        <v>0</v>
      </c>
    </row>
    <row r="316" spans="1:31" x14ac:dyDescent="0.25">
      <c r="A316" t="s">
        <v>669</v>
      </c>
      <c r="B316" t="s">
        <v>1258</v>
      </c>
      <c r="C316" t="s">
        <v>1682</v>
      </c>
      <c r="D316" t="s">
        <v>1051</v>
      </c>
      <c r="E316" s="37">
        <v>0</v>
      </c>
      <c r="F316" s="164" t="s">
        <v>668</v>
      </c>
      <c r="G316" s="148">
        <v>0.01</v>
      </c>
      <c r="H316" s="45">
        <v>26.329842241185201</v>
      </c>
      <c r="I316" s="38">
        <v>10.202866401486499</v>
      </c>
      <c r="J316" s="38">
        <v>16.126975839698702</v>
      </c>
      <c r="K316" s="38">
        <v>12.162238643136</v>
      </c>
      <c r="L316" s="115">
        <v>14.9174526517213</v>
      </c>
      <c r="M316" s="45">
        <v>0</v>
      </c>
      <c r="N316" s="45">
        <v>0</v>
      </c>
      <c r="O316" s="38">
        <v>0</v>
      </c>
      <c r="P316" s="38">
        <v>10.2001434999358</v>
      </c>
      <c r="Q316" s="38">
        <v>0</v>
      </c>
      <c r="R316" s="115">
        <v>0</v>
      </c>
      <c r="S316" s="45">
        <v>0</v>
      </c>
      <c r="T316" s="38">
        <v>0</v>
      </c>
      <c r="U316" s="63">
        <v>0</v>
      </c>
      <c r="V316" s="45">
        <v>0</v>
      </c>
      <c r="W316" s="38">
        <v>0</v>
      </c>
      <c r="X316" s="38">
        <v>16.126975839698702</v>
      </c>
      <c r="Y316" s="38">
        <v>0</v>
      </c>
      <c r="Z316" s="115">
        <v>0</v>
      </c>
      <c r="AA316" s="38">
        <v>0</v>
      </c>
      <c r="AB316" s="38">
        <v>0</v>
      </c>
      <c r="AC316" s="38">
        <v>26.3271193396345</v>
      </c>
      <c r="AD316" s="38">
        <v>0</v>
      </c>
      <c r="AE316" s="90">
        <v>0</v>
      </c>
    </row>
    <row r="317" spans="1:31" x14ac:dyDescent="0.25">
      <c r="A317" t="s">
        <v>671</v>
      </c>
      <c r="B317" t="s">
        <v>1259</v>
      </c>
      <c r="C317" t="s">
        <v>1683</v>
      </c>
      <c r="D317" t="s">
        <v>911</v>
      </c>
      <c r="E317" s="37">
        <v>0</v>
      </c>
      <c r="F317" s="164" t="s">
        <v>670</v>
      </c>
      <c r="G317" s="148">
        <v>0.4</v>
      </c>
      <c r="H317" s="45">
        <v>1.71848647827283</v>
      </c>
      <c r="I317" s="38">
        <v>0.10811789691768001</v>
      </c>
      <c r="J317" s="38">
        <v>1.61036858135515</v>
      </c>
      <c r="K317" s="38">
        <v>-18.144490717617401</v>
      </c>
      <c r="L317" s="115">
        <v>1.4895909377535199</v>
      </c>
      <c r="M317" s="45">
        <v>0.5</v>
      </c>
      <c r="N317" s="45">
        <v>0</v>
      </c>
      <c r="O317" s="38">
        <v>0</v>
      </c>
      <c r="P317" s="38">
        <v>0</v>
      </c>
      <c r="Q317" s="38">
        <v>0</v>
      </c>
      <c r="R317" s="115">
        <v>0</v>
      </c>
      <c r="S317" s="45">
        <v>4.7229E-2</v>
      </c>
      <c r="T317" s="38">
        <v>6.0616999999999997E-2</v>
      </c>
      <c r="U317" s="63">
        <v>0</v>
      </c>
      <c r="V317" s="45">
        <v>0</v>
      </c>
      <c r="W317" s="38">
        <v>1.61036858135515</v>
      </c>
      <c r="X317" s="38">
        <v>0</v>
      </c>
      <c r="Y317" s="38">
        <v>0</v>
      </c>
      <c r="Z317" s="115">
        <v>0</v>
      </c>
      <c r="AA317" s="38">
        <v>0</v>
      </c>
      <c r="AB317" s="38">
        <v>1.61036858135515</v>
      </c>
      <c r="AC317" s="38">
        <v>0</v>
      </c>
      <c r="AD317" s="38">
        <v>0</v>
      </c>
      <c r="AE317" s="90">
        <v>0</v>
      </c>
    </row>
    <row r="318" spans="1:31" x14ac:dyDescent="0.25">
      <c r="A318" t="s">
        <v>673</v>
      </c>
      <c r="B318" t="s">
        <v>1260</v>
      </c>
      <c r="C318" t="s">
        <v>1684</v>
      </c>
      <c r="D318" t="s">
        <v>911</v>
      </c>
      <c r="E318" s="37">
        <v>0</v>
      </c>
      <c r="F318" s="164" t="s">
        <v>672</v>
      </c>
      <c r="G318" s="148">
        <v>0.4</v>
      </c>
      <c r="H318" s="45">
        <v>2.5761187977835802</v>
      </c>
      <c r="I318" s="38">
        <v>0.117380136913474</v>
      </c>
      <c r="J318" s="38">
        <v>2.4587386608701101</v>
      </c>
      <c r="K318" s="38">
        <v>-25.752848611632501</v>
      </c>
      <c r="L318" s="115">
        <v>2.2743332613048501</v>
      </c>
      <c r="M318" s="45">
        <v>0.5</v>
      </c>
      <c r="N318" s="45">
        <v>0</v>
      </c>
      <c r="O318" s="38">
        <v>0</v>
      </c>
      <c r="P318" s="38">
        <v>0</v>
      </c>
      <c r="Q318" s="38">
        <v>0</v>
      </c>
      <c r="R318" s="115">
        <v>0</v>
      </c>
      <c r="S318" s="45">
        <v>2.9687999999999999E-2</v>
      </c>
      <c r="T318" s="38">
        <v>8.7276999999999993E-2</v>
      </c>
      <c r="U318" s="63">
        <v>0</v>
      </c>
      <c r="V318" s="45">
        <v>0</v>
      </c>
      <c r="W318" s="38">
        <v>2.4587386608701101</v>
      </c>
      <c r="X318" s="38">
        <v>0</v>
      </c>
      <c r="Y318" s="38">
        <v>0</v>
      </c>
      <c r="Z318" s="115">
        <v>0</v>
      </c>
      <c r="AA318" s="38">
        <v>0</v>
      </c>
      <c r="AB318" s="38">
        <v>2.4587386608701101</v>
      </c>
      <c r="AC318" s="38">
        <v>0</v>
      </c>
      <c r="AD318" s="38">
        <v>0</v>
      </c>
      <c r="AE318" s="90">
        <v>0</v>
      </c>
    </row>
    <row r="319" spans="1:31" x14ac:dyDescent="0.25">
      <c r="A319" t="s">
        <v>675</v>
      </c>
      <c r="B319" t="s">
        <v>1261</v>
      </c>
      <c r="C319" t="s">
        <v>1685</v>
      </c>
      <c r="D319" t="s">
        <v>925</v>
      </c>
      <c r="E319" s="37">
        <v>0</v>
      </c>
      <c r="F319" s="164" t="s">
        <v>674</v>
      </c>
      <c r="G319" s="148">
        <v>0.49</v>
      </c>
      <c r="H319" s="45">
        <v>91.689930451447296</v>
      </c>
      <c r="I319" s="38">
        <v>16.855687355117201</v>
      </c>
      <c r="J319" s="38">
        <v>74.834243096330098</v>
      </c>
      <c r="K319" s="38">
        <v>14.7821013792729</v>
      </c>
      <c r="L319" s="115">
        <v>69.221674864105296</v>
      </c>
      <c r="M319" s="45">
        <v>0</v>
      </c>
      <c r="N319" s="45">
        <v>16.524962544487401</v>
      </c>
      <c r="O319" s="38">
        <v>-0.20249656957189999</v>
      </c>
      <c r="P319" s="38">
        <v>0</v>
      </c>
      <c r="Q319" s="38">
        <v>0</v>
      </c>
      <c r="R319" s="115">
        <v>0</v>
      </c>
      <c r="S319" s="45">
        <v>6.9030000000000003E-3</v>
      </c>
      <c r="T319" s="38">
        <v>0.49335600000000002</v>
      </c>
      <c r="U319" s="63">
        <v>2.032726E-2</v>
      </c>
      <c r="V319" s="45">
        <v>64.370738531965202</v>
      </c>
      <c r="W319" s="38">
        <v>10.4635045643649</v>
      </c>
      <c r="X319" s="38">
        <v>0</v>
      </c>
      <c r="Y319" s="38">
        <v>0</v>
      </c>
      <c r="Z319" s="115">
        <v>0</v>
      </c>
      <c r="AA319" s="38">
        <v>80.895701076452596</v>
      </c>
      <c r="AB319" s="38">
        <v>10.261007994792999</v>
      </c>
      <c r="AC319" s="38">
        <v>0</v>
      </c>
      <c r="AD319" s="38">
        <v>0</v>
      </c>
      <c r="AE319" s="90">
        <v>0</v>
      </c>
    </row>
    <row r="320" spans="1:31" x14ac:dyDescent="0.25">
      <c r="A320" t="s">
        <v>677</v>
      </c>
      <c r="B320" t="s">
        <v>1262</v>
      </c>
      <c r="C320" t="s">
        <v>1686</v>
      </c>
      <c r="D320" t="s">
        <v>925</v>
      </c>
      <c r="E320" s="37" t="s">
        <v>1304</v>
      </c>
      <c r="F320" s="164" t="s">
        <v>676</v>
      </c>
      <c r="G320" s="148">
        <v>0.99</v>
      </c>
      <c r="H320" s="45">
        <v>98.411685390843203</v>
      </c>
      <c r="I320" s="38">
        <v>0</v>
      </c>
      <c r="J320" s="38">
        <v>98.411685390843203</v>
      </c>
      <c r="K320" s="38">
        <v>20.4474910469396</v>
      </c>
      <c r="L320" s="115">
        <v>95.459334829117907</v>
      </c>
      <c r="M320" s="45">
        <v>0</v>
      </c>
      <c r="N320" s="45">
        <v>0</v>
      </c>
      <c r="O320" s="38">
        <v>0</v>
      </c>
      <c r="P320" s="38">
        <v>0</v>
      </c>
      <c r="Q320" s="38">
        <v>0</v>
      </c>
      <c r="R320" s="115">
        <v>0</v>
      </c>
      <c r="S320" s="45">
        <v>2.6199999999999999E-3</v>
      </c>
      <c r="T320" s="38">
        <v>0.47790899999999997</v>
      </c>
      <c r="U320" s="63">
        <v>5.8660800000000001E-3</v>
      </c>
      <c r="V320" s="45">
        <v>86.665786100335097</v>
      </c>
      <c r="W320" s="38">
        <v>11.2464089517744</v>
      </c>
      <c r="X320" s="38">
        <v>0</v>
      </c>
      <c r="Y320" s="38">
        <v>0</v>
      </c>
      <c r="Z320" s="115">
        <v>0</v>
      </c>
      <c r="AA320" s="38">
        <v>86.665786100335097</v>
      </c>
      <c r="AB320" s="38">
        <v>11.2464089517744</v>
      </c>
      <c r="AC320" s="38">
        <v>0</v>
      </c>
      <c r="AD320" s="38">
        <v>0</v>
      </c>
      <c r="AE320" s="90">
        <v>0</v>
      </c>
    </row>
    <row r="321" spans="1:31" x14ac:dyDescent="0.25">
      <c r="A321" t="s">
        <v>679</v>
      </c>
      <c r="B321" t="s">
        <v>1263</v>
      </c>
      <c r="C321" t="s">
        <v>1687</v>
      </c>
      <c r="D321" t="s">
        <v>922</v>
      </c>
      <c r="E321" s="37">
        <v>0</v>
      </c>
      <c r="F321" s="164" t="s">
        <v>678</v>
      </c>
      <c r="G321" s="148">
        <v>0.3</v>
      </c>
      <c r="H321" s="45">
        <v>94.553872539987097</v>
      </c>
      <c r="I321" s="38">
        <v>21.772386407757299</v>
      </c>
      <c r="J321" s="38">
        <v>72.781486132229801</v>
      </c>
      <c r="K321" s="38">
        <v>49.863204694393801</v>
      </c>
      <c r="L321" s="115">
        <v>67.322874672312494</v>
      </c>
      <c r="M321" s="45">
        <v>0</v>
      </c>
      <c r="N321" s="45">
        <v>19.969378861462602</v>
      </c>
      <c r="O321" s="38">
        <v>1.48585298648757</v>
      </c>
      <c r="P321" s="38">
        <v>0</v>
      </c>
      <c r="Q321" s="38">
        <v>0</v>
      </c>
      <c r="R321" s="115">
        <v>0</v>
      </c>
      <c r="S321" s="45">
        <v>0</v>
      </c>
      <c r="T321" s="38">
        <v>0.29779299999999997</v>
      </c>
      <c r="U321" s="63">
        <v>7.0730300000000001E-3</v>
      </c>
      <c r="V321" s="45">
        <v>57.487680335426703</v>
      </c>
      <c r="W321" s="38">
        <v>15.293805796803101</v>
      </c>
      <c r="X321" s="38">
        <v>0</v>
      </c>
      <c r="Y321" s="38">
        <v>0</v>
      </c>
      <c r="Z321" s="115">
        <v>0</v>
      </c>
      <c r="AA321" s="38">
        <v>77.457059196889304</v>
      </c>
      <c r="AB321" s="38">
        <v>16.7796587832906</v>
      </c>
      <c r="AC321" s="38">
        <v>0</v>
      </c>
      <c r="AD321" s="38">
        <v>0</v>
      </c>
      <c r="AE321" s="90">
        <v>0</v>
      </c>
    </row>
    <row r="322" spans="1:31" x14ac:dyDescent="0.25">
      <c r="A322" t="s">
        <v>681</v>
      </c>
      <c r="B322" t="s">
        <v>1264</v>
      </c>
      <c r="C322" t="s">
        <v>1688</v>
      </c>
      <c r="D322" t="s">
        <v>967</v>
      </c>
      <c r="E322" s="37">
        <v>0</v>
      </c>
      <c r="F322" s="164" t="s">
        <v>680</v>
      </c>
      <c r="G322" s="148">
        <v>0.3</v>
      </c>
      <c r="H322" s="45">
        <v>103.7664321928</v>
      </c>
      <c r="I322" s="38">
        <v>27.0895672791337</v>
      </c>
      <c r="J322" s="38">
        <v>76.676864913666293</v>
      </c>
      <c r="K322" s="38">
        <v>37.604749200552597</v>
      </c>
      <c r="L322" s="115">
        <v>70.926100045141396</v>
      </c>
      <c r="M322" s="45">
        <v>0</v>
      </c>
      <c r="N322" s="45">
        <v>21.919046366033601</v>
      </c>
      <c r="O322" s="38">
        <v>4.8404139419015602</v>
      </c>
      <c r="P322" s="38">
        <v>0</v>
      </c>
      <c r="Q322" s="38">
        <v>0</v>
      </c>
      <c r="R322" s="115">
        <v>0</v>
      </c>
      <c r="S322" s="45">
        <v>1.163E-3</v>
      </c>
      <c r="T322" s="38">
        <v>0.30562099999999998</v>
      </c>
      <c r="U322" s="63">
        <v>1.0376740000000001E-2</v>
      </c>
      <c r="V322" s="45">
        <v>49.730034637919402</v>
      </c>
      <c r="W322" s="38">
        <v>26.946830275746901</v>
      </c>
      <c r="X322" s="38">
        <v>0</v>
      </c>
      <c r="Y322" s="38">
        <v>0</v>
      </c>
      <c r="Z322" s="115">
        <v>0</v>
      </c>
      <c r="AA322" s="38">
        <v>71.649081003953</v>
      </c>
      <c r="AB322" s="38">
        <v>31.7872442176485</v>
      </c>
      <c r="AC322" s="38">
        <v>0</v>
      </c>
      <c r="AD322" s="38">
        <v>0</v>
      </c>
      <c r="AE322" s="90">
        <v>0</v>
      </c>
    </row>
    <row r="323" spans="1:31" x14ac:dyDescent="0.25">
      <c r="A323" t="s">
        <v>683</v>
      </c>
      <c r="B323" t="s">
        <v>1265</v>
      </c>
      <c r="C323" t="s">
        <v>1689</v>
      </c>
      <c r="D323" t="s">
        <v>931</v>
      </c>
      <c r="E323" s="37">
        <v>0</v>
      </c>
      <c r="F323" s="164" t="s">
        <v>682</v>
      </c>
      <c r="G323" s="148">
        <v>0.49</v>
      </c>
      <c r="H323" s="45">
        <v>34.299240778520598</v>
      </c>
      <c r="I323" s="38">
        <v>1.7965954659957699</v>
      </c>
      <c r="J323" s="38">
        <v>32.502645312524798</v>
      </c>
      <c r="K323" s="38">
        <v>-18.262488824154801</v>
      </c>
      <c r="L323" s="115">
        <v>30.0649469140855</v>
      </c>
      <c r="M323" s="45">
        <v>0.35974471721053702</v>
      </c>
      <c r="N323" s="45">
        <v>3.0075376146309298</v>
      </c>
      <c r="O323" s="38">
        <v>-1.4504242415950499</v>
      </c>
      <c r="P323" s="38">
        <v>0</v>
      </c>
      <c r="Q323" s="38">
        <v>0</v>
      </c>
      <c r="R323" s="115">
        <v>0</v>
      </c>
      <c r="S323" s="45">
        <v>7.2420000000000002E-3</v>
      </c>
      <c r="T323" s="38">
        <v>0.222278</v>
      </c>
      <c r="U323" s="63">
        <v>4.4742999999999996E-3</v>
      </c>
      <c r="V323" s="45">
        <v>26.869223943836801</v>
      </c>
      <c r="W323" s="38">
        <v>5.6334213686880297</v>
      </c>
      <c r="X323" s="38">
        <v>0</v>
      </c>
      <c r="Y323" s="38">
        <v>0</v>
      </c>
      <c r="Z323" s="115">
        <v>0</v>
      </c>
      <c r="AA323" s="38">
        <v>29.876761558467699</v>
      </c>
      <c r="AB323" s="38">
        <v>4.18299712709298</v>
      </c>
      <c r="AC323" s="38">
        <v>0</v>
      </c>
      <c r="AD323" s="38">
        <v>0</v>
      </c>
      <c r="AE323" s="90">
        <v>0</v>
      </c>
    </row>
    <row r="324" spans="1:31" x14ac:dyDescent="0.25">
      <c r="A324" t="s">
        <v>685</v>
      </c>
      <c r="B324" t="s">
        <v>1266</v>
      </c>
      <c r="C324" t="s">
        <v>1690</v>
      </c>
      <c r="D324" t="s">
        <v>911</v>
      </c>
      <c r="E324" s="37">
        <v>0</v>
      </c>
      <c r="F324" s="164" t="s">
        <v>684</v>
      </c>
      <c r="G324" s="148">
        <v>0.4</v>
      </c>
      <c r="H324" s="45">
        <v>3.7239748782315898</v>
      </c>
      <c r="I324" s="38">
        <v>0.14811675300530999</v>
      </c>
      <c r="J324" s="38">
        <v>3.5758581252262802</v>
      </c>
      <c r="K324" s="38">
        <v>-25.128476679886599</v>
      </c>
      <c r="L324" s="115">
        <v>3.3076687658343098</v>
      </c>
      <c r="M324" s="45">
        <v>0.5</v>
      </c>
      <c r="N324" s="45">
        <v>0</v>
      </c>
      <c r="O324" s="38">
        <v>0</v>
      </c>
      <c r="P324" s="38">
        <v>0</v>
      </c>
      <c r="Q324" s="38">
        <v>0</v>
      </c>
      <c r="R324" s="115">
        <v>0</v>
      </c>
      <c r="S324" s="45">
        <v>1.1638000000000001E-2</v>
      </c>
      <c r="T324" s="38">
        <v>0.135875</v>
      </c>
      <c r="U324" s="63">
        <v>0</v>
      </c>
      <c r="V324" s="45">
        <v>0</v>
      </c>
      <c r="W324" s="38">
        <v>3.5758581252262802</v>
      </c>
      <c r="X324" s="38">
        <v>0</v>
      </c>
      <c r="Y324" s="38">
        <v>0</v>
      </c>
      <c r="Z324" s="115">
        <v>0</v>
      </c>
      <c r="AA324" s="38">
        <v>0</v>
      </c>
      <c r="AB324" s="38">
        <v>3.5758581252262802</v>
      </c>
      <c r="AC324" s="38">
        <v>0</v>
      </c>
      <c r="AD324" s="38">
        <v>0</v>
      </c>
      <c r="AE324" s="90">
        <v>0</v>
      </c>
    </row>
    <row r="325" spans="1:31" x14ac:dyDescent="0.25">
      <c r="A325" t="s">
        <v>687</v>
      </c>
      <c r="B325" t="s">
        <v>1267</v>
      </c>
      <c r="C325" t="s">
        <v>1691</v>
      </c>
      <c r="D325" t="s">
        <v>998</v>
      </c>
      <c r="E325" s="37">
        <v>0</v>
      </c>
      <c r="F325" s="164" t="s">
        <v>686</v>
      </c>
      <c r="G325" s="148">
        <v>0.1</v>
      </c>
      <c r="H325" s="45">
        <v>66.521780621440499</v>
      </c>
      <c r="I325" s="38">
        <v>2.7170904618045898E-2</v>
      </c>
      <c r="J325" s="38">
        <v>66.494609716822495</v>
      </c>
      <c r="K325" s="38">
        <v>40.011036022476098</v>
      </c>
      <c r="L325" s="115">
        <v>61.507513988060801</v>
      </c>
      <c r="M325" s="45">
        <v>0</v>
      </c>
      <c r="N325" s="45">
        <v>0</v>
      </c>
      <c r="O325" s="38">
        <v>0</v>
      </c>
      <c r="P325" s="38">
        <v>0</v>
      </c>
      <c r="Q325" s="38">
        <v>0</v>
      </c>
      <c r="R325" s="115">
        <v>0</v>
      </c>
      <c r="S325" s="45">
        <v>0</v>
      </c>
      <c r="T325" s="38">
        <v>0</v>
      </c>
      <c r="U325" s="63">
        <v>1.5943860000000001E-2</v>
      </c>
      <c r="V325" s="45">
        <v>62.1030148170994</v>
      </c>
      <c r="W325" s="38">
        <v>0</v>
      </c>
      <c r="X325" s="38">
        <v>4.3915948997230796</v>
      </c>
      <c r="Y325" s="38">
        <v>0</v>
      </c>
      <c r="Z325" s="115">
        <v>0</v>
      </c>
      <c r="AA325" s="38">
        <v>62.1030148170994</v>
      </c>
      <c r="AB325" s="38">
        <v>0</v>
      </c>
      <c r="AC325" s="38">
        <v>4.3915948997230796</v>
      </c>
      <c r="AD325" s="38">
        <v>0</v>
      </c>
      <c r="AE325" s="90">
        <v>0</v>
      </c>
    </row>
    <row r="326" spans="1:31" x14ac:dyDescent="0.25">
      <c r="A326" t="s">
        <v>689</v>
      </c>
      <c r="B326" t="s">
        <v>1268</v>
      </c>
      <c r="C326" t="s">
        <v>1692</v>
      </c>
      <c r="D326" t="s">
        <v>911</v>
      </c>
      <c r="E326" s="37">
        <v>0</v>
      </c>
      <c r="F326" s="164" t="s">
        <v>688</v>
      </c>
      <c r="G326" s="148">
        <v>0.4</v>
      </c>
      <c r="H326" s="45">
        <v>3.0458404120810401</v>
      </c>
      <c r="I326" s="38">
        <v>0.100470300474767</v>
      </c>
      <c r="J326" s="38">
        <v>2.94537011160627</v>
      </c>
      <c r="K326" s="38">
        <v>-25.189145975739599</v>
      </c>
      <c r="L326" s="115">
        <v>2.7244673532357999</v>
      </c>
      <c r="M326" s="45">
        <v>0.5</v>
      </c>
      <c r="N326" s="45">
        <v>0</v>
      </c>
      <c r="O326" s="38">
        <v>0</v>
      </c>
      <c r="P326" s="38">
        <v>0</v>
      </c>
      <c r="Q326" s="38">
        <v>0</v>
      </c>
      <c r="R326" s="115">
        <v>0</v>
      </c>
      <c r="S326" s="45">
        <v>0</v>
      </c>
      <c r="T326" s="38">
        <v>9.9973000000000006E-2</v>
      </c>
      <c r="U326" s="63">
        <v>0</v>
      </c>
      <c r="V326" s="45">
        <v>0</v>
      </c>
      <c r="W326" s="38">
        <v>2.94537011160627</v>
      </c>
      <c r="X326" s="38">
        <v>0</v>
      </c>
      <c r="Y326" s="38">
        <v>0</v>
      </c>
      <c r="Z326" s="115">
        <v>0</v>
      </c>
      <c r="AA326" s="38">
        <v>0</v>
      </c>
      <c r="AB326" s="38">
        <v>2.94537011160627</v>
      </c>
      <c r="AC326" s="38">
        <v>0</v>
      </c>
      <c r="AD326" s="38">
        <v>0</v>
      </c>
      <c r="AE326" s="90">
        <v>0</v>
      </c>
    </row>
    <row r="327" spans="1:31" x14ac:dyDescent="0.25">
      <c r="A327" t="s">
        <v>693</v>
      </c>
      <c r="B327" t="s">
        <v>1270</v>
      </c>
      <c r="C327" t="s">
        <v>1694</v>
      </c>
      <c r="D327" t="s">
        <v>911</v>
      </c>
      <c r="E327" s="37">
        <v>0</v>
      </c>
      <c r="F327" s="164" t="s">
        <v>692</v>
      </c>
      <c r="G327" s="148">
        <v>0.4</v>
      </c>
      <c r="H327" s="45">
        <v>2.1909909119019</v>
      </c>
      <c r="I327" s="38">
        <v>0.113403782779797</v>
      </c>
      <c r="J327" s="38">
        <v>2.0775871291221</v>
      </c>
      <c r="K327" s="38">
        <v>-15.082373968386101</v>
      </c>
      <c r="L327" s="115">
        <v>1.92176809443795</v>
      </c>
      <c r="M327" s="45">
        <v>0.5</v>
      </c>
      <c r="N327" s="45">
        <v>0</v>
      </c>
      <c r="O327" s="38">
        <v>0</v>
      </c>
      <c r="P327" s="38">
        <v>0</v>
      </c>
      <c r="Q327" s="38">
        <v>0</v>
      </c>
      <c r="R327" s="115">
        <v>0</v>
      </c>
      <c r="S327" s="45">
        <v>2.7740999999999998E-2</v>
      </c>
      <c r="T327" s="38">
        <v>8.5311999999999999E-2</v>
      </c>
      <c r="U327" s="63">
        <v>0</v>
      </c>
      <c r="V327" s="45">
        <v>0</v>
      </c>
      <c r="W327" s="38">
        <v>2.0775871291221</v>
      </c>
      <c r="X327" s="38">
        <v>0</v>
      </c>
      <c r="Y327" s="38">
        <v>0</v>
      </c>
      <c r="Z327" s="115">
        <v>0</v>
      </c>
      <c r="AA327" s="38">
        <v>0</v>
      </c>
      <c r="AB327" s="38">
        <v>2.0775871291221</v>
      </c>
      <c r="AC327" s="38">
        <v>0</v>
      </c>
      <c r="AD327" s="38">
        <v>0</v>
      </c>
      <c r="AE327" s="90">
        <v>0</v>
      </c>
    </row>
    <row r="328" spans="1:31" x14ac:dyDescent="0.25">
      <c r="A328" t="s">
        <v>695</v>
      </c>
      <c r="B328" t="s">
        <v>1271</v>
      </c>
      <c r="C328" t="s">
        <v>1695</v>
      </c>
      <c r="D328" t="s">
        <v>911</v>
      </c>
      <c r="E328" s="37">
        <v>0</v>
      </c>
      <c r="F328" s="164" t="s">
        <v>694</v>
      </c>
      <c r="G328" s="148">
        <v>0.4</v>
      </c>
      <c r="H328" s="45">
        <v>3.2137464650438301</v>
      </c>
      <c r="I328" s="38">
        <v>0.15036922491910101</v>
      </c>
      <c r="J328" s="38">
        <v>3.0633772401247299</v>
      </c>
      <c r="K328" s="38">
        <v>-11.518533236664201</v>
      </c>
      <c r="L328" s="115">
        <v>2.8336239471153801</v>
      </c>
      <c r="M328" s="45">
        <v>0.5</v>
      </c>
      <c r="N328" s="45">
        <v>0</v>
      </c>
      <c r="O328" s="38">
        <v>0</v>
      </c>
      <c r="P328" s="38">
        <v>0</v>
      </c>
      <c r="Q328" s="38">
        <v>0</v>
      </c>
      <c r="R328" s="115">
        <v>0</v>
      </c>
      <c r="S328" s="45">
        <v>3.7076999999999999E-2</v>
      </c>
      <c r="T328" s="38">
        <v>0.112775</v>
      </c>
      <c r="U328" s="63">
        <v>0</v>
      </c>
      <c r="V328" s="45">
        <v>0</v>
      </c>
      <c r="W328" s="38">
        <v>3.0633772401247299</v>
      </c>
      <c r="X328" s="38">
        <v>0</v>
      </c>
      <c r="Y328" s="38">
        <v>0</v>
      </c>
      <c r="Z328" s="115">
        <v>0</v>
      </c>
      <c r="AA328" s="38">
        <v>0</v>
      </c>
      <c r="AB328" s="38">
        <v>3.0633772401247299</v>
      </c>
      <c r="AC328" s="38">
        <v>0</v>
      </c>
      <c r="AD328" s="38">
        <v>0</v>
      </c>
      <c r="AE328" s="90">
        <v>0</v>
      </c>
    </row>
    <row r="329" spans="1:31" x14ac:dyDescent="0.25">
      <c r="A329" t="s">
        <v>699</v>
      </c>
      <c r="B329" t="s">
        <v>1273</v>
      </c>
      <c r="C329" t="s">
        <v>1697</v>
      </c>
      <c r="D329" t="s">
        <v>911</v>
      </c>
      <c r="E329" s="37">
        <v>0</v>
      </c>
      <c r="F329" s="164" t="s">
        <v>698</v>
      </c>
      <c r="G329" s="148">
        <v>0.4</v>
      </c>
      <c r="H329" s="45">
        <v>3.1610934262196801</v>
      </c>
      <c r="I329" s="38">
        <v>0.14124487554840701</v>
      </c>
      <c r="J329" s="38">
        <v>3.01984855067127</v>
      </c>
      <c r="K329" s="38">
        <v>-27.3650971462706</v>
      </c>
      <c r="L329" s="115">
        <v>2.7933599093709298</v>
      </c>
      <c r="M329" s="45">
        <v>0.5</v>
      </c>
      <c r="N329" s="45">
        <v>0</v>
      </c>
      <c r="O329" s="38">
        <v>0</v>
      </c>
      <c r="P329" s="38">
        <v>0</v>
      </c>
      <c r="Q329" s="38">
        <v>0</v>
      </c>
      <c r="R329" s="115">
        <v>0</v>
      </c>
      <c r="S329" s="45">
        <v>1.6334999999999999E-2</v>
      </c>
      <c r="T329" s="38">
        <v>0.1244</v>
      </c>
      <c r="U329" s="63">
        <v>0</v>
      </c>
      <c r="V329" s="45">
        <v>0</v>
      </c>
      <c r="W329" s="38">
        <v>3.01984855067127</v>
      </c>
      <c r="X329" s="38">
        <v>0</v>
      </c>
      <c r="Y329" s="38">
        <v>0</v>
      </c>
      <c r="Z329" s="115">
        <v>0</v>
      </c>
      <c r="AA329" s="38">
        <v>0</v>
      </c>
      <c r="AB329" s="38">
        <v>3.01984855067127</v>
      </c>
      <c r="AC329" s="38">
        <v>0</v>
      </c>
      <c r="AD329" s="38">
        <v>0</v>
      </c>
      <c r="AE329" s="90">
        <v>0</v>
      </c>
    </row>
    <row r="330" spans="1:31" x14ac:dyDescent="0.25">
      <c r="A330" t="s">
        <v>701</v>
      </c>
      <c r="B330" t="s">
        <v>1274</v>
      </c>
      <c r="C330" t="s">
        <v>1698</v>
      </c>
      <c r="D330" t="s">
        <v>931</v>
      </c>
      <c r="E330" s="37">
        <v>0</v>
      </c>
      <c r="F330" s="164" t="s">
        <v>700</v>
      </c>
      <c r="G330" s="148">
        <v>0.49</v>
      </c>
      <c r="H330" s="45">
        <v>18.983000827807299</v>
      </c>
      <c r="I330" s="38">
        <v>0.204788170225015</v>
      </c>
      <c r="J330" s="38">
        <v>18.778212657582301</v>
      </c>
      <c r="K330" s="38">
        <v>-27.637194207912</v>
      </c>
      <c r="L330" s="115">
        <v>17.369846708263601</v>
      </c>
      <c r="M330" s="45">
        <v>0.5</v>
      </c>
      <c r="N330" s="45">
        <v>0</v>
      </c>
      <c r="O330" s="38">
        <v>0</v>
      </c>
      <c r="P330" s="38">
        <v>0</v>
      </c>
      <c r="Q330" s="38">
        <v>0</v>
      </c>
      <c r="R330" s="115">
        <v>0</v>
      </c>
      <c r="S330" s="45">
        <v>9.9931000000000006E-2</v>
      </c>
      <c r="T330" s="38">
        <v>9.7987000000000005E-2</v>
      </c>
      <c r="U330" s="63">
        <v>3.6996300000000002E-3</v>
      </c>
      <c r="V330" s="45">
        <v>14.0326605107463</v>
      </c>
      <c r="W330" s="38">
        <v>4.74555214683597</v>
      </c>
      <c r="X330" s="38">
        <v>0</v>
      </c>
      <c r="Y330" s="38">
        <v>0</v>
      </c>
      <c r="Z330" s="115">
        <v>0</v>
      </c>
      <c r="AA330" s="38">
        <v>14.0326605107463</v>
      </c>
      <c r="AB330" s="38">
        <v>4.74555214683597</v>
      </c>
      <c r="AC330" s="38">
        <v>0</v>
      </c>
      <c r="AD330" s="38">
        <v>0</v>
      </c>
      <c r="AE330" s="90">
        <v>0</v>
      </c>
    </row>
    <row r="331" spans="1:31" x14ac:dyDescent="0.25">
      <c r="A331" t="s">
        <v>703</v>
      </c>
      <c r="B331" t="s">
        <v>1275</v>
      </c>
      <c r="C331" t="s">
        <v>1699</v>
      </c>
      <c r="D331" t="s">
        <v>911</v>
      </c>
      <c r="E331" s="37">
        <v>0</v>
      </c>
      <c r="F331" s="164" t="s">
        <v>702</v>
      </c>
      <c r="G331" s="148">
        <v>0.4</v>
      </c>
      <c r="H331" s="45">
        <v>1.79817638586162</v>
      </c>
      <c r="I331" s="38">
        <v>8.8550655645619494E-2</v>
      </c>
      <c r="J331" s="38">
        <v>1.7096257302160001</v>
      </c>
      <c r="K331" s="38">
        <v>-3.5329644808984</v>
      </c>
      <c r="L331" s="115">
        <v>1.5814038004497999</v>
      </c>
      <c r="M331" s="45">
        <v>0.5</v>
      </c>
      <c r="N331" s="45">
        <v>0</v>
      </c>
      <c r="O331" s="38">
        <v>0</v>
      </c>
      <c r="P331" s="38">
        <v>0</v>
      </c>
      <c r="Q331" s="38">
        <v>0</v>
      </c>
      <c r="R331" s="115">
        <v>0</v>
      </c>
      <c r="S331" s="45">
        <v>3.4029999999999998E-2</v>
      </c>
      <c r="T331" s="38">
        <v>5.4232000000000002E-2</v>
      </c>
      <c r="U331" s="63">
        <v>0</v>
      </c>
      <c r="V331" s="45">
        <v>0</v>
      </c>
      <c r="W331" s="38">
        <v>1.7096257302160001</v>
      </c>
      <c r="X331" s="38">
        <v>0</v>
      </c>
      <c r="Y331" s="38">
        <v>0</v>
      </c>
      <c r="Z331" s="115">
        <v>0</v>
      </c>
      <c r="AA331" s="38">
        <v>0</v>
      </c>
      <c r="AB331" s="38">
        <v>1.7096257302160001</v>
      </c>
      <c r="AC331" s="38">
        <v>0</v>
      </c>
      <c r="AD331" s="38">
        <v>0</v>
      </c>
      <c r="AE331" s="90">
        <v>0</v>
      </c>
    </row>
    <row r="332" spans="1:31" x14ac:dyDescent="0.25">
      <c r="A332" t="s">
        <v>707</v>
      </c>
      <c r="B332" t="s">
        <v>1277</v>
      </c>
      <c r="C332" t="s">
        <v>1701</v>
      </c>
      <c r="D332" t="s">
        <v>911</v>
      </c>
      <c r="E332" s="37">
        <v>0</v>
      </c>
      <c r="F332" s="164" t="s">
        <v>706</v>
      </c>
      <c r="G332" s="148">
        <v>0.4</v>
      </c>
      <c r="H332" s="45">
        <v>3.5952428176186499</v>
      </c>
      <c r="I332" s="38">
        <v>0.156464608214927</v>
      </c>
      <c r="J332" s="38">
        <v>3.43877820940373</v>
      </c>
      <c r="K332" s="38">
        <v>-10.139514787111599</v>
      </c>
      <c r="L332" s="115">
        <v>3.1808698436984502</v>
      </c>
      <c r="M332" s="45">
        <v>0.5</v>
      </c>
      <c r="N332" s="45">
        <v>0</v>
      </c>
      <c r="O332" s="38">
        <v>0</v>
      </c>
      <c r="P332" s="38">
        <v>0</v>
      </c>
      <c r="Q332" s="38">
        <v>0</v>
      </c>
      <c r="R332" s="115">
        <v>0</v>
      </c>
      <c r="S332" s="45">
        <v>2.7070000000000002E-3</v>
      </c>
      <c r="T332" s="38">
        <v>0.15317700000000001</v>
      </c>
      <c r="U332" s="63">
        <v>0</v>
      </c>
      <c r="V332" s="45">
        <v>0</v>
      </c>
      <c r="W332" s="38">
        <v>3.43877820940373</v>
      </c>
      <c r="X332" s="38">
        <v>0</v>
      </c>
      <c r="Y332" s="38">
        <v>0</v>
      </c>
      <c r="Z332" s="115">
        <v>0</v>
      </c>
      <c r="AA332" s="38">
        <v>0</v>
      </c>
      <c r="AB332" s="38">
        <v>3.43877820940373</v>
      </c>
      <c r="AC332" s="38">
        <v>0</v>
      </c>
      <c r="AD332" s="38">
        <v>0</v>
      </c>
      <c r="AE332" s="90">
        <v>0</v>
      </c>
    </row>
    <row r="333" spans="1:31" x14ac:dyDescent="0.25">
      <c r="A333" t="s">
        <v>709</v>
      </c>
      <c r="B333" t="s">
        <v>1278</v>
      </c>
      <c r="C333" t="s">
        <v>1702</v>
      </c>
      <c r="D333" t="s">
        <v>911</v>
      </c>
      <c r="E333" s="37">
        <v>0</v>
      </c>
      <c r="F333" s="164" t="s">
        <v>708</v>
      </c>
      <c r="G333" s="148">
        <v>0.4</v>
      </c>
      <c r="H333" s="45">
        <v>3.2524408765096799</v>
      </c>
      <c r="I333" s="38">
        <v>0.11663145451224199</v>
      </c>
      <c r="J333" s="38">
        <v>3.1358094219974402</v>
      </c>
      <c r="K333" s="38">
        <v>-3.8729597306621102</v>
      </c>
      <c r="L333" s="115">
        <v>2.90062371534763</v>
      </c>
      <c r="M333" s="45">
        <v>0.5</v>
      </c>
      <c r="N333" s="45">
        <v>0</v>
      </c>
      <c r="O333" s="38">
        <v>0</v>
      </c>
      <c r="P333" s="38">
        <v>0</v>
      </c>
      <c r="Q333" s="38">
        <v>0</v>
      </c>
      <c r="R333" s="115">
        <v>0</v>
      </c>
      <c r="S333" s="45">
        <v>1.7097000000000001E-2</v>
      </c>
      <c r="T333" s="38">
        <v>9.9004999999999996E-2</v>
      </c>
      <c r="U333" s="63">
        <v>0</v>
      </c>
      <c r="V333" s="45">
        <v>0</v>
      </c>
      <c r="W333" s="38">
        <v>3.1358094219974402</v>
      </c>
      <c r="X333" s="38">
        <v>0</v>
      </c>
      <c r="Y333" s="38">
        <v>0</v>
      </c>
      <c r="Z333" s="115">
        <v>0</v>
      </c>
      <c r="AA333" s="38">
        <v>0</v>
      </c>
      <c r="AB333" s="38">
        <v>3.1358094219974402</v>
      </c>
      <c r="AC333" s="38">
        <v>0</v>
      </c>
      <c r="AD333" s="38">
        <v>0</v>
      </c>
      <c r="AE333" s="90">
        <v>0</v>
      </c>
    </row>
    <row r="334" spans="1:31" x14ac:dyDescent="0.25">
      <c r="A334" t="s">
        <v>711</v>
      </c>
      <c r="B334" t="s">
        <v>1279</v>
      </c>
      <c r="C334" t="s">
        <v>1703</v>
      </c>
      <c r="D334" t="s">
        <v>1051</v>
      </c>
      <c r="E334" s="37">
        <v>0</v>
      </c>
      <c r="F334" s="164" t="s">
        <v>710</v>
      </c>
      <c r="G334" s="148">
        <v>0.01</v>
      </c>
      <c r="H334" s="45">
        <v>56.866635502974098</v>
      </c>
      <c r="I334" s="38">
        <v>21.8723415963645</v>
      </c>
      <c r="J334" s="38">
        <v>34.994293906609599</v>
      </c>
      <c r="K334" s="38">
        <v>24.648643534982099</v>
      </c>
      <c r="L334" s="115">
        <v>32.369721863613897</v>
      </c>
      <c r="M334" s="45">
        <v>0</v>
      </c>
      <c r="N334" s="45">
        <v>0</v>
      </c>
      <c r="O334" s="38">
        <v>0</v>
      </c>
      <c r="P334" s="38">
        <v>21.866433109966401</v>
      </c>
      <c r="Q334" s="38">
        <v>0</v>
      </c>
      <c r="R334" s="115">
        <v>0</v>
      </c>
      <c r="S334" s="45">
        <v>0</v>
      </c>
      <c r="T334" s="38">
        <v>0</v>
      </c>
      <c r="U334" s="63">
        <v>0</v>
      </c>
      <c r="V334" s="45">
        <v>0</v>
      </c>
      <c r="W334" s="38">
        <v>0</v>
      </c>
      <c r="X334" s="38">
        <v>34.994293906609599</v>
      </c>
      <c r="Y334" s="38">
        <v>0</v>
      </c>
      <c r="Z334" s="115">
        <v>0</v>
      </c>
      <c r="AA334" s="38">
        <v>0</v>
      </c>
      <c r="AB334" s="38">
        <v>0</v>
      </c>
      <c r="AC334" s="38">
        <v>56.860727016576</v>
      </c>
      <c r="AD334" s="38">
        <v>0</v>
      </c>
      <c r="AE334" s="90">
        <v>0</v>
      </c>
    </row>
    <row r="335" spans="1:31" x14ac:dyDescent="0.25">
      <c r="A335" t="s">
        <v>1871</v>
      </c>
      <c r="B335" t="s">
        <v>1870</v>
      </c>
      <c r="C335" t="s">
        <v>1872</v>
      </c>
      <c r="D335" t="s">
        <v>931</v>
      </c>
      <c r="E335" s="37">
        <v>0</v>
      </c>
      <c r="F335" s="164" t="s">
        <v>1929</v>
      </c>
      <c r="G335" s="148">
        <v>0.49</v>
      </c>
      <c r="H335" s="45">
        <v>56.540861179121201</v>
      </c>
      <c r="I335" s="38">
        <v>4.5238949130697996</v>
      </c>
      <c r="J335" s="38">
        <v>52.016966266051398</v>
      </c>
      <c r="K335" s="38">
        <v>-34.424051851762201</v>
      </c>
      <c r="L335" s="115">
        <v>48.115693796097503</v>
      </c>
      <c r="M335" s="45">
        <v>0.39823746412663102</v>
      </c>
      <c r="N335" s="45">
        <v>4.0800213743461899</v>
      </c>
      <c r="O335" s="38">
        <v>0</v>
      </c>
      <c r="P335" s="38">
        <v>0</v>
      </c>
      <c r="Q335" s="38">
        <v>0</v>
      </c>
      <c r="R335" s="115">
        <v>0</v>
      </c>
      <c r="S335" s="45">
        <v>6.9030999999999995E-2</v>
      </c>
      <c r="T335" s="38">
        <v>0.35616999999999999</v>
      </c>
      <c r="U335" s="63">
        <v>9.88992E-3</v>
      </c>
      <c r="V335" s="45">
        <v>40.776117366414297</v>
      </c>
      <c r="W335" s="38">
        <v>11.240848899636999</v>
      </c>
      <c r="X335" s="38">
        <v>0</v>
      </c>
      <c r="Y335" s="38">
        <v>0</v>
      </c>
      <c r="Z335" s="115">
        <v>0</v>
      </c>
      <c r="AA335" s="38">
        <v>44.8561387407604</v>
      </c>
      <c r="AB335" s="38">
        <v>11.240848899636999</v>
      </c>
      <c r="AC335" s="38">
        <v>0</v>
      </c>
      <c r="AD335" s="38">
        <v>0</v>
      </c>
      <c r="AE335" s="90">
        <v>0</v>
      </c>
    </row>
    <row r="336" spans="1:31" x14ac:dyDescent="0.25">
      <c r="A336" t="s">
        <v>756</v>
      </c>
      <c r="B336" t="s">
        <v>1309</v>
      </c>
      <c r="C336" t="s">
        <v>1335</v>
      </c>
      <c r="D336" t="s">
        <v>1310</v>
      </c>
      <c r="E336" s="37" t="s">
        <v>1303</v>
      </c>
      <c r="F336" s="164" t="s">
        <v>1748</v>
      </c>
      <c r="G336" s="148">
        <v>0.05</v>
      </c>
      <c r="H336" s="45">
        <v>14.063000000000001</v>
      </c>
      <c r="I336" s="38">
        <v>0</v>
      </c>
      <c r="J336" s="38">
        <v>14.063000000000001</v>
      </c>
      <c r="K336" s="38">
        <v>-8.1069737317771793</v>
      </c>
      <c r="L336" s="115">
        <v>13.641109999999999</v>
      </c>
      <c r="M336" s="45">
        <v>0</v>
      </c>
      <c r="N336" s="45">
        <v>0</v>
      </c>
      <c r="O336" s="38">
        <v>0</v>
      </c>
      <c r="P336" s="38">
        <v>0</v>
      </c>
      <c r="Q336" s="38">
        <v>0</v>
      </c>
      <c r="R336" s="115">
        <v>0</v>
      </c>
      <c r="S336" s="45">
        <v>0</v>
      </c>
      <c r="T336" s="38">
        <v>0</v>
      </c>
      <c r="U336" s="63">
        <v>0</v>
      </c>
      <c r="V336" s="45">
        <v>14.063000000000001</v>
      </c>
      <c r="W336" s="38">
        <v>0</v>
      </c>
      <c r="X336" s="38">
        <v>0</v>
      </c>
      <c r="Y336" s="38">
        <v>0</v>
      </c>
      <c r="Z336" s="115">
        <v>0</v>
      </c>
      <c r="AA336" s="38">
        <v>14.063000000000001</v>
      </c>
      <c r="AB336" s="38">
        <v>0</v>
      </c>
      <c r="AC336" s="38">
        <v>0</v>
      </c>
      <c r="AD336" s="38">
        <v>0</v>
      </c>
      <c r="AE336" s="90">
        <v>0</v>
      </c>
    </row>
    <row r="337" spans="1:31" x14ac:dyDescent="0.25">
      <c r="A337" t="s">
        <v>713</v>
      </c>
      <c r="B337" t="s">
        <v>1280</v>
      </c>
      <c r="C337" t="s">
        <v>1704</v>
      </c>
      <c r="D337" t="s">
        <v>911</v>
      </c>
      <c r="E337" s="37">
        <v>0</v>
      </c>
      <c r="F337" s="164" t="s">
        <v>712</v>
      </c>
      <c r="G337" s="148">
        <v>0.4</v>
      </c>
      <c r="H337" s="45">
        <v>2.4421809554514899</v>
      </c>
      <c r="I337" s="38">
        <v>0.215801624086087</v>
      </c>
      <c r="J337" s="38">
        <v>2.2263793313654001</v>
      </c>
      <c r="K337" s="38">
        <v>-13.759910556958999</v>
      </c>
      <c r="L337" s="115">
        <v>2.0594008815129898</v>
      </c>
      <c r="M337" s="45">
        <v>0.5</v>
      </c>
      <c r="N337" s="45">
        <v>0</v>
      </c>
      <c r="O337" s="38">
        <v>8.9948719034551594E-2</v>
      </c>
      <c r="P337" s="38">
        <v>0</v>
      </c>
      <c r="Q337" s="38">
        <v>0</v>
      </c>
      <c r="R337" s="115">
        <v>0</v>
      </c>
      <c r="S337" s="45">
        <v>4.9984000000000001E-2</v>
      </c>
      <c r="T337" s="38">
        <v>7.5493000000000005E-2</v>
      </c>
      <c r="U337" s="63">
        <v>0</v>
      </c>
      <c r="V337" s="45">
        <v>0</v>
      </c>
      <c r="W337" s="38">
        <v>2.2263793313654001</v>
      </c>
      <c r="X337" s="38">
        <v>0</v>
      </c>
      <c r="Y337" s="38">
        <v>0</v>
      </c>
      <c r="Z337" s="115">
        <v>0</v>
      </c>
      <c r="AA337" s="38">
        <v>0</v>
      </c>
      <c r="AB337" s="38">
        <v>2.3163280503999499</v>
      </c>
      <c r="AC337" s="38">
        <v>0</v>
      </c>
      <c r="AD337" s="38">
        <v>0</v>
      </c>
      <c r="AE337" s="90">
        <v>0</v>
      </c>
    </row>
    <row r="338" spans="1:31" x14ac:dyDescent="0.25">
      <c r="A338" t="s">
        <v>903</v>
      </c>
      <c r="B338" t="s">
        <v>1333</v>
      </c>
      <c r="C338" t="s">
        <v>1829</v>
      </c>
      <c r="D338" t="s">
        <v>911</v>
      </c>
      <c r="E338" s="37">
        <v>0</v>
      </c>
      <c r="F338" s="164" t="s">
        <v>1820</v>
      </c>
      <c r="G338" s="148">
        <v>0.4</v>
      </c>
      <c r="H338" s="45">
        <v>5.1129328951475896</v>
      </c>
      <c r="I338" s="38">
        <v>0.41990272549129698</v>
      </c>
      <c r="J338" s="38">
        <v>4.6930301696562999</v>
      </c>
      <c r="K338" s="38">
        <v>-25.6322921241667</v>
      </c>
      <c r="L338" s="115">
        <v>4.34105290693208</v>
      </c>
      <c r="M338" s="45">
        <v>0.5</v>
      </c>
      <c r="N338" s="45">
        <v>0</v>
      </c>
      <c r="O338" s="38">
        <v>0.22702934750281401</v>
      </c>
      <c r="P338" s="38">
        <v>0</v>
      </c>
      <c r="Q338" s="38">
        <v>0</v>
      </c>
      <c r="R338" s="115">
        <v>0</v>
      </c>
      <c r="S338" s="45">
        <v>3.9993000000000001E-2</v>
      </c>
      <c r="T338" s="38">
        <v>0.152088</v>
      </c>
      <c r="U338" s="63">
        <v>0</v>
      </c>
      <c r="V338" s="45">
        <v>0</v>
      </c>
      <c r="W338" s="38">
        <v>4.6930301696562999</v>
      </c>
      <c r="X338" s="38">
        <v>0</v>
      </c>
      <c r="Y338" s="38">
        <v>0</v>
      </c>
      <c r="Z338" s="115">
        <v>0</v>
      </c>
      <c r="AA338" s="38">
        <v>0</v>
      </c>
      <c r="AB338" s="38">
        <v>4.9200595171591104</v>
      </c>
      <c r="AC338" s="38">
        <v>0</v>
      </c>
      <c r="AD338" s="38">
        <v>0</v>
      </c>
      <c r="AE338" s="90">
        <v>0</v>
      </c>
    </row>
    <row r="339" spans="1:31" x14ac:dyDescent="0.25">
      <c r="A339" t="s">
        <v>717</v>
      </c>
      <c r="B339" t="s">
        <v>1282</v>
      </c>
      <c r="C339" t="s">
        <v>1706</v>
      </c>
      <c r="D339" t="s">
        <v>998</v>
      </c>
      <c r="E339" s="37">
        <v>0</v>
      </c>
      <c r="F339" s="164" t="s">
        <v>716</v>
      </c>
      <c r="G339" s="148">
        <v>0.1</v>
      </c>
      <c r="H339" s="45">
        <v>82.258171743370397</v>
      </c>
      <c r="I339" s="38">
        <v>3.5382482956651397E-2</v>
      </c>
      <c r="J339" s="38">
        <v>82.222789260413705</v>
      </c>
      <c r="K339" s="38">
        <v>45.752630373615197</v>
      </c>
      <c r="L339" s="115">
        <v>76.056080065882696</v>
      </c>
      <c r="M339" s="45">
        <v>0</v>
      </c>
      <c r="N339" s="45">
        <v>0</v>
      </c>
      <c r="O339" s="38">
        <v>0</v>
      </c>
      <c r="P339" s="38">
        <v>0</v>
      </c>
      <c r="Q339" s="38">
        <v>0</v>
      </c>
      <c r="R339" s="115">
        <v>0</v>
      </c>
      <c r="S339" s="45">
        <v>0</v>
      </c>
      <c r="T339" s="38">
        <v>0</v>
      </c>
      <c r="U339" s="63">
        <v>2.1499870000000001E-2</v>
      </c>
      <c r="V339" s="45">
        <v>76.476916585542099</v>
      </c>
      <c r="W339" s="38">
        <v>0</v>
      </c>
      <c r="X339" s="38">
        <v>5.74587267487167</v>
      </c>
      <c r="Y339" s="38">
        <v>0</v>
      </c>
      <c r="Z339" s="115">
        <v>0</v>
      </c>
      <c r="AA339" s="38">
        <v>76.476916585542099</v>
      </c>
      <c r="AB339" s="38">
        <v>0</v>
      </c>
      <c r="AC339" s="38">
        <v>5.74587267487167</v>
      </c>
      <c r="AD339" s="38">
        <v>0</v>
      </c>
      <c r="AE339" s="90">
        <v>0</v>
      </c>
    </row>
    <row r="340" spans="1:31" x14ac:dyDescent="0.25">
      <c r="A340" t="s">
        <v>719</v>
      </c>
      <c r="B340" t="s">
        <v>1283</v>
      </c>
      <c r="C340" t="s">
        <v>1707</v>
      </c>
      <c r="D340" t="s">
        <v>1051</v>
      </c>
      <c r="E340" s="37">
        <v>0</v>
      </c>
      <c r="F340" s="164" t="s">
        <v>718</v>
      </c>
      <c r="G340" s="148">
        <v>0.01</v>
      </c>
      <c r="H340" s="45">
        <v>41.1338488316986</v>
      </c>
      <c r="I340" s="38">
        <v>15.472301433631801</v>
      </c>
      <c r="J340" s="38">
        <v>25.661547398066801</v>
      </c>
      <c r="K340" s="38">
        <v>17.736876208015602</v>
      </c>
      <c r="L340" s="115">
        <v>23.736931343211801</v>
      </c>
      <c r="M340" s="45">
        <v>0</v>
      </c>
      <c r="N340" s="45">
        <v>0</v>
      </c>
      <c r="O340" s="38">
        <v>0</v>
      </c>
      <c r="P340" s="38">
        <v>15.467968701413101</v>
      </c>
      <c r="Q340" s="38">
        <v>0</v>
      </c>
      <c r="R340" s="115">
        <v>0</v>
      </c>
      <c r="S340" s="45">
        <v>0</v>
      </c>
      <c r="T340" s="38">
        <v>0</v>
      </c>
      <c r="U340" s="63">
        <v>0</v>
      </c>
      <c r="V340" s="45">
        <v>0</v>
      </c>
      <c r="W340" s="38">
        <v>0</v>
      </c>
      <c r="X340" s="38">
        <v>25.661547398066801</v>
      </c>
      <c r="Y340" s="38">
        <v>0</v>
      </c>
      <c r="Z340" s="115">
        <v>0</v>
      </c>
      <c r="AA340" s="38">
        <v>0</v>
      </c>
      <c r="AB340" s="38">
        <v>0</v>
      </c>
      <c r="AC340" s="38">
        <v>41.129516099479901</v>
      </c>
      <c r="AD340" s="38">
        <v>0</v>
      </c>
      <c r="AE340" s="90">
        <v>0</v>
      </c>
    </row>
    <row r="341" spans="1:31" x14ac:dyDescent="0.25">
      <c r="A341" t="s">
        <v>721</v>
      </c>
      <c r="B341" t="s">
        <v>1284</v>
      </c>
      <c r="C341" t="s">
        <v>1708</v>
      </c>
      <c r="D341" t="s">
        <v>967</v>
      </c>
      <c r="E341" s="37">
        <v>0</v>
      </c>
      <c r="F341" s="164" t="s">
        <v>720</v>
      </c>
      <c r="G341" s="148">
        <v>0.3</v>
      </c>
      <c r="H341" s="45">
        <v>128.638129872478</v>
      </c>
      <c r="I341" s="38">
        <v>34.8734609654637</v>
      </c>
      <c r="J341" s="38">
        <v>93.764668907014297</v>
      </c>
      <c r="K341" s="38">
        <v>-557.54969339646698</v>
      </c>
      <c r="L341" s="115">
        <v>86.732318738988198</v>
      </c>
      <c r="M341" s="45">
        <v>0.5</v>
      </c>
      <c r="N341" s="45">
        <v>24.133251799523599</v>
      </c>
      <c r="O341" s="38">
        <v>10.232698095545301</v>
      </c>
      <c r="P341" s="38">
        <v>0</v>
      </c>
      <c r="Q341" s="38">
        <v>0</v>
      </c>
      <c r="R341" s="115">
        <v>0</v>
      </c>
      <c r="S341" s="45">
        <v>0</v>
      </c>
      <c r="T341" s="38">
        <v>0.45575300000000002</v>
      </c>
      <c r="U341" s="63">
        <v>3.5926710000000001E-2</v>
      </c>
      <c r="V341" s="45">
        <v>55.344042723910697</v>
      </c>
      <c r="W341" s="38">
        <v>38.4206261831037</v>
      </c>
      <c r="X341" s="38">
        <v>0</v>
      </c>
      <c r="Y341" s="38">
        <v>0</v>
      </c>
      <c r="Z341" s="115">
        <v>0</v>
      </c>
      <c r="AA341" s="38">
        <v>79.477294523434196</v>
      </c>
      <c r="AB341" s="38">
        <v>48.653324278649002</v>
      </c>
      <c r="AC341" s="38">
        <v>0</v>
      </c>
      <c r="AD341" s="38">
        <v>0</v>
      </c>
      <c r="AE341" s="90">
        <v>0</v>
      </c>
    </row>
    <row r="342" spans="1:31" ht="17.25" customHeight="1" x14ac:dyDescent="0.25">
      <c r="A342" t="s">
        <v>1954</v>
      </c>
      <c r="B342" t="s">
        <v>1963</v>
      </c>
      <c r="C342" t="s">
        <v>1964</v>
      </c>
      <c r="D342" t="s">
        <v>1957</v>
      </c>
      <c r="E342" s="37">
        <v>0</v>
      </c>
      <c r="F342" s="165" t="s">
        <v>1981</v>
      </c>
      <c r="G342" s="148">
        <v>0.49</v>
      </c>
      <c r="H342" s="45">
        <v>49.054702612918703</v>
      </c>
      <c r="I342" s="38">
        <v>8.4505060367815101</v>
      </c>
      <c r="J342" s="38">
        <v>40.604196576137198</v>
      </c>
      <c r="K342" s="38">
        <v>-2.40261861309336</v>
      </c>
      <c r="L342" s="115">
        <v>37.5588818329269</v>
      </c>
      <c r="M342" s="45">
        <v>5.5865997110499901E-2</v>
      </c>
      <c r="N342" s="45">
        <v>0</v>
      </c>
      <c r="O342" s="38">
        <v>0</v>
      </c>
      <c r="P342" s="38">
        <v>0</v>
      </c>
      <c r="Q342" s="38">
        <v>0</v>
      </c>
      <c r="R342" s="115">
        <v>0</v>
      </c>
      <c r="S342" s="45">
        <v>4.2468895151013097E-2</v>
      </c>
      <c r="T342" s="38">
        <v>0.21039008286514599</v>
      </c>
      <c r="U342" s="63">
        <v>6.7585759422330001E-3</v>
      </c>
      <c r="V342" s="45">
        <v>0</v>
      </c>
      <c r="W342" s="38">
        <v>0</v>
      </c>
      <c r="X342" s="38">
        <v>0</v>
      </c>
      <c r="Y342" s="38">
        <v>0</v>
      </c>
      <c r="Z342" s="115">
        <v>0</v>
      </c>
      <c r="AA342" s="38">
        <v>0</v>
      </c>
      <c r="AB342" s="38">
        <v>0</v>
      </c>
      <c r="AC342" s="38">
        <v>0</v>
      </c>
      <c r="AD342" s="38">
        <v>0</v>
      </c>
      <c r="AE342" s="90">
        <v>0</v>
      </c>
    </row>
    <row r="343" spans="1:31" x14ac:dyDescent="0.25">
      <c r="A343" t="s">
        <v>725</v>
      </c>
      <c r="B343" t="s">
        <v>1286</v>
      </c>
      <c r="C343" t="s">
        <v>1710</v>
      </c>
      <c r="D343" t="s">
        <v>925</v>
      </c>
      <c r="E343" s="37" t="s">
        <v>1305</v>
      </c>
      <c r="F343" s="164" t="s">
        <v>724</v>
      </c>
      <c r="G343" s="148">
        <v>0.99</v>
      </c>
      <c r="H343" s="45">
        <v>119.95850845259901</v>
      </c>
      <c r="I343" s="38">
        <v>0</v>
      </c>
      <c r="J343" s="38">
        <v>119.95850845259901</v>
      </c>
      <c r="K343" s="38">
        <v>41.464787687347403</v>
      </c>
      <c r="L343" s="115">
        <v>116.359753199021</v>
      </c>
      <c r="M343" s="45">
        <v>0</v>
      </c>
      <c r="N343" s="45">
        <v>0</v>
      </c>
      <c r="O343" s="38">
        <v>0</v>
      </c>
      <c r="P343" s="38">
        <v>0</v>
      </c>
      <c r="Q343" s="38">
        <v>0</v>
      </c>
      <c r="R343" s="115">
        <v>0</v>
      </c>
      <c r="S343" s="45">
        <v>5.8E-4</v>
      </c>
      <c r="T343" s="38">
        <v>0.44060500000000002</v>
      </c>
      <c r="U343" s="63">
        <v>6.2569499999999998E-3</v>
      </c>
      <c r="V343" s="45">
        <v>108.019994461696</v>
      </c>
      <c r="W343" s="38">
        <v>11.478706924164999</v>
      </c>
      <c r="X343" s="38">
        <v>0</v>
      </c>
      <c r="Y343" s="38">
        <v>0</v>
      </c>
      <c r="Z343" s="115">
        <v>0</v>
      </c>
      <c r="AA343" s="38">
        <v>108.019994461696</v>
      </c>
      <c r="AB343" s="38">
        <v>11.478706924164999</v>
      </c>
      <c r="AC343" s="38">
        <v>0</v>
      </c>
      <c r="AD343" s="38">
        <v>0</v>
      </c>
      <c r="AE343" s="90">
        <v>0</v>
      </c>
    </row>
    <row r="344" spans="1:31" x14ac:dyDescent="0.25">
      <c r="A344" t="s">
        <v>727</v>
      </c>
      <c r="B344" t="s">
        <v>1287</v>
      </c>
      <c r="C344" t="s">
        <v>1711</v>
      </c>
      <c r="D344" t="s">
        <v>931</v>
      </c>
      <c r="E344" s="37">
        <v>0</v>
      </c>
      <c r="F344" s="164" t="s">
        <v>726</v>
      </c>
      <c r="G344" s="148">
        <v>0.49</v>
      </c>
      <c r="H344" s="45">
        <v>60.622232478511599</v>
      </c>
      <c r="I344" s="38">
        <v>0.56622203236625201</v>
      </c>
      <c r="J344" s="38">
        <v>60.0560104461454</v>
      </c>
      <c r="K344" s="38">
        <v>-19.815237255027299</v>
      </c>
      <c r="L344" s="115">
        <v>55.551809662684498</v>
      </c>
      <c r="M344" s="45">
        <v>0.24808974224571101</v>
      </c>
      <c r="N344" s="45">
        <v>0</v>
      </c>
      <c r="O344" s="38">
        <v>0</v>
      </c>
      <c r="P344" s="38">
        <v>0</v>
      </c>
      <c r="Q344" s="38">
        <v>0</v>
      </c>
      <c r="R344" s="115">
        <v>0</v>
      </c>
      <c r="S344" s="45">
        <v>8.8910000000000003E-2</v>
      </c>
      <c r="T344" s="38">
        <v>0.45574999999999999</v>
      </c>
      <c r="U344" s="63">
        <v>1.1422089999999999E-2</v>
      </c>
      <c r="V344" s="45">
        <v>48.5319620989466</v>
      </c>
      <c r="W344" s="38">
        <v>11.5240483471988</v>
      </c>
      <c r="X344" s="38">
        <v>0</v>
      </c>
      <c r="Y344" s="38">
        <v>0</v>
      </c>
      <c r="Z344" s="115">
        <v>0</v>
      </c>
      <c r="AA344" s="38">
        <v>48.5319620989466</v>
      </c>
      <c r="AB344" s="38">
        <v>11.5240483471988</v>
      </c>
      <c r="AC344" s="38">
        <v>0</v>
      </c>
      <c r="AD344" s="38">
        <v>0</v>
      </c>
      <c r="AE344" s="90">
        <v>0</v>
      </c>
    </row>
    <row r="345" spans="1:31" x14ac:dyDescent="0.25">
      <c r="A345" t="s">
        <v>729</v>
      </c>
      <c r="B345" t="s">
        <v>1288</v>
      </c>
      <c r="C345" t="s">
        <v>1712</v>
      </c>
      <c r="D345" t="s">
        <v>911</v>
      </c>
      <c r="E345" s="37">
        <v>0</v>
      </c>
      <c r="F345" s="164" t="s">
        <v>728</v>
      </c>
      <c r="G345" s="148">
        <v>0.4</v>
      </c>
      <c r="H345" s="45">
        <v>2.4695363470114899</v>
      </c>
      <c r="I345" s="38">
        <v>0.15603961412609799</v>
      </c>
      <c r="J345" s="38">
        <v>2.3134967328853899</v>
      </c>
      <c r="K345" s="38">
        <v>-22.0757371654786</v>
      </c>
      <c r="L345" s="115">
        <v>2.1399844779189898</v>
      </c>
      <c r="M345" s="45">
        <v>0.5</v>
      </c>
      <c r="N345" s="45">
        <v>0</v>
      </c>
      <c r="O345" s="38">
        <v>0</v>
      </c>
      <c r="P345" s="38">
        <v>0</v>
      </c>
      <c r="Q345" s="38">
        <v>0</v>
      </c>
      <c r="R345" s="115">
        <v>0</v>
      </c>
      <c r="S345" s="45">
        <v>5.2138999999999998E-2</v>
      </c>
      <c r="T345" s="38">
        <v>0.10351</v>
      </c>
      <c r="U345" s="63">
        <v>0</v>
      </c>
      <c r="V345" s="45">
        <v>0</v>
      </c>
      <c r="W345" s="38">
        <v>2.3134967328853899</v>
      </c>
      <c r="X345" s="38">
        <v>0</v>
      </c>
      <c r="Y345" s="38">
        <v>0</v>
      </c>
      <c r="Z345" s="115">
        <v>0</v>
      </c>
      <c r="AA345" s="38">
        <v>0</v>
      </c>
      <c r="AB345" s="38">
        <v>2.3134967328853899</v>
      </c>
      <c r="AC345" s="38">
        <v>0</v>
      </c>
      <c r="AD345" s="38">
        <v>0</v>
      </c>
      <c r="AE345" s="90">
        <v>0</v>
      </c>
    </row>
    <row r="346" spans="1:31" x14ac:dyDescent="0.25">
      <c r="A346" t="s">
        <v>731</v>
      </c>
      <c r="B346" t="s">
        <v>1289</v>
      </c>
      <c r="C346" t="s">
        <v>1713</v>
      </c>
      <c r="D346" t="s">
        <v>931</v>
      </c>
      <c r="E346" s="37">
        <v>0</v>
      </c>
      <c r="F346" s="164" t="s">
        <v>730</v>
      </c>
      <c r="G346" s="148">
        <v>0.49</v>
      </c>
      <c r="H346" s="45">
        <v>13.3175194709075</v>
      </c>
      <c r="I346" s="38">
        <v>0.113583231403233</v>
      </c>
      <c r="J346" s="38">
        <v>13.2039362395043</v>
      </c>
      <c r="K346" s="38">
        <v>-30.8084844228698</v>
      </c>
      <c r="L346" s="115">
        <v>12.2136410215415</v>
      </c>
      <c r="M346" s="45">
        <v>0.5</v>
      </c>
      <c r="N346" s="45">
        <v>0</v>
      </c>
      <c r="O346" s="38">
        <v>0</v>
      </c>
      <c r="P346" s="38">
        <v>0</v>
      </c>
      <c r="Q346" s="38">
        <v>0</v>
      </c>
      <c r="R346" s="115">
        <v>0</v>
      </c>
      <c r="S346" s="45">
        <v>1.6605000000000002E-2</v>
      </c>
      <c r="T346" s="38">
        <v>9.0218000000000007E-2</v>
      </c>
      <c r="U346" s="63">
        <v>4.5308600000000003E-3</v>
      </c>
      <c r="V346" s="45">
        <v>8.8488033613396997</v>
      </c>
      <c r="W346" s="38">
        <v>4.3551328781646204</v>
      </c>
      <c r="X346" s="38">
        <v>0</v>
      </c>
      <c r="Y346" s="38">
        <v>0</v>
      </c>
      <c r="Z346" s="115">
        <v>0</v>
      </c>
      <c r="AA346" s="38">
        <v>8.8488033613396997</v>
      </c>
      <c r="AB346" s="38">
        <v>4.3551328781646204</v>
      </c>
      <c r="AC346" s="38">
        <v>0</v>
      </c>
      <c r="AD346" s="38">
        <v>0</v>
      </c>
      <c r="AE346" s="90">
        <v>0</v>
      </c>
    </row>
    <row r="347" spans="1:31" x14ac:dyDescent="0.25">
      <c r="A347" t="s">
        <v>733</v>
      </c>
      <c r="B347" t="s">
        <v>1290</v>
      </c>
      <c r="C347" t="s">
        <v>1714</v>
      </c>
      <c r="D347" t="s">
        <v>925</v>
      </c>
      <c r="E347" s="37" t="s">
        <v>1308</v>
      </c>
      <c r="F347" s="164" t="s">
        <v>732</v>
      </c>
      <c r="G347" s="148">
        <v>0.99</v>
      </c>
      <c r="H347" s="45">
        <v>125.809420549287</v>
      </c>
      <c r="I347" s="38">
        <v>0</v>
      </c>
      <c r="J347" s="38">
        <v>125.809420549287</v>
      </c>
      <c r="K347" s="38">
        <v>59.2398350710247</v>
      </c>
      <c r="L347" s="115">
        <v>122.035137932808</v>
      </c>
      <c r="M347" s="45">
        <v>0</v>
      </c>
      <c r="N347" s="45">
        <v>0</v>
      </c>
      <c r="O347" s="38">
        <v>0</v>
      </c>
      <c r="P347" s="38">
        <v>0</v>
      </c>
      <c r="Q347" s="38">
        <v>0</v>
      </c>
      <c r="R347" s="115">
        <v>0</v>
      </c>
      <c r="S347" s="45">
        <v>7.1339999999999997E-3</v>
      </c>
      <c r="T347" s="38">
        <v>0.50640499999999999</v>
      </c>
      <c r="U347" s="63">
        <v>6.5235900000000001E-3</v>
      </c>
      <c r="V347" s="45">
        <v>113.066593612633</v>
      </c>
      <c r="W347" s="38">
        <v>12.2084958047447</v>
      </c>
      <c r="X347" s="38">
        <v>0</v>
      </c>
      <c r="Y347" s="38">
        <v>0</v>
      </c>
      <c r="Z347" s="115">
        <v>0</v>
      </c>
      <c r="AA347" s="38">
        <v>113.066593612633</v>
      </c>
      <c r="AB347" s="38">
        <v>12.2084958047447</v>
      </c>
      <c r="AC347" s="38">
        <v>0</v>
      </c>
      <c r="AD347" s="38">
        <v>0</v>
      </c>
      <c r="AE347" s="90">
        <v>0</v>
      </c>
    </row>
    <row r="348" spans="1:31" x14ac:dyDescent="0.25">
      <c r="A348" t="s">
        <v>735</v>
      </c>
      <c r="B348" t="s">
        <v>1291</v>
      </c>
      <c r="C348" t="s">
        <v>1715</v>
      </c>
      <c r="D348" t="s">
        <v>911</v>
      </c>
      <c r="E348" s="37">
        <v>0</v>
      </c>
      <c r="F348" s="164" t="s">
        <v>734</v>
      </c>
      <c r="G348" s="148">
        <v>0.4</v>
      </c>
      <c r="H348" s="45">
        <v>2.3073521981379801</v>
      </c>
      <c r="I348" s="38">
        <v>9.2844900575761502E-2</v>
      </c>
      <c r="J348" s="38">
        <v>2.21450729756222</v>
      </c>
      <c r="K348" s="38">
        <v>-18.729433412629</v>
      </c>
      <c r="L348" s="115">
        <v>2.0484192502450602</v>
      </c>
      <c r="M348" s="45">
        <v>0.5</v>
      </c>
      <c r="N348" s="45">
        <v>0</v>
      </c>
      <c r="O348" s="38">
        <v>0</v>
      </c>
      <c r="P348" s="38">
        <v>0</v>
      </c>
      <c r="Q348" s="38">
        <v>0</v>
      </c>
      <c r="R348" s="115">
        <v>0</v>
      </c>
      <c r="S348" s="45">
        <v>1.2338999999999999E-2</v>
      </c>
      <c r="T348" s="38">
        <v>8.0131999999999995E-2</v>
      </c>
      <c r="U348" s="63">
        <v>0</v>
      </c>
      <c r="V348" s="45">
        <v>0</v>
      </c>
      <c r="W348" s="38">
        <v>2.21450729756222</v>
      </c>
      <c r="X348" s="38">
        <v>0</v>
      </c>
      <c r="Y348" s="38">
        <v>0</v>
      </c>
      <c r="Z348" s="115">
        <v>0</v>
      </c>
      <c r="AA348" s="38">
        <v>0</v>
      </c>
      <c r="AB348" s="38">
        <v>2.21450729756222</v>
      </c>
      <c r="AC348" s="38">
        <v>0</v>
      </c>
      <c r="AD348" s="38">
        <v>0</v>
      </c>
      <c r="AE348" s="90">
        <v>0</v>
      </c>
    </row>
    <row r="349" spans="1:31" x14ac:dyDescent="0.25">
      <c r="A349" t="s">
        <v>737</v>
      </c>
      <c r="B349" t="s">
        <v>1292</v>
      </c>
      <c r="C349" t="s">
        <v>1716</v>
      </c>
      <c r="D349" t="s">
        <v>931</v>
      </c>
      <c r="E349" s="37">
        <v>0</v>
      </c>
      <c r="F349" s="164" t="s">
        <v>736</v>
      </c>
      <c r="G349" s="148">
        <v>0.49</v>
      </c>
      <c r="H349" s="45">
        <v>14.774027129844001</v>
      </c>
      <c r="I349" s="38">
        <v>0.124213685389495</v>
      </c>
      <c r="J349" s="38">
        <v>14.6498134444545</v>
      </c>
      <c r="K349" s="38">
        <v>-22.393372627336799</v>
      </c>
      <c r="L349" s="115">
        <v>13.5510774361204</v>
      </c>
      <c r="M349" s="45">
        <v>0.5</v>
      </c>
      <c r="N349" s="45">
        <v>0</v>
      </c>
      <c r="O349" s="38">
        <v>0</v>
      </c>
      <c r="P349" s="38">
        <v>0</v>
      </c>
      <c r="Q349" s="38">
        <v>0</v>
      </c>
      <c r="R349" s="115">
        <v>0</v>
      </c>
      <c r="S349" s="45">
        <v>3.9919000000000003E-2</v>
      </c>
      <c r="T349" s="38">
        <v>7.8771999999999995E-2</v>
      </c>
      <c r="U349" s="63">
        <v>3.0491899999999998E-3</v>
      </c>
      <c r="V349" s="45">
        <v>6.99546420553592</v>
      </c>
      <c r="W349" s="38">
        <v>7.6543492389185799</v>
      </c>
      <c r="X349" s="38">
        <v>0</v>
      </c>
      <c r="Y349" s="38">
        <v>0</v>
      </c>
      <c r="Z349" s="115">
        <v>0</v>
      </c>
      <c r="AA349" s="38">
        <v>6.99546420553592</v>
      </c>
      <c r="AB349" s="38">
        <v>7.6543492389185799</v>
      </c>
      <c r="AC349" s="38">
        <v>0</v>
      </c>
      <c r="AD349" s="38">
        <v>0</v>
      </c>
      <c r="AE349" s="90">
        <v>0</v>
      </c>
    </row>
    <row r="350" spans="1:31" x14ac:dyDescent="0.25">
      <c r="A350" t="s">
        <v>739</v>
      </c>
      <c r="B350" t="s">
        <v>1293</v>
      </c>
      <c r="C350" t="s">
        <v>1717</v>
      </c>
      <c r="D350" t="s">
        <v>925</v>
      </c>
      <c r="E350" s="37" t="s">
        <v>1304</v>
      </c>
      <c r="F350" s="165" t="s">
        <v>738</v>
      </c>
      <c r="G350" s="148">
        <v>0.99</v>
      </c>
      <c r="H350" s="45">
        <v>108.764841961748</v>
      </c>
      <c r="I350" s="38">
        <v>0</v>
      </c>
      <c r="J350" s="38">
        <v>108.764841961748</v>
      </c>
      <c r="K350" s="38">
        <v>25.345101996357101</v>
      </c>
      <c r="L350" s="115">
        <v>105.501896702896</v>
      </c>
      <c r="M350" s="45">
        <v>0</v>
      </c>
      <c r="N350" s="45">
        <v>0</v>
      </c>
      <c r="O350" s="38">
        <v>0</v>
      </c>
      <c r="P350" s="38">
        <v>0</v>
      </c>
      <c r="Q350" s="38">
        <v>0</v>
      </c>
      <c r="R350" s="115">
        <v>0</v>
      </c>
      <c r="S350" s="45">
        <v>2.7650000000000001E-3</v>
      </c>
      <c r="T350" s="38">
        <v>0.43104300000000001</v>
      </c>
      <c r="U350" s="63">
        <v>6.0832300000000002E-3</v>
      </c>
      <c r="V350" s="45">
        <v>96.194023913290096</v>
      </c>
      <c r="W350" s="38">
        <v>12.1169710702516</v>
      </c>
      <c r="X350" s="38">
        <v>0</v>
      </c>
      <c r="Y350" s="38">
        <v>0</v>
      </c>
      <c r="Z350" s="115">
        <v>0</v>
      </c>
      <c r="AA350" s="38">
        <v>96.194023913290096</v>
      </c>
      <c r="AB350" s="38">
        <v>12.1169710702516</v>
      </c>
      <c r="AC350" s="38">
        <v>0</v>
      </c>
      <c r="AD350" s="38">
        <v>0</v>
      </c>
      <c r="AE350" s="90">
        <v>0</v>
      </c>
    </row>
    <row r="351" spans="1:31" x14ac:dyDescent="0.25">
      <c r="A351" t="s">
        <v>741</v>
      </c>
      <c r="B351" t="s">
        <v>1294</v>
      </c>
      <c r="C351" t="s">
        <v>1718</v>
      </c>
      <c r="D351" t="s">
        <v>911</v>
      </c>
      <c r="E351" s="37">
        <v>0</v>
      </c>
      <c r="F351" s="164" t="s">
        <v>740</v>
      </c>
      <c r="G351" s="148">
        <v>0.4</v>
      </c>
      <c r="H351" s="45">
        <v>2.8414443060746502</v>
      </c>
      <c r="I351" s="38">
        <v>0.128406073258752</v>
      </c>
      <c r="J351" s="38">
        <v>2.7130382328159</v>
      </c>
      <c r="K351" s="38">
        <v>-13.455658848775199</v>
      </c>
      <c r="L351" s="115">
        <v>2.5095603653547101</v>
      </c>
      <c r="M351" s="45">
        <v>0.5</v>
      </c>
      <c r="N351" s="45">
        <v>0</v>
      </c>
      <c r="O351" s="38">
        <v>0</v>
      </c>
      <c r="P351" s="38">
        <v>0</v>
      </c>
      <c r="Q351" s="38">
        <v>0</v>
      </c>
      <c r="R351" s="115">
        <v>0</v>
      </c>
      <c r="S351" s="45">
        <v>1.1001E-2</v>
      </c>
      <c r="T351" s="38">
        <v>0.116947</v>
      </c>
      <c r="U351" s="63">
        <v>0</v>
      </c>
      <c r="V351" s="45">
        <v>0</v>
      </c>
      <c r="W351" s="38">
        <v>2.7130382328159</v>
      </c>
      <c r="X351" s="38">
        <v>0</v>
      </c>
      <c r="Y351" s="38">
        <v>0</v>
      </c>
      <c r="Z351" s="115">
        <v>0</v>
      </c>
      <c r="AA351" s="38">
        <v>0</v>
      </c>
      <c r="AB351" s="38">
        <v>2.7130382328159</v>
      </c>
      <c r="AC351" s="38">
        <v>0</v>
      </c>
      <c r="AD351" s="38">
        <v>0</v>
      </c>
      <c r="AE351" s="90">
        <v>0</v>
      </c>
    </row>
    <row r="352" spans="1:31" x14ac:dyDescent="0.25">
      <c r="A352" t="s">
        <v>743</v>
      </c>
      <c r="B352" t="s">
        <v>1295</v>
      </c>
      <c r="C352" t="s">
        <v>1719</v>
      </c>
      <c r="D352" t="s">
        <v>958</v>
      </c>
      <c r="E352" s="37">
        <v>0</v>
      </c>
      <c r="F352" s="164" t="s">
        <v>742</v>
      </c>
      <c r="G352" s="148">
        <v>0.09</v>
      </c>
      <c r="H352" s="45">
        <v>65.890644952959306</v>
      </c>
      <c r="I352" s="38">
        <v>2.6277703660509698E-2</v>
      </c>
      <c r="J352" s="38">
        <v>65.864367249298795</v>
      </c>
      <c r="K352" s="38">
        <v>47.944739699685499</v>
      </c>
      <c r="L352" s="115">
        <v>60.924539705601298</v>
      </c>
      <c r="M352" s="45">
        <v>0</v>
      </c>
      <c r="N352" s="45">
        <v>0</v>
      </c>
      <c r="O352" s="38">
        <v>0</v>
      </c>
      <c r="P352" s="38">
        <v>0</v>
      </c>
      <c r="Q352" s="38">
        <v>0</v>
      </c>
      <c r="R352" s="115">
        <v>0</v>
      </c>
      <c r="S352" s="45">
        <v>0</v>
      </c>
      <c r="T352" s="38">
        <v>0</v>
      </c>
      <c r="U352" s="63">
        <v>1.515707E-2</v>
      </c>
      <c r="V352" s="45">
        <v>65.864367249298795</v>
      </c>
      <c r="W352" s="38">
        <v>0</v>
      </c>
      <c r="X352" s="38">
        <v>0</v>
      </c>
      <c r="Y352" s="38">
        <v>0</v>
      </c>
      <c r="Z352" s="115">
        <v>0</v>
      </c>
      <c r="AA352" s="38">
        <v>65.864367249298795</v>
      </c>
      <c r="AB352" s="38">
        <v>0</v>
      </c>
      <c r="AC352" s="38">
        <v>0</v>
      </c>
      <c r="AD352" s="38">
        <v>0</v>
      </c>
      <c r="AE352" s="90">
        <v>0</v>
      </c>
    </row>
    <row r="353" spans="1:32" x14ac:dyDescent="0.25">
      <c r="A353" t="s">
        <v>745</v>
      </c>
      <c r="B353" t="s">
        <v>1296</v>
      </c>
      <c r="C353" t="s">
        <v>1720</v>
      </c>
      <c r="D353" t="s">
        <v>911</v>
      </c>
      <c r="E353" s="37">
        <v>0</v>
      </c>
      <c r="F353" s="164" t="s">
        <v>744</v>
      </c>
      <c r="G353" s="148">
        <v>0.4</v>
      </c>
      <c r="H353" s="45">
        <v>2.9024120531864699</v>
      </c>
      <c r="I353" s="38">
        <v>0.109098627020253</v>
      </c>
      <c r="J353" s="38">
        <v>2.79331342616622</v>
      </c>
      <c r="K353" s="38">
        <v>-10.0092768288805</v>
      </c>
      <c r="L353" s="115">
        <v>2.5838149192037498</v>
      </c>
      <c r="M353" s="45">
        <v>0.5</v>
      </c>
      <c r="N353" s="45">
        <v>0</v>
      </c>
      <c r="O353" s="38">
        <v>0</v>
      </c>
      <c r="P353" s="38">
        <v>0</v>
      </c>
      <c r="Q353" s="38">
        <v>0</v>
      </c>
      <c r="R353" s="115">
        <v>0</v>
      </c>
      <c r="S353" s="45">
        <v>6.5059999999999996E-3</v>
      </c>
      <c r="T353" s="38">
        <v>0.102121</v>
      </c>
      <c r="U353" s="63">
        <v>0</v>
      </c>
      <c r="V353" s="45">
        <v>0</v>
      </c>
      <c r="W353" s="38">
        <v>2.79331342616622</v>
      </c>
      <c r="X353" s="38">
        <v>0</v>
      </c>
      <c r="Y353" s="38">
        <v>0</v>
      </c>
      <c r="Z353" s="115">
        <v>0</v>
      </c>
      <c r="AA353" s="38">
        <v>0</v>
      </c>
      <c r="AB353" s="38">
        <v>2.79331342616622</v>
      </c>
      <c r="AC353" s="38">
        <v>0</v>
      </c>
      <c r="AD353" s="38">
        <v>0</v>
      </c>
      <c r="AE353" s="90">
        <v>0</v>
      </c>
    </row>
    <row r="354" spans="1:32" x14ac:dyDescent="0.25">
      <c r="A354" t="s">
        <v>747</v>
      </c>
      <c r="B354" t="s">
        <v>1297</v>
      </c>
      <c r="C354" t="s">
        <v>1721</v>
      </c>
      <c r="D354" t="s">
        <v>911</v>
      </c>
      <c r="E354" s="37">
        <v>0</v>
      </c>
      <c r="F354" s="164" t="s">
        <v>746</v>
      </c>
      <c r="G354" s="148">
        <v>0.4</v>
      </c>
      <c r="H354" s="45">
        <v>2.9242613611505801</v>
      </c>
      <c r="I354" s="38">
        <v>0.17275456834019901</v>
      </c>
      <c r="J354" s="38">
        <v>2.75150679281038</v>
      </c>
      <c r="K354" s="38">
        <v>-15.952423594517199</v>
      </c>
      <c r="L354" s="115">
        <v>2.5451437833495998</v>
      </c>
      <c r="M354" s="45">
        <v>0.5</v>
      </c>
      <c r="N354" s="45">
        <v>0</v>
      </c>
      <c r="O354" s="38">
        <v>0</v>
      </c>
      <c r="P354" s="38">
        <v>0</v>
      </c>
      <c r="Q354" s="38">
        <v>0</v>
      </c>
      <c r="R354" s="115">
        <v>0</v>
      </c>
      <c r="S354" s="45">
        <v>5.2991000000000003E-2</v>
      </c>
      <c r="T354" s="38">
        <v>0.119299</v>
      </c>
      <c r="U354" s="63">
        <v>0</v>
      </c>
      <c r="V354" s="45">
        <v>0</v>
      </c>
      <c r="W354" s="38">
        <v>2.75150679281038</v>
      </c>
      <c r="X354" s="38">
        <v>0</v>
      </c>
      <c r="Y354" s="38">
        <v>0</v>
      </c>
      <c r="Z354" s="115">
        <v>0</v>
      </c>
      <c r="AA354" s="38">
        <v>0</v>
      </c>
      <c r="AB354" s="38">
        <v>2.75150679281038</v>
      </c>
      <c r="AC354" s="38">
        <v>0</v>
      </c>
      <c r="AD354" s="38">
        <v>0</v>
      </c>
      <c r="AE354" s="90">
        <v>0</v>
      </c>
    </row>
    <row r="355" spans="1:32" x14ac:dyDescent="0.25">
      <c r="A355" t="s">
        <v>751</v>
      </c>
      <c r="B355" t="s">
        <v>1299</v>
      </c>
      <c r="C355" t="s">
        <v>1723</v>
      </c>
      <c r="D355" t="s">
        <v>911</v>
      </c>
      <c r="E355" s="37">
        <v>0</v>
      </c>
      <c r="F355" s="164" t="s">
        <v>750</v>
      </c>
      <c r="G355" s="148">
        <v>0.4</v>
      </c>
      <c r="H355" s="45">
        <v>3.7036886262134199</v>
      </c>
      <c r="I355" s="38">
        <v>0.16684316604671701</v>
      </c>
      <c r="J355" s="38">
        <v>3.5368454601666999</v>
      </c>
      <c r="K355" s="38">
        <v>-8.0480021034287201</v>
      </c>
      <c r="L355" s="115">
        <v>3.2715820506541999</v>
      </c>
      <c r="M355" s="45">
        <v>0.5</v>
      </c>
      <c r="N355" s="45">
        <v>0</v>
      </c>
      <c r="O355" s="38">
        <v>0</v>
      </c>
      <c r="P355" s="38">
        <v>0</v>
      </c>
      <c r="Q355" s="38">
        <v>0</v>
      </c>
      <c r="R355" s="115">
        <v>0</v>
      </c>
      <c r="S355" s="45">
        <v>1.7304E-2</v>
      </c>
      <c r="T355" s="38">
        <v>0.14894199999999999</v>
      </c>
      <c r="U355" s="63">
        <v>0</v>
      </c>
      <c r="V355" s="45">
        <v>0</v>
      </c>
      <c r="W355" s="38">
        <v>3.5368454601666999</v>
      </c>
      <c r="X355" s="38">
        <v>0</v>
      </c>
      <c r="Y355" s="38">
        <v>0</v>
      </c>
      <c r="Z355" s="115">
        <v>0</v>
      </c>
      <c r="AA355" s="38">
        <v>0</v>
      </c>
      <c r="AB355" s="38">
        <v>3.5368454601666999</v>
      </c>
      <c r="AC355" s="38">
        <v>0</v>
      </c>
      <c r="AD355" s="38">
        <v>0</v>
      </c>
      <c r="AE355" s="90">
        <v>0</v>
      </c>
    </row>
    <row r="356" spans="1:32" x14ac:dyDescent="0.25">
      <c r="A356" t="s">
        <v>753</v>
      </c>
      <c r="B356" t="s">
        <v>1300</v>
      </c>
      <c r="C356" t="s">
        <v>1724</v>
      </c>
      <c r="D356" t="s">
        <v>911</v>
      </c>
      <c r="E356" s="37">
        <v>0</v>
      </c>
      <c r="F356" s="164" t="s">
        <v>752</v>
      </c>
      <c r="G356" s="148">
        <v>0.4</v>
      </c>
      <c r="H356" s="45">
        <v>3.0999880752359301</v>
      </c>
      <c r="I356" s="63">
        <v>0.15037801634752901</v>
      </c>
      <c r="J356" s="38">
        <v>2.9496100588884002</v>
      </c>
      <c r="K356" s="38">
        <v>-9.1134487522997407</v>
      </c>
      <c r="L356" s="115">
        <v>2.72838930447177</v>
      </c>
      <c r="M356" s="45">
        <v>0.5</v>
      </c>
      <c r="N356" s="45">
        <v>0</v>
      </c>
      <c r="O356" s="38">
        <v>0</v>
      </c>
      <c r="P356" s="38">
        <v>0</v>
      </c>
      <c r="Q356" s="38">
        <v>0</v>
      </c>
      <c r="R356" s="115">
        <v>0</v>
      </c>
      <c r="S356" s="45">
        <v>1.9310999999999998E-2</v>
      </c>
      <c r="T356" s="38">
        <v>0.13056899999999999</v>
      </c>
      <c r="U356" s="63">
        <v>0</v>
      </c>
      <c r="V356" s="45">
        <v>0</v>
      </c>
      <c r="W356" s="38">
        <v>2.9496100588884002</v>
      </c>
      <c r="X356" s="38">
        <v>0</v>
      </c>
      <c r="Y356" s="38">
        <v>0</v>
      </c>
      <c r="Z356" s="115">
        <v>0</v>
      </c>
      <c r="AA356" s="38">
        <v>0</v>
      </c>
      <c r="AB356" s="38">
        <v>2.9496100588884002</v>
      </c>
      <c r="AC356" s="38">
        <v>0</v>
      </c>
      <c r="AD356" s="38">
        <v>0</v>
      </c>
      <c r="AE356" s="90">
        <v>0</v>
      </c>
    </row>
    <row r="357" spans="1:32" ht="15.75" customHeight="1" x14ac:dyDescent="0.25">
      <c r="A357" t="s">
        <v>755</v>
      </c>
      <c r="B357" t="s">
        <v>1301</v>
      </c>
      <c r="C357" t="s">
        <v>1725</v>
      </c>
      <c r="D357" t="s">
        <v>931</v>
      </c>
      <c r="E357" s="37">
        <v>0</v>
      </c>
      <c r="F357" s="163" t="s">
        <v>754</v>
      </c>
      <c r="G357" s="161">
        <v>0.49</v>
      </c>
      <c r="H357" s="152">
        <v>28.343183162343799</v>
      </c>
      <c r="I357" s="51">
        <v>0.79441685809600304</v>
      </c>
      <c r="J357" s="51">
        <v>27.548766304247799</v>
      </c>
      <c r="K357" s="51">
        <v>-17.112042139878199</v>
      </c>
      <c r="L357" s="52">
        <v>25.4826088314292</v>
      </c>
      <c r="M357" s="152">
        <v>0.38315567353167501</v>
      </c>
      <c r="N357" s="152">
        <v>2.2576227002827198</v>
      </c>
      <c r="O357" s="51">
        <v>-1.6445766751630999</v>
      </c>
      <c r="P357" s="51">
        <v>0</v>
      </c>
      <c r="Q357" s="51">
        <v>0</v>
      </c>
      <c r="R357" s="52">
        <v>0</v>
      </c>
      <c r="S357" s="152">
        <v>1.2848999999999999E-2</v>
      </c>
      <c r="T357" s="51">
        <v>0.15634999999999999</v>
      </c>
      <c r="U357" s="170">
        <v>7.5204599999999996E-3</v>
      </c>
      <c r="V357" s="152">
        <v>21.6451840911499</v>
      </c>
      <c r="W357" s="51">
        <v>5.9035822130979501</v>
      </c>
      <c r="X357" s="51">
        <v>0</v>
      </c>
      <c r="Y357" s="51">
        <v>0</v>
      </c>
      <c r="Z357" s="52">
        <v>0</v>
      </c>
      <c r="AA357" s="51">
        <v>23.902806791432599</v>
      </c>
      <c r="AB357" s="51">
        <v>4.2590055379348497</v>
      </c>
      <c r="AC357" s="51">
        <v>0</v>
      </c>
      <c r="AD357" s="51">
        <v>0</v>
      </c>
      <c r="AE357" s="86">
        <v>0</v>
      </c>
    </row>
    <row r="358" spans="1:32" x14ac:dyDescent="0.25">
      <c r="S358" s="218"/>
    </row>
    <row r="359" spans="1:32" ht="17.25" customHeight="1" x14ac:dyDescent="0.25">
      <c r="A359" s="97"/>
      <c r="B359" s="97"/>
      <c r="C359" s="97"/>
      <c r="D359" s="97"/>
      <c r="E359" s="97"/>
      <c r="F359" s="117" t="s">
        <v>1976</v>
      </c>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17.25" customHeight="1" x14ac:dyDescent="0.25">
      <c r="A360" s="97"/>
      <c r="B360" s="97"/>
      <c r="C360" s="97"/>
      <c r="D360" s="97"/>
      <c r="E360" s="97"/>
      <c r="F360" t="s">
        <v>3220</v>
      </c>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17.25" customHeight="1" x14ac:dyDescent="0.25">
      <c r="F361" s="37" t="s">
        <v>1984</v>
      </c>
      <c r="G361" s="97"/>
      <c r="H361" s="38"/>
      <c r="I361" s="38"/>
      <c r="J361" s="38"/>
      <c r="K361" s="38"/>
      <c r="L361" s="38"/>
      <c r="M361" s="63"/>
      <c r="N361" s="38"/>
      <c r="O361" s="38"/>
      <c r="P361" s="38"/>
      <c r="Q361" s="38"/>
      <c r="R361" s="38"/>
      <c r="S361" s="38"/>
      <c r="T361" s="38"/>
      <c r="U361" s="38"/>
      <c r="V361" s="38"/>
      <c r="W361" s="38"/>
      <c r="X361" s="38"/>
      <c r="Y361" s="38"/>
      <c r="Z361" s="38"/>
      <c r="AA361" s="38"/>
      <c r="AB361" s="38"/>
      <c r="AC361" s="38"/>
      <c r="AD361" s="38"/>
      <c r="AE361" s="38"/>
    </row>
    <row r="362" spans="1:32" ht="17.25" customHeight="1" x14ac:dyDescent="0.25">
      <c r="F362" s="37" t="s">
        <v>1983</v>
      </c>
      <c r="G362" s="97"/>
      <c r="H362" s="38"/>
      <c r="I362" s="38"/>
      <c r="J362" s="38"/>
      <c r="K362" s="38"/>
      <c r="L362" s="38"/>
      <c r="M362" s="63"/>
      <c r="N362" s="38"/>
      <c r="O362" s="38"/>
      <c r="P362" s="38"/>
      <c r="Q362" s="38"/>
      <c r="R362" s="38"/>
      <c r="S362" s="38"/>
      <c r="T362" s="38"/>
      <c r="U362" s="38"/>
      <c r="V362" s="38"/>
      <c r="W362" s="38"/>
      <c r="X362" s="38"/>
      <c r="Y362" s="38"/>
      <c r="Z362" s="38"/>
      <c r="AA362" s="38"/>
      <c r="AB362" s="38"/>
      <c r="AC362" s="38"/>
      <c r="AD362" s="38"/>
      <c r="AE362" s="38"/>
    </row>
    <row r="363" spans="1:32" ht="17.25" customHeight="1" x14ac:dyDescent="0.25">
      <c r="F363" s="37" t="s">
        <v>1982</v>
      </c>
      <c r="G363" s="97"/>
      <c r="H363" s="38"/>
      <c r="I363" s="38"/>
      <c r="J363" s="38"/>
      <c r="K363" s="38"/>
      <c r="L363" s="38"/>
      <c r="M363" s="63"/>
      <c r="N363" s="38"/>
      <c r="O363" s="38"/>
      <c r="P363" s="38"/>
      <c r="Q363" s="38"/>
      <c r="R363" s="38"/>
      <c r="S363" s="38"/>
      <c r="T363" s="38"/>
      <c r="U363" s="38"/>
      <c r="V363" s="38"/>
      <c r="W363" s="38"/>
      <c r="X363" s="38"/>
      <c r="Y363" s="38"/>
      <c r="Z363" s="38"/>
      <c r="AA363" s="38"/>
      <c r="AB363" s="38"/>
      <c r="AC363" s="38"/>
      <c r="AD363" s="38"/>
      <c r="AE363" s="38"/>
    </row>
    <row r="364" spans="1:32" ht="17.25" customHeight="1" x14ac:dyDescent="0.25">
      <c r="F364" s="37" t="s">
        <v>1980</v>
      </c>
      <c r="G364" s="97"/>
      <c r="H364" s="38"/>
      <c r="I364" s="38"/>
      <c r="J364" s="38"/>
      <c r="K364" s="38"/>
      <c r="L364" s="38"/>
      <c r="M364" s="63"/>
      <c r="N364" s="38"/>
      <c r="O364" s="38"/>
      <c r="P364" s="38"/>
      <c r="Q364" s="38"/>
      <c r="R364" s="38"/>
      <c r="S364" s="38"/>
      <c r="T364" s="38"/>
      <c r="U364" s="38"/>
      <c r="V364" s="38"/>
      <c r="W364" s="38"/>
      <c r="X364" s="38"/>
      <c r="Y364" s="38"/>
      <c r="Z364" s="38"/>
      <c r="AA364" s="38"/>
      <c r="AB364" s="38"/>
      <c r="AC364" s="38"/>
      <c r="AD364" s="38"/>
      <c r="AE364" s="38"/>
    </row>
    <row r="365" spans="1:32" ht="17.25" customHeight="1" x14ac:dyDescent="0.25">
      <c r="F365" s="37" t="s">
        <v>1975</v>
      </c>
      <c r="G365" s="97"/>
      <c r="H365" s="38"/>
      <c r="I365" s="38"/>
      <c r="J365" s="38"/>
      <c r="K365" s="38"/>
      <c r="L365" s="38"/>
      <c r="M365" s="63"/>
      <c r="N365" s="38"/>
      <c r="O365" s="38"/>
      <c r="P365" s="38"/>
      <c r="Q365" s="38"/>
      <c r="R365" s="38"/>
      <c r="S365" s="38"/>
      <c r="T365" s="38"/>
      <c r="U365" s="38"/>
      <c r="V365" s="38"/>
      <c r="W365" s="38"/>
      <c r="X365" s="38"/>
      <c r="Y365" s="38"/>
      <c r="Z365" s="38"/>
      <c r="AA365" s="38"/>
      <c r="AB365" s="38"/>
      <c r="AC365" s="38"/>
      <c r="AD365" s="38"/>
      <c r="AE365" s="38"/>
    </row>
    <row r="366" spans="1:32" ht="17.25" customHeight="1" x14ac:dyDescent="0.25">
      <c r="F366" s="37" t="s">
        <v>1974</v>
      </c>
      <c r="G366" s="97"/>
      <c r="H366" s="38"/>
      <c r="I366" s="38"/>
      <c r="J366" s="38"/>
      <c r="K366" s="153"/>
      <c r="L366" s="38"/>
      <c r="M366" s="63"/>
      <c r="N366" s="38"/>
      <c r="O366" s="38"/>
      <c r="P366" s="38"/>
      <c r="Q366" s="38"/>
      <c r="R366" s="38"/>
      <c r="S366" s="38"/>
      <c r="T366" s="38"/>
      <c r="U366" s="38"/>
      <c r="V366" s="38"/>
      <c r="W366" s="38"/>
      <c r="X366" s="38"/>
      <c r="Y366" s="38"/>
      <c r="Z366" s="38"/>
      <c r="AA366" s="38"/>
      <c r="AB366" s="38"/>
      <c r="AC366" s="38"/>
      <c r="AD366" s="38"/>
      <c r="AE366" s="38"/>
    </row>
    <row r="367" spans="1:32" ht="17.25" customHeight="1" x14ac:dyDescent="0.25">
      <c r="F367" s="37" t="s">
        <v>1977</v>
      </c>
      <c r="G367" s="97"/>
      <c r="H367" s="38"/>
      <c r="I367" s="38"/>
      <c r="J367" s="38"/>
      <c r="K367" s="38"/>
      <c r="L367" s="38"/>
      <c r="M367" s="63"/>
      <c r="N367" s="38"/>
      <c r="O367" s="38"/>
      <c r="P367" s="38"/>
      <c r="Q367" s="38"/>
      <c r="R367" s="38"/>
      <c r="S367" s="38"/>
      <c r="T367" s="38"/>
      <c r="U367" s="38"/>
      <c r="V367" s="38"/>
      <c r="W367" s="38"/>
      <c r="X367" s="38"/>
      <c r="Y367" s="38"/>
      <c r="Z367" s="38"/>
      <c r="AA367" s="38"/>
      <c r="AB367" s="38"/>
      <c r="AC367" s="38"/>
      <c r="AD367" s="38"/>
      <c r="AE367" s="38"/>
    </row>
    <row r="368" spans="1:32" ht="17.25" customHeight="1" x14ac:dyDescent="0.25">
      <c r="F368" s="37" t="s">
        <v>1973</v>
      </c>
      <c r="G368" s="97"/>
      <c r="H368" s="38"/>
      <c r="I368" s="38"/>
      <c r="J368" s="38"/>
      <c r="K368" s="38"/>
      <c r="L368" s="38"/>
      <c r="M368" s="63"/>
      <c r="N368" s="38"/>
      <c r="O368" s="38"/>
      <c r="P368" s="38"/>
      <c r="Q368" s="38"/>
      <c r="R368" s="38"/>
      <c r="S368" s="38"/>
      <c r="T368" s="38"/>
      <c r="U368" s="38"/>
      <c r="V368" s="38"/>
      <c r="W368" s="38"/>
      <c r="X368" s="38"/>
      <c r="Y368" s="38"/>
      <c r="Z368" s="38"/>
      <c r="AA368" s="38"/>
      <c r="AB368" s="38"/>
      <c r="AC368" s="38"/>
      <c r="AD368" s="38"/>
      <c r="AE368" s="38"/>
    </row>
    <row r="369" spans="6:31" ht="17.25" customHeight="1" x14ac:dyDescent="0.25">
      <c r="F369" s="37" t="s">
        <v>1998</v>
      </c>
      <c r="G369" s="97"/>
      <c r="H369" s="38"/>
      <c r="I369" s="38"/>
      <c r="J369" s="38"/>
      <c r="K369" s="38"/>
      <c r="L369" s="38"/>
      <c r="M369" s="63"/>
      <c r="N369" s="38"/>
      <c r="O369" s="38"/>
      <c r="P369" s="38"/>
      <c r="Q369" s="38"/>
      <c r="R369" s="38"/>
      <c r="S369" s="38"/>
      <c r="T369" s="38"/>
      <c r="U369" s="38"/>
      <c r="V369" s="38"/>
      <c r="W369" s="38"/>
      <c r="X369" s="38"/>
      <c r="Y369" s="38"/>
      <c r="Z369" s="38"/>
      <c r="AA369" s="38"/>
      <c r="AB369" s="38"/>
      <c r="AC369" s="38"/>
      <c r="AD369" s="38"/>
      <c r="AE369" s="38"/>
    </row>
    <row r="370" spans="6:31" x14ac:dyDescent="0.25">
      <c r="G370" s="97"/>
      <c r="H370" s="38"/>
      <c r="I370" s="38"/>
      <c r="J370" s="38"/>
      <c r="K370" s="38"/>
      <c r="L370" s="38"/>
      <c r="M370" s="63"/>
      <c r="N370" s="38"/>
      <c r="O370" s="38"/>
      <c r="P370" s="38"/>
      <c r="Q370" s="38"/>
      <c r="R370" s="38"/>
      <c r="S370" s="38"/>
      <c r="T370" s="38"/>
      <c r="U370" s="38"/>
      <c r="V370" s="38"/>
      <c r="W370" s="38"/>
      <c r="X370" s="38"/>
      <c r="Y370" s="38"/>
      <c r="Z370" s="38"/>
      <c r="AA370" s="38"/>
      <c r="AB370" s="38"/>
      <c r="AC370" s="38"/>
      <c r="AD370" s="38"/>
      <c r="AE370" s="38"/>
    </row>
    <row r="371" spans="6:31" x14ac:dyDescent="0.25">
      <c r="G371" s="97"/>
      <c r="H371" s="38"/>
      <c r="I371" s="38"/>
      <c r="J371" s="38"/>
      <c r="K371" s="38"/>
      <c r="L371" s="38"/>
      <c r="M371" s="63"/>
      <c r="N371" s="38"/>
      <c r="O371" s="38"/>
      <c r="P371" s="38"/>
      <c r="Q371" s="38"/>
      <c r="R371" s="38"/>
      <c r="S371" s="38"/>
      <c r="T371" s="38"/>
      <c r="U371" s="38"/>
      <c r="V371" s="38"/>
      <c r="W371" s="38"/>
      <c r="X371" s="38"/>
      <c r="Y371" s="38"/>
      <c r="Z371" s="38"/>
      <c r="AA371" s="38"/>
      <c r="AB371" s="38"/>
      <c r="AC371" s="38"/>
      <c r="AD371" s="38"/>
      <c r="AE371" s="38"/>
    </row>
    <row r="372" spans="6:31" x14ac:dyDescent="0.25">
      <c r="F372" s="37"/>
      <c r="G372" s="97"/>
      <c r="H372" s="38"/>
      <c r="I372" s="38"/>
      <c r="J372" s="38"/>
      <c r="K372" s="38"/>
      <c r="L372" s="38"/>
      <c r="M372" s="63"/>
      <c r="N372" s="38"/>
      <c r="O372" s="38"/>
      <c r="P372" s="38"/>
      <c r="Q372" s="38"/>
      <c r="R372" s="38"/>
      <c r="S372" s="38"/>
      <c r="T372" s="38"/>
      <c r="U372" s="38"/>
      <c r="V372" s="38"/>
      <c r="W372" s="38"/>
      <c r="X372" s="38"/>
      <c r="Y372" s="38"/>
      <c r="Z372" s="38"/>
      <c r="AA372" s="38"/>
      <c r="AB372" s="38"/>
      <c r="AC372" s="38"/>
      <c r="AD372" s="38"/>
      <c r="AE372" s="38"/>
    </row>
  </sheetData>
  <sheetProtection sheet="1" objects="1" scenarios="1"/>
  <mergeCells count="5">
    <mergeCell ref="H5:L5"/>
    <mergeCell ref="N5:R5"/>
    <mergeCell ref="S5:U5"/>
    <mergeCell ref="V5:Z5"/>
    <mergeCell ref="AA5:AE5"/>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66"/>
  <sheetViews>
    <sheetView zoomScaleNormal="100" workbookViewId="0">
      <pane xSplit="5" ySplit="6" topLeftCell="F7" activePane="bottomRight" state="frozen"/>
      <selection activeCell="E1" sqref="E1"/>
      <selection pane="topRight" activeCell="F1" sqref="F1"/>
      <selection pane="bottomLeft" activeCell="E7" sqref="E7"/>
      <selection pane="bottomRight" activeCell="E1" sqref="E1"/>
    </sheetView>
  </sheetViews>
  <sheetFormatPr defaultColWidth="11.42578125" defaultRowHeight="15" outlineLevelCol="1" x14ac:dyDescent="0.25"/>
  <cols>
    <col min="1" max="1" width="6.42578125" hidden="1" customWidth="1" outlineLevel="1"/>
    <col min="2" max="2" width="10" hidden="1" customWidth="1" outlineLevel="1"/>
    <col min="3" max="3" width="8.42578125" hidden="1" customWidth="1" outlineLevel="1"/>
    <col min="4" max="4" width="18" hidden="1" customWidth="1" outlineLevel="1"/>
    <col min="5" max="5" width="41.85546875" customWidth="1" collapsed="1"/>
    <col min="6" max="6" width="12.140625" customWidth="1"/>
    <col min="7" max="9" width="12.85546875" customWidth="1"/>
    <col min="10" max="12" width="13.28515625" customWidth="1"/>
    <col min="13" max="13" width="12.85546875" customWidth="1"/>
    <col min="14" max="14" width="11.42578125" customWidth="1"/>
    <col min="15" max="19" width="12.85546875" customWidth="1"/>
    <col min="20" max="20" width="37.140625" customWidth="1"/>
    <col min="21" max="30" width="12.85546875" customWidth="1"/>
  </cols>
  <sheetData>
    <row r="1" spans="1:36" x14ac:dyDescent="0.25">
      <c r="E1" s="182" t="s">
        <v>3116</v>
      </c>
    </row>
    <row r="2" spans="1:36" x14ac:dyDescent="0.25">
      <c r="E2" t="s">
        <v>3117</v>
      </c>
      <c r="L2" s="214"/>
      <c r="O2" s="214"/>
      <c r="U2" s="214"/>
    </row>
    <row r="3" spans="1:36" hidden="1" x14ac:dyDescent="0.25">
      <c r="A3" t="s">
        <v>3071</v>
      </c>
      <c r="B3" t="s">
        <v>3072</v>
      </c>
      <c r="C3" t="s">
        <v>3073</v>
      </c>
      <c r="D3" t="s">
        <v>3074</v>
      </c>
      <c r="E3" t="s">
        <v>3075</v>
      </c>
      <c r="F3" t="s">
        <v>3076</v>
      </c>
      <c r="G3" t="s">
        <v>3077</v>
      </c>
      <c r="H3" t="s">
        <v>3078</v>
      </c>
      <c r="I3" t="s">
        <v>3079</v>
      </c>
      <c r="J3" t="s">
        <v>3080</v>
      </c>
      <c r="K3" t="s">
        <v>3081</v>
      </c>
      <c r="L3" t="s">
        <v>3082</v>
      </c>
      <c r="M3" t="s">
        <v>3083</v>
      </c>
      <c r="N3" t="s">
        <v>3084</v>
      </c>
      <c r="O3" t="s">
        <v>3085</v>
      </c>
      <c r="P3" t="s">
        <v>3086</v>
      </c>
      <c r="Q3" t="s">
        <v>3087</v>
      </c>
      <c r="R3" t="s">
        <v>3088</v>
      </c>
      <c r="S3" t="s">
        <v>3089</v>
      </c>
      <c r="T3" t="s">
        <v>3090</v>
      </c>
      <c r="U3" t="s">
        <v>3091</v>
      </c>
      <c r="V3" t="s">
        <v>3092</v>
      </c>
      <c r="W3" t="s">
        <v>3093</v>
      </c>
      <c r="X3" t="s">
        <v>3094</v>
      </c>
      <c r="Y3" t="s">
        <v>3095</v>
      </c>
      <c r="Z3" t="s">
        <v>3096</v>
      </c>
      <c r="AA3" t="s">
        <v>3097</v>
      </c>
      <c r="AB3" t="s">
        <v>3098</v>
      </c>
      <c r="AC3" t="s">
        <v>3099</v>
      </c>
      <c r="AD3" t="s">
        <v>3100</v>
      </c>
    </row>
    <row r="4" spans="1:36" ht="15.75" thickBot="1" x14ac:dyDescent="0.3">
      <c r="L4" s="214"/>
      <c r="U4" s="214"/>
    </row>
    <row r="5" spans="1:36" ht="15" customHeight="1" x14ac:dyDescent="0.25">
      <c r="A5" s="194"/>
      <c r="B5" s="187"/>
      <c r="C5" s="187"/>
      <c r="D5" s="198"/>
      <c r="E5" s="202"/>
      <c r="F5" s="195"/>
      <c r="G5" s="245" t="s">
        <v>3108</v>
      </c>
      <c r="H5" s="246"/>
      <c r="I5" s="246"/>
      <c r="J5" s="246"/>
      <c r="K5" s="246"/>
      <c r="L5" s="246"/>
      <c r="M5" s="247"/>
      <c r="N5" s="196"/>
      <c r="O5" s="248" t="s">
        <v>3231</v>
      </c>
      <c r="P5" s="246"/>
      <c r="Q5" s="246"/>
      <c r="R5" s="246"/>
      <c r="S5" s="247"/>
      <c r="T5" s="197" t="s">
        <v>3232</v>
      </c>
      <c r="U5" s="245" t="s">
        <v>3114</v>
      </c>
      <c r="V5" s="246"/>
      <c r="W5" s="246"/>
      <c r="X5" s="246"/>
      <c r="Y5" s="247"/>
      <c r="Z5" s="245" t="s">
        <v>3115</v>
      </c>
      <c r="AA5" s="246"/>
      <c r="AB5" s="246"/>
      <c r="AC5" s="246"/>
      <c r="AD5" s="249"/>
    </row>
    <row r="6" spans="1:36" ht="61.5" customHeight="1" thickBot="1" x14ac:dyDescent="0.3">
      <c r="A6" s="212" t="s">
        <v>3071</v>
      </c>
      <c r="B6" s="213" t="s">
        <v>1334</v>
      </c>
      <c r="C6" s="139" t="s">
        <v>3101</v>
      </c>
      <c r="D6" s="143" t="s">
        <v>3102</v>
      </c>
      <c r="E6" s="204" t="s">
        <v>3103</v>
      </c>
      <c r="F6" s="209" t="s">
        <v>3226</v>
      </c>
      <c r="G6" s="206" t="s">
        <v>3104</v>
      </c>
      <c r="H6" s="207" t="s">
        <v>3227</v>
      </c>
      <c r="I6" s="208" t="s">
        <v>3105</v>
      </c>
      <c r="J6" s="207" t="s">
        <v>3228</v>
      </c>
      <c r="K6" s="208" t="s">
        <v>3106</v>
      </c>
      <c r="L6" s="208" t="s">
        <v>3107</v>
      </c>
      <c r="M6" s="209" t="s">
        <v>3229</v>
      </c>
      <c r="N6" s="221" t="s">
        <v>3230</v>
      </c>
      <c r="O6" s="206" t="s">
        <v>3110</v>
      </c>
      <c r="P6" s="208" t="s">
        <v>3111</v>
      </c>
      <c r="Q6" s="208" t="s">
        <v>3112</v>
      </c>
      <c r="R6" s="208" t="s">
        <v>2383</v>
      </c>
      <c r="S6" s="219" t="s">
        <v>3113</v>
      </c>
      <c r="T6" s="210" t="s">
        <v>3109</v>
      </c>
      <c r="U6" s="206" t="s">
        <v>3110</v>
      </c>
      <c r="V6" s="208" t="s">
        <v>3111</v>
      </c>
      <c r="W6" s="208" t="s">
        <v>3112</v>
      </c>
      <c r="X6" s="208" t="s">
        <v>2383</v>
      </c>
      <c r="Y6" s="219" t="s">
        <v>3113</v>
      </c>
      <c r="Z6" s="206" t="s">
        <v>3110</v>
      </c>
      <c r="AA6" s="208" t="s">
        <v>3111</v>
      </c>
      <c r="AB6" s="208" t="s">
        <v>3112</v>
      </c>
      <c r="AC6" s="208" t="s">
        <v>2383</v>
      </c>
      <c r="AD6" s="220" t="s">
        <v>3113</v>
      </c>
    </row>
    <row r="7" spans="1:36" x14ac:dyDescent="0.25">
      <c r="A7" s="135" t="s">
        <v>2000</v>
      </c>
      <c r="B7" s="37"/>
      <c r="C7" s="37"/>
      <c r="D7" s="211"/>
      <c r="E7" s="165" t="s">
        <v>2001</v>
      </c>
      <c r="F7" s="178"/>
      <c r="G7" s="180">
        <v>18039.370844447501</v>
      </c>
      <c r="H7" s="177">
        <v>2117.9640347722102</v>
      </c>
      <c r="I7" s="177">
        <v>15921.4068096753</v>
      </c>
      <c r="J7" s="177">
        <v>-780.07465953489805</v>
      </c>
      <c r="K7" s="177">
        <v>26.965300734561499</v>
      </c>
      <c r="L7" s="177">
        <v>-753.10935880033605</v>
      </c>
      <c r="M7" s="179"/>
      <c r="N7" s="181"/>
      <c r="O7" s="180">
        <v>1626.8638047884699</v>
      </c>
      <c r="P7" s="177">
        <v>83.084660128594095</v>
      </c>
      <c r="Q7" s="177">
        <v>225.74264151572299</v>
      </c>
      <c r="R7" s="177">
        <v>0</v>
      </c>
      <c r="S7" s="179">
        <v>0.161631069957895</v>
      </c>
      <c r="T7" s="181">
        <v>114.99999699999999</v>
      </c>
      <c r="U7" s="180">
        <v>10650.387037110801</v>
      </c>
      <c r="V7" s="177">
        <v>2192.1844794439098</v>
      </c>
      <c r="W7" s="177">
        <v>749.54806500387303</v>
      </c>
      <c r="X7" s="177">
        <v>2125.3709914030801</v>
      </c>
      <c r="Y7" s="179">
        <v>44.173724277315301</v>
      </c>
      <c r="Z7" s="180">
        <v>12277.2508418992</v>
      </c>
      <c r="AA7" s="177">
        <v>2275.2691395725101</v>
      </c>
      <c r="AB7" s="177">
        <v>975.29070651959603</v>
      </c>
      <c r="AC7" s="177">
        <v>2125.3709914030801</v>
      </c>
      <c r="AD7" s="188">
        <v>44.3353553472732</v>
      </c>
      <c r="AE7" s="177"/>
      <c r="AF7" s="177"/>
      <c r="AG7" s="177"/>
      <c r="AH7" s="177"/>
      <c r="AI7" s="177"/>
      <c r="AJ7" s="177"/>
    </row>
    <row r="8" spans="1:36" x14ac:dyDescent="0.25">
      <c r="A8" s="135" t="s">
        <v>2002</v>
      </c>
      <c r="B8" t="s">
        <v>2003</v>
      </c>
      <c r="C8" t="s">
        <v>2004</v>
      </c>
      <c r="D8" s="200" t="s">
        <v>2005</v>
      </c>
      <c r="E8" s="203" t="s">
        <v>2006</v>
      </c>
      <c r="F8" s="178">
        <v>0.4</v>
      </c>
      <c r="G8" s="180">
        <v>1.9931355036496401</v>
      </c>
      <c r="H8" s="177">
        <v>7.9067290171130997E-2</v>
      </c>
      <c r="I8" s="177">
        <v>1.9140682134785101</v>
      </c>
      <c r="J8" s="177">
        <v>-6.1455738859378499</v>
      </c>
      <c r="K8" s="177">
        <v>-8.45401585818122E-2</v>
      </c>
      <c r="L8" s="177">
        <v>-6.2301140445196701</v>
      </c>
      <c r="M8" s="179">
        <v>1.77051309746762</v>
      </c>
      <c r="N8" s="181">
        <v>0.5</v>
      </c>
      <c r="O8" s="180">
        <v>0</v>
      </c>
      <c r="P8" s="177">
        <v>0</v>
      </c>
      <c r="Q8" s="177">
        <v>0</v>
      </c>
      <c r="R8" s="177">
        <v>0</v>
      </c>
      <c r="S8" s="179">
        <v>0</v>
      </c>
      <c r="T8" s="181">
        <v>0</v>
      </c>
      <c r="U8" s="180">
        <v>0</v>
      </c>
      <c r="V8" s="177">
        <v>1.9140682134785101</v>
      </c>
      <c r="W8" s="177">
        <v>0</v>
      </c>
      <c r="X8" s="177">
        <v>0</v>
      </c>
      <c r="Y8" s="179">
        <v>0</v>
      </c>
      <c r="Z8" s="180">
        <v>0</v>
      </c>
      <c r="AA8" s="177">
        <v>1.9140682134785101</v>
      </c>
      <c r="AB8" s="177">
        <v>0</v>
      </c>
      <c r="AC8" s="177">
        <v>0</v>
      </c>
      <c r="AD8" s="188">
        <v>0</v>
      </c>
      <c r="AE8" s="177"/>
      <c r="AF8" s="177"/>
      <c r="AG8" s="177"/>
      <c r="AH8" s="177"/>
      <c r="AI8" s="177"/>
      <c r="AJ8" s="177"/>
    </row>
    <row r="9" spans="1:36" x14ac:dyDescent="0.25">
      <c r="A9" s="135" t="s">
        <v>2007</v>
      </c>
      <c r="B9" t="s">
        <v>2008</v>
      </c>
      <c r="C9" t="s">
        <v>2004</v>
      </c>
      <c r="D9" s="200" t="s">
        <v>2005</v>
      </c>
      <c r="E9" s="203" t="s">
        <v>2009</v>
      </c>
      <c r="F9" s="178">
        <v>0.4</v>
      </c>
      <c r="G9" s="180">
        <v>3.6516811536554501</v>
      </c>
      <c r="H9" s="177">
        <v>0.172620915329048</v>
      </c>
      <c r="I9" s="177">
        <v>3.4790602383264</v>
      </c>
      <c r="J9" s="177">
        <v>-10.7824614962606</v>
      </c>
      <c r="K9" s="177">
        <v>0.27994776114220299</v>
      </c>
      <c r="L9" s="177">
        <v>-10.5025137351184</v>
      </c>
      <c r="M9" s="179">
        <v>3.2181307204519198</v>
      </c>
      <c r="N9" s="181">
        <v>0.5</v>
      </c>
      <c r="O9" s="180">
        <v>0</v>
      </c>
      <c r="P9" s="177">
        <v>5.7033709266860397E-3</v>
      </c>
      <c r="Q9" s="177">
        <v>0</v>
      </c>
      <c r="R9" s="177">
        <v>0</v>
      </c>
      <c r="S9" s="179">
        <v>0</v>
      </c>
      <c r="T9" s="181">
        <v>0</v>
      </c>
      <c r="U9" s="180">
        <v>0</v>
      </c>
      <c r="V9" s="177">
        <v>3.4790602383264</v>
      </c>
      <c r="W9" s="177">
        <v>0</v>
      </c>
      <c r="X9" s="177">
        <v>0</v>
      </c>
      <c r="Y9" s="179">
        <v>0</v>
      </c>
      <c r="Z9" s="180">
        <v>0</v>
      </c>
      <c r="AA9" s="177">
        <v>3.4847636092530898</v>
      </c>
      <c r="AB9" s="177">
        <v>0</v>
      </c>
      <c r="AC9" s="177">
        <v>0</v>
      </c>
      <c r="AD9" s="188">
        <v>0</v>
      </c>
      <c r="AE9" s="177"/>
      <c r="AF9" s="177"/>
      <c r="AG9" s="177"/>
      <c r="AH9" s="177"/>
      <c r="AI9" s="177"/>
      <c r="AJ9" s="177"/>
    </row>
    <row r="10" spans="1:36" x14ac:dyDescent="0.25">
      <c r="A10" s="135" t="s">
        <v>2010</v>
      </c>
      <c r="B10" t="s">
        <v>2011</v>
      </c>
      <c r="C10" t="s">
        <v>2004</v>
      </c>
      <c r="D10" s="200" t="s">
        <v>2005</v>
      </c>
      <c r="E10" s="203" t="s">
        <v>2012</v>
      </c>
      <c r="F10" s="178">
        <v>0.4</v>
      </c>
      <c r="G10" s="180">
        <v>4.1629149752647203</v>
      </c>
      <c r="H10" s="177">
        <v>0.20711376550612501</v>
      </c>
      <c r="I10" s="177">
        <v>3.9558012097585999</v>
      </c>
      <c r="J10" s="177">
        <v>-10.1096041053283</v>
      </c>
      <c r="K10" s="177">
        <v>0.222435011431797</v>
      </c>
      <c r="L10" s="177">
        <v>-9.8871690938965493</v>
      </c>
      <c r="M10" s="179">
        <v>3.6591161190267001</v>
      </c>
      <c r="N10" s="181">
        <v>0.5</v>
      </c>
      <c r="O10" s="180">
        <v>0</v>
      </c>
      <c r="P10" s="177">
        <v>0</v>
      </c>
      <c r="Q10" s="177">
        <v>0</v>
      </c>
      <c r="R10" s="177">
        <v>0</v>
      </c>
      <c r="S10" s="179">
        <v>0</v>
      </c>
      <c r="T10" s="181">
        <v>0</v>
      </c>
      <c r="U10" s="180">
        <v>0</v>
      </c>
      <c r="V10" s="177">
        <v>3.9558012097585999</v>
      </c>
      <c r="W10" s="177">
        <v>0</v>
      </c>
      <c r="X10" s="177">
        <v>0</v>
      </c>
      <c r="Y10" s="179">
        <v>0</v>
      </c>
      <c r="Z10" s="180">
        <v>0</v>
      </c>
      <c r="AA10" s="177">
        <v>3.9558012097585999</v>
      </c>
      <c r="AB10" s="177">
        <v>0</v>
      </c>
      <c r="AC10" s="177">
        <v>0</v>
      </c>
      <c r="AD10" s="188">
        <v>0</v>
      </c>
      <c r="AE10" s="177"/>
      <c r="AF10" s="177"/>
      <c r="AG10" s="177"/>
      <c r="AH10" s="177"/>
      <c r="AI10" s="177"/>
      <c r="AJ10" s="177"/>
    </row>
    <row r="11" spans="1:36" x14ac:dyDescent="0.25">
      <c r="A11" s="135" t="s">
        <v>2013</v>
      </c>
      <c r="B11" t="s">
        <v>2014</v>
      </c>
      <c r="C11" t="s">
        <v>2004</v>
      </c>
      <c r="D11" s="200" t="s">
        <v>2005</v>
      </c>
      <c r="E11" s="203" t="s">
        <v>2015</v>
      </c>
      <c r="F11" s="178">
        <v>0.4</v>
      </c>
      <c r="G11" s="180">
        <v>4.65324609495784</v>
      </c>
      <c r="H11" s="177">
        <v>0.42286900183269099</v>
      </c>
      <c r="I11" s="177">
        <v>4.2303770931251501</v>
      </c>
      <c r="J11" s="177">
        <v>-11.8440019959762</v>
      </c>
      <c r="K11" s="177">
        <v>-3.8868900363045397E-2</v>
      </c>
      <c r="L11" s="177">
        <v>-11.8828708963393</v>
      </c>
      <c r="M11" s="179">
        <v>3.9130988111407699</v>
      </c>
      <c r="N11" s="181">
        <v>0.5</v>
      </c>
      <c r="O11" s="180">
        <v>0</v>
      </c>
      <c r="P11" s="177">
        <v>0.239541970914395</v>
      </c>
      <c r="Q11" s="177">
        <v>0</v>
      </c>
      <c r="R11" s="177">
        <v>0</v>
      </c>
      <c r="S11" s="179">
        <v>0</v>
      </c>
      <c r="T11" s="181">
        <v>0</v>
      </c>
      <c r="U11" s="180">
        <v>0</v>
      </c>
      <c r="V11" s="177">
        <v>4.2303770931251501</v>
      </c>
      <c r="W11" s="177">
        <v>0</v>
      </c>
      <c r="X11" s="177">
        <v>0</v>
      </c>
      <c r="Y11" s="179">
        <v>0</v>
      </c>
      <c r="Z11" s="180">
        <v>0</v>
      </c>
      <c r="AA11" s="177">
        <v>4.4699190640395496</v>
      </c>
      <c r="AB11" s="177">
        <v>0</v>
      </c>
      <c r="AC11" s="177">
        <v>0</v>
      </c>
      <c r="AD11" s="188">
        <v>0</v>
      </c>
      <c r="AE11" s="177"/>
      <c r="AF11" s="177"/>
      <c r="AG11" s="177"/>
      <c r="AH11" s="177"/>
      <c r="AI11" s="177"/>
      <c r="AJ11" s="177"/>
    </row>
    <row r="12" spans="1:36" x14ac:dyDescent="0.25">
      <c r="A12" s="135" t="s">
        <v>2016</v>
      </c>
      <c r="B12" t="s">
        <v>2017</v>
      </c>
      <c r="C12" t="s">
        <v>2004</v>
      </c>
      <c r="D12" s="200" t="s">
        <v>2005</v>
      </c>
      <c r="E12" s="203" t="s">
        <v>2018</v>
      </c>
      <c r="F12" s="178">
        <v>0.4</v>
      </c>
      <c r="G12" s="180">
        <v>3.4008487782991699</v>
      </c>
      <c r="H12" s="177">
        <v>0.28887319804599898</v>
      </c>
      <c r="I12" s="177">
        <v>3.1119755802531701</v>
      </c>
      <c r="J12" s="177">
        <v>-17.012643605914199</v>
      </c>
      <c r="K12" s="177">
        <v>-3.7934955561350799E-2</v>
      </c>
      <c r="L12" s="177">
        <v>-17.0505785614756</v>
      </c>
      <c r="M12" s="179">
        <v>2.87857741173418</v>
      </c>
      <c r="N12" s="181">
        <v>0.5</v>
      </c>
      <c r="O12" s="180">
        <v>0</v>
      </c>
      <c r="P12" s="177">
        <v>0</v>
      </c>
      <c r="Q12" s="177">
        <v>0</v>
      </c>
      <c r="R12" s="177">
        <v>0</v>
      </c>
      <c r="S12" s="179">
        <v>0</v>
      </c>
      <c r="T12" s="181">
        <v>0</v>
      </c>
      <c r="U12" s="180">
        <v>0</v>
      </c>
      <c r="V12" s="177">
        <v>3.1119755802531701</v>
      </c>
      <c r="W12" s="177">
        <v>0</v>
      </c>
      <c r="X12" s="177">
        <v>0</v>
      </c>
      <c r="Y12" s="179">
        <v>0</v>
      </c>
      <c r="Z12" s="180">
        <v>0</v>
      </c>
      <c r="AA12" s="177">
        <v>3.1119755802531701</v>
      </c>
      <c r="AB12" s="177">
        <v>0</v>
      </c>
      <c r="AC12" s="177">
        <v>0</v>
      </c>
      <c r="AD12" s="188">
        <v>0</v>
      </c>
      <c r="AE12" s="177"/>
      <c r="AF12" s="177"/>
      <c r="AG12" s="177"/>
      <c r="AH12" s="177"/>
      <c r="AI12" s="177"/>
      <c r="AJ12" s="177"/>
    </row>
    <row r="13" spans="1:36" x14ac:dyDescent="0.25">
      <c r="A13" s="135" t="s">
        <v>2019</v>
      </c>
      <c r="B13" t="s">
        <v>2020</v>
      </c>
      <c r="C13" t="s">
        <v>2021</v>
      </c>
      <c r="D13" s="200" t="s">
        <v>2005</v>
      </c>
      <c r="E13" s="203" t="s">
        <v>2022</v>
      </c>
      <c r="F13" s="178">
        <v>0.01</v>
      </c>
      <c r="G13" s="180">
        <v>20.4887113653282</v>
      </c>
      <c r="H13" s="177">
        <v>8.6327307610232804</v>
      </c>
      <c r="I13" s="177">
        <v>11.855980604305</v>
      </c>
      <c r="J13" s="177">
        <v>6.5706923274880502</v>
      </c>
      <c r="K13" s="177">
        <v>7.4282900174419603E-2</v>
      </c>
      <c r="L13" s="177">
        <v>6.6449752276624698</v>
      </c>
      <c r="M13" s="179">
        <v>10.966782058982099</v>
      </c>
      <c r="N13" s="181">
        <v>0</v>
      </c>
      <c r="O13" s="180">
        <v>0</v>
      </c>
      <c r="P13" s="177">
        <v>0</v>
      </c>
      <c r="Q13" s="177">
        <v>6.2240006867949296</v>
      </c>
      <c r="R13" s="177">
        <v>0</v>
      </c>
      <c r="S13" s="179">
        <v>0</v>
      </c>
      <c r="T13" s="181">
        <v>2.4066930000000002</v>
      </c>
      <c r="U13" s="180">
        <v>0</v>
      </c>
      <c r="V13" s="177">
        <v>0</v>
      </c>
      <c r="W13" s="177">
        <v>11.855980604305</v>
      </c>
      <c r="X13" s="177">
        <v>0</v>
      </c>
      <c r="Y13" s="179">
        <v>0</v>
      </c>
      <c r="Z13" s="180">
        <v>0</v>
      </c>
      <c r="AA13" s="177">
        <v>0</v>
      </c>
      <c r="AB13" s="177">
        <v>18.079981291099902</v>
      </c>
      <c r="AC13" s="177">
        <v>0</v>
      </c>
      <c r="AD13" s="188">
        <v>0</v>
      </c>
      <c r="AE13" s="177"/>
      <c r="AF13" s="177"/>
      <c r="AG13" s="177"/>
      <c r="AH13" s="177"/>
      <c r="AI13" s="177"/>
      <c r="AJ13" s="177"/>
    </row>
    <row r="14" spans="1:36" x14ac:dyDescent="0.25">
      <c r="A14" s="135" t="s">
        <v>2023</v>
      </c>
      <c r="B14" t="s">
        <v>2024</v>
      </c>
      <c r="C14" t="s">
        <v>2004</v>
      </c>
      <c r="D14" s="200" t="s">
        <v>2005</v>
      </c>
      <c r="E14" s="203" t="s">
        <v>2025</v>
      </c>
      <c r="F14" s="178">
        <v>0.4</v>
      </c>
      <c r="G14" s="180">
        <v>2.4200467068354001</v>
      </c>
      <c r="H14" s="177">
        <v>0.119221817627465</v>
      </c>
      <c r="I14" s="177">
        <v>2.3008248892079299</v>
      </c>
      <c r="J14" s="177">
        <v>-8.1083378243764397</v>
      </c>
      <c r="K14" s="177">
        <v>0.13436363801534701</v>
      </c>
      <c r="L14" s="177">
        <v>-7.9739741863611</v>
      </c>
      <c r="M14" s="179">
        <v>2.12826302251734</v>
      </c>
      <c r="N14" s="181">
        <v>0.5</v>
      </c>
      <c r="O14" s="180">
        <v>0</v>
      </c>
      <c r="P14" s="177">
        <v>0</v>
      </c>
      <c r="Q14" s="177">
        <v>0</v>
      </c>
      <c r="R14" s="177">
        <v>0</v>
      </c>
      <c r="S14" s="179">
        <v>0</v>
      </c>
      <c r="T14" s="181">
        <v>0</v>
      </c>
      <c r="U14" s="180">
        <v>0</v>
      </c>
      <c r="V14" s="177">
        <v>2.3008248892079299</v>
      </c>
      <c r="W14" s="177">
        <v>0</v>
      </c>
      <c r="X14" s="177">
        <v>0</v>
      </c>
      <c r="Y14" s="179">
        <v>0</v>
      </c>
      <c r="Z14" s="180">
        <v>0</v>
      </c>
      <c r="AA14" s="177">
        <v>2.3008248892079299</v>
      </c>
      <c r="AB14" s="177">
        <v>0</v>
      </c>
      <c r="AC14" s="177">
        <v>0</v>
      </c>
      <c r="AD14" s="188">
        <v>0</v>
      </c>
      <c r="AE14" s="177"/>
      <c r="AF14" s="177"/>
      <c r="AG14" s="177"/>
      <c r="AH14" s="177"/>
      <c r="AI14" s="177"/>
      <c r="AJ14" s="177"/>
    </row>
    <row r="15" spans="1:36" x14ac:dyDescent="0.25">
      <c r="A15" s="135" t="s">
        <v>2026</v>
      </c>
      <c r="B15" t="s">
        <v>2027</v>
      </c>
      <c r="C15" t="s">
        <v>2028</v>
      </c>
      <c r="D15" s="200" t="s">
        <v>2005</v>
      </c>
      <c r="E15" s="203" t="s">
        <v>2029</v>
      </c>
      <c r="F15" s="178">
        <v>0.3</v>
      </c>
      <c r="G15" s="180">
        <v>85.072630413821202</v>
      </c>
      <c r="H15" s="177">
        <v>22.258315515046601</v>
      </c>
      <c r="I15" s="177">
        <v>62.814314898774597</v>
      </c>
      <c r="J15" s="177">
        <v>38.575266823258602</v>
      </c>
      <c r="K15" s="177">
        <v>7.2483188161584194E-2</v>
      </c>
      <c r="L15" s="177">
        <v>38.6477500114202</v>
      </c>
      <c r="M15" s="179">
        <v>58.1032412813665</v>
      </c>
      <c r="N15" s="181">
        <v>0</v>
      </c>
      <c r="O15" s="180">
        <v>20.1332706644768</v>
      </c>
      <c r="P15" s="177">
        <v>1.78892135369244</v>
      </c>
      <c r="Q15" s="177">
        <v>0</v>
      </c>
      <c r="R15" s="177">
        <v>0</v>
      </c>
      <c r="S15" s="179">
        <v>0</v>
      </c>
      <c r="T15" s="181">
        <v>0</v>
      </c>
      <c r="U15" s="180">
        <v>52.274272393049799</v>
      </c>
      <c r="V15" s="177">
        <v>10.5400425057248</v>
      </c>
      <c r="W15" s="177">
        <v>0</v>
      </c>
      <c r="X15" s="177">
        <v>0</v>
      </c>
      <c r="Y15" s="179">
        <v>0</v>
      </c>
      <c r="Z15" s="180">
        <v>72.407543057526695</v>
      </c>
      <c r="AA15" s="177">
        <v>12.3289638594172</v>
      </c>
      <c r="AB15" s="177">
        <v>0</v>
      </c>
      <c r="AC15" s="177">
        <v>0</v>
      </c>
      <c r="AD15" s="188">
        <v>0</v>
      </c>
      <c r="AE15" s="177"/>
      <c r="AF15" s="177"/>
      <c r="AG15" s="177"/>
      <c r="AH15" s="177"/>
      <c r="AI15" s="177"/>
      <c r="AJ15" s="177"/>
    </row>
    <row r="16" spans="1:36" x14ac:dyDescent="0.25">
      <c r="A16" s="135" t="s">
        <v>2030</v>
      </c>
      <c r="B16" t="s">
        <v>2031</v>
      </c>
      <c r="C16" t="s">
        <v>2028</v>
      </c>
      <c r="D16" s="200" t="s">
        <v>2005</v>
      </c>
      <c r="E16" s="203" t="s">
        <v>2032</v>
      </c>
      <c r="F16" s="178">
        <v>0.3</v>
      </c>
      <c r="G16" s="180">
        <v>71.765622722934097</v>
      </c>
      <c r="H16" s="177">
        <v>8.2729172087835092</v>
      </c>
      <c r="I16" s="177">
        <v>63.4927055141506</v>
      </c>
      <c r="J16" s="177">
        <v>22.7829077209689</v>
      </c>
      <c r="K16" s="177">
        <v>-0.269148749462854</v>
      </c>
      <c r="L16" s="177">
        <v>22.5137589715061</v>
      </c>
      <c r="M16" s="179">
        <v>58.730752600589298</v>
      </c>
      <c r="N16" s="181">
        <v>0</v>
      </c>
      <c r="O16" s="180">
        <v>10.614606221089</v>
      </c>
      <c r="P16" s="177">
        <v>-2.9705136466358701</v>
      </c>
      <c r="Q16" s="177">
        <v>0</v>
      </c>
      <c r="R16" s="177">
        <v>0</v>
      </c>
      <c r="S16" s="179">
        <v>0</v>
      </c>
      <c r="T16" s="181">
        <v>0</v>
      </c>
      <c r="U16" s="180">
        <v>48.584223902337399</v>
      </c>
      <c r="V16" s="177">
        <v>14.9084816118131</v>
      </c>
      <c r="W16" s="177">
        <v>0</v>
      </c>
      <c r="X16" s="177">
        <v>0</v>
      </c>
      <c r="Y16" s="179">
        <v>0</v>
      </c>
      <c r="Z16" s="180">
        <v>59.198830123426397</v>
      </c>
      <c r="AA16" s="177">
        <v>11.937967965177201</v>
      </c>
      <c r="AB16" s="177">
        <v>0</v>
      </c>
      <c r="AC16" s="177">
        <v>0</v>
      </c>
      <c r="AD16" s="188">
        <v>0</v>
      </c>
      <c r="AE16" s="177"/>
      <c r="AF16" s="177"/>
      <c r="AG16" s="177"/>
      <c r="AH16" s="177"/>
      <c r="AI16" s="177"/>
      <c r="AJ16" s="177"/>
    </row>
    <row r="17" spans="1:36" x14ac:dyDescent="0.25">
      <c r="A17" s="135" t="s">
        <v>2033</v>
      </c>
      <c r="B17" t="s">
        <v>2034</v>
      </c>
      <c r="C17" t="s">
        <v>2035</v>
      </c>
      <c r="D17" s="200" t="s">
        <v>2005</v>
      </c>
      <c r="E17" s="203" t="s">
        <v>2036</v>
      </c>
      <c r="F17" s="178">
        <v>0.49</v>
      </c>
      <c r="G17" s="180">
        <v>77.737887556023196</v>
      </c>
      <c r="H17" s="177">
        <v>16.202525789929201</v>
      </c>
      <c r="I17" s="177">
        <v>61.535361766093999</v>
      </c>
      <c r="J17" s="177">
        <v>33.7335787243453</v>
      </c>
      <c r="K17" s="177">
        <v>0.111959057177742</v>
      </c>
      <c r="L17" s="177">
        <v>33.845537781523099</v>
      </c>
      <c r="M17" s="179">
        <v>56.920209633636901</v>
      </c>
      <c r="N17" s="181">
        <v>0</v>
      </c>
      <c r="O17" s="180">
        <v>15.448522651602801</v>
      </c>
      <c r="P17" s="177">
        <v>0.31128443475491502</v>
      </c>
      <c r="Q17" s="177">
        <v>0</v>
      </c>
      <c r="R17" s="177">
        <v>0</v>
      </c>
      <c r="S17" s="179">
        <v>0</v>
      </c>
      <c r="T17" s="181">
        <v>0</v>
      </c>
      <c r="U17" s="180">
        <v>53.800701290084099</v>
      </c>
      <c r="V17" s="177">
        <v>7.7346604760099602</v>
      </c>
      <c r="W17" s="177">
        <v>0</v>
      </c>
      <c r="X17" s="177">
        <v>0</v>
      </c>
      <c r="Y17" s="179">
        <v>0</v>
      </c>
      <c r="Z17" s="180">
        <v>69.249223941686793</v>
      </c>
      <c r="AA17" s="177">
        <v>8.0459449107648702</v>
      </c>
      <c r="AB17" s="177">
        <v>0</v>
      </c>
      <c r="AC17" s="177">
        <v>0</v>
      </c>
      <c r="AD17" s="188">
        <v>0</v>
      </c>
      <c r="AE17" s="177"/>
      <c r="AF17" s="177"/>
      <c r="AG17" s="177"/>
      <c r="AH17" s="177"/>
      <c r="AI17" s="177"/>
      <c r="AJ17" s="177"/>
    </row>
    <row r="18" spans="1:36" x14ac:dyDescent="0.25">
      <c r="A18" s="135" t="s">
        <v>2037</v>
      </c>
      <c r="B18" t="s">
        <v>2038</v>
      </c>
      <c r="C18" t="s">
        <v>2004</v>
      </c>
      <c r="D18" s="200" t="s">
        <v>2005</v>
      </c>
      <c r="E18" s="203" t="s">
        <v>2039</v>
      </c>
      <c r="F18" s="178">
        <v>0.4</v>
      </c>
      <c r="G18" s="180">
        <v>6.48300471290041</v>
      </c>
      <c r="H18" s="177">
        <v>0.28355974351156099</v>
      </c>
      <c r="I18" s="177">
        <v>6.1994449693888498</v>
      </c>
      <c r="J18" s="177">
        <v>-29.526086810647399</v>
      </c>
      <c r="K18" s="177">
        <v>0.12306296129790401</v>
      </c>
      <c r="L18" s="177">
        <v>-29.403023849349498</v>
      </c>
      <c r="M18" s="179">
        <v>5.7344865966846896</v>
      </c>
      <c r="N18" s="181">
        <v>0.5</v>
      </c>
      <c r="O18" s="180">
        <v>0</v>
      </c>
      <c r="P18" s="177">
        <v>0</v>
      </c>
      <c r="Q18" s="177">
        <v>0</v>
      </c>
      <c r="R18" s="177">
        <v>0</v>
      </c>
      <c r="S18" s="179">
        <v>0</v>
      </c>
      <c r="T18" s="181">
        <v>0</v>
      </c>
      <c r="U18" s="180">
        <v>0</v>
      </c>
      <c r="V18" s="177">
        <v>6.1994449693888498</v>
      </c>
      <c r="W18" s="177">
        <v>0</v>
      </c>
      <c r="X18" s="177">
        <v>0</v>
      </c>
      <c r="Y18" s="179">
        <v>0</v>
      </c>
      <c r="Z18" s="180">
        <v>0</v>
      </c>
      <c r="AA18" s="177">
        <v>6.1994449693888498</v>
      </c>
      <c r="AB18" s="177">
        <v>0</v>
      </c>
      <c r="AC18" s="177">
        <v>0</v>
      </c>
      <c r="AD18" s="188">
        <v>0</v>
      </c>
      <c r="AE18" s="177"/>
      <c r="AF18" s="177"/>
      <c r="AG18" s="177"/>
      <c r="AH18" s="177"/>
      <c r="AI18" s="177"/>
      <c r="AJ18" s="177"/>
    </row>
    <row r="19" spans="1:36" x14ac:dyDescent="0.25">
      <c r="A19" s="135" t="s">
        <v>2040</v>
      </c>
      <c r="B19" t="s">
        <v>2041</v>
      </c>
      <c r="C19" t="s">
        <v>2004</v>
      </c>
      <c r="D19" s="200" t="s">
        <v>2005</v>
      </c>
      <c r="E19" s="203" t="s">
        <v>2042</v>
      </c>
      <c r="F19" s="178">
        <v>0.4</v>
      </c>
      <c r="G19" s="180">
        <v>3.5071628031394599</v>
      </c>
      <c r="H19" s="177">
        <v>0.18125969054214899</v>
      </c>
      <c r="I19" s="177">
        <v>3.32590311259731</v>
      </c>
      <c r="J19" s="177">
        <v>-31.912511160303399</v>
      </c>
      <c r="K19" s="177">
        <v>5.8128015730691401E-2</v>
      </c>
      <c r="L19" s="177">
        <v>-31.854383144572701</v>
      </c>
      <c r="M19" s="179">
        <v>3.0764603791525098</v>
      </c>
      <c r="N19" s="181">
        <v>0.5</v>
      </c>
      <c r="O19" s="180">
        <v>0</v>
      </c>
      <c r="P19" s="177">
        <v>0</v>
      </c>
      <c r="Q19" s="177">
        <v>0</v>
      </c>
      <c r="R19" s="177">
        <v>0</v>
      </c>
      <c r="S19" s="179">
        <v>0</v>
      </c>
      <c r="T19" s="181">
        <v>0</v>
      </c>
      <c r="U19" s="180">
        <v>0</v>
      </c>
      <c r="V19" s="177">
        <v>3.32590311259731</v>
      </c>
      <c r="W19" s="177">
        <v>0</v>
      </c>
      <c r="X19" s="177">
        <v>0</v>
      </c>
      <c r="Y19" s="179">
        <v>0</v>
      </c>
      <c r="Z19" s="180">
        <v>0</v>
      </c>
      <c r="AA19" s="177">
        <v>3.32590311259731</v>
      </c>
      <c r="AB19" s="177">
        <v>0</v>
      </c>
      <c r="AC19" s="177">
        <v>0</v>
      </c>
      <c r="AD19" s="188">
        <v>0</v>
      </c>
      <c r="AE19" s="177"/>
      <c r="AF19" s="177"/>
      <c r="AG19" s="177"/>
      <c r="AH19" s="177"/>
      <c r="AI19" s="177"/>
      <c r="AJ19" s="177"/>
    </row>
    <row r="20" spans="1:36" x14ac:dyDescent="0.25">
      <c r="A20" s="135" t="s">
        <v>2043</v>
      </c>
      <c r="B20" t="s">
        <v>2044</v>
      </c>
      <c r="C20" t="s">
        <v>2004</v>
      </c>
      <c r="D20" s="200" t="s">
        <v>2005</v>
      </c>
      <c r="E20" s="203" t="s">
        <v>2045</v>
      </c>
      <c r="F20" s="178">
        <v>0.4</v>
      </c>
      <c r="G20" s="180">
        <v>4.8470899257282998</v>
      </c>
      <c r="H20" s="177">
        <v>0.448390079419208</v>
      </c>
      <c r="I20" s="177">
        <v>4.3986998463090901</v>
      </c>
      <c r="J20" s="177">
        <v>-14.3253455722182</v>
      </c>
      <c r="K20" s="177">
        <v>8.7661985511944707E-2</v>
      </c>
      <c r="L20" s="177">
        <v>-14.2376835867063</v>
      </c>
      <c r="M20" s="179">
        <v>4.0687973578359102</v>
      </c>
      <c r="N20" s="181">
        <v>0.5</v>
      </c>
      <c r="O20" s="180">
        <v>0</v>
      </c>
      <c r="P20" s="177">
        <v>0.27683114155176097</v>
      </c>
      <c r="Q20" s="177">
        <v>0</v>
      </c>
      <c r="R20" s="177">
        <v>0</v>
      </c>
      <c r="S20" s="179">
        <v>0</v>
      </c>
      <c r="T20" s="181">
        <v>0</v>
      </c>
      <c r="U20" s="180">
        <v>0</v>
      </c>
      <c r="V20" s="177">
        <v>4.3986998463090901</v>
      </c>
      <c r="W20" s="177">
        <v>0</v>
      </c>
      <c r="X20" s="177">
        <v>0</v>
      </c>
      <c r="Y20" s="179">
        <v>0</v>
      </c>
      <c r="Z20" s="180">
        <v>0</v>
      </c>
      <c r="AA20" s="177">
        <v>4.6755309878608502</v>
      </c>
      <c r="AB20" s="177">
        <v>0</v>
      </c>
      <c r="AC20" s="177">
        <v>0</v>
      </c>
      <c r="AD20" s="188">
        <v>0</v>
      </c>
      <c r="AE20" s="177"/>
      <c r="AF20" s="177"/>
      <c r="AG20" s="177"/>
      <c r="AH20" s="177"/>
      <c r="AI20" s="177"/>
      <c r="AJ20" s="177"/>
    </row>
    <row r="21" spans="1:36" x14ac:dyDescent="0.25">
      <c r="A21" s="135" t="s">
        <v>2046</v>
      </c>
      <c r="B21" t="s">
        <v>2047</v>
      </c>
      <c r="C21" t="s">
        <v>2048</v>
      </c>
      <c r="D21" s="200" t="s">
        <v>2049</v>
      </c>
      <c r="E21" s="203" t="s">
        <v>2050</v>
      </c>
      <c r="F21" s="178">
        <v>0.94</v>
      </c>
      <c r="G21" s="180">
        <v>26.459131726125001</v>
      </c>
      <c r="H21" s="177">
        <v>0</v>
      </c>
      <c r="I21" s="177">
        <v>26.459131726125001</v>
      </c>
      <c r="J21" s="177">
        <v>-42.905419426416103</v>
      </c>
      <c r="K21" s="177">
        <v>0.28504706997885898</v>
      </c>
      <c r="L21" s="177">
        <v>-42.620372356437201</v>
      </c>
      <c r="M21" s="179">
        <v>25.665357774341199</v>
      </c>
      <c r="N21" s="181">
        <v>0</v>
      </c>
      <c r="O21" s="180">
        <v>0</v>
      </c>
      <c r="P21" s="177">
        <v>0</v>
      </c>
      <c r="Q21" s="177">
        <v>0</v>
      </c>
      <c r="R21" s="177">
        <v>0</v>
      </c>
      <c r="S21" s="179">
        <v>0</v>
      </c>
      <c r="T21" s="181">
        <v>0</v>
      </c>
      <c r="U21" s="180">
        <v>22.779104740462099</v>
      </c>
      <c r="V21" s="177">
        <v>3.4519951145225898</v>
      </c>
      <c r="W21" s="177">
        <v>0</v>
      </c>
      <c r="X21" s="177">
        <v>0</v>
      </c>
      <c r="Y21" s="179">
        <v>0</v>
      </c>
      <c r="Z21" s="180">
        <v>22.779104740462099</v>
      </c>
      <c r="AA21" s="177">
        <v>3.4519951145225898</v>
      </c>
      <c r="AB21" s="177">
        <v>0</v>
      </c>
      <c r="AC21" s="177">
        <v>0</v>
      </c>
      <c r="AD21" s="188">
        <v>0</v>
      </c>
      <c r="AE21" s="177"/>
      <c r="AF21" s="177"/>
      <c r="AG21" s="177"/>
      <c r="AH21" s="177"/>
      <c r="AI21" s="177"/>
      <c r="AJ21" s="177"/>
    </row>
    <row r="22" spans="1:36" x14ac:dyDescent="0.25">
      <c r="A22" s="135" t="s">
        <v>2051</v>
      </c>
      <c r="B22" t="s">
        <v>2052</v>
      </c>
      <c r="C22" t="s">
        <v>2048</v>
      </c>
      <c r="D22" s="200" t="s">
        <v>2005</v>
      </c>
      <c r="E22" s="203" t="s">
        <v>2053</v>
      </c>
      <c r="F22" s="178">
        <v>0.49</v>
      </c>
      <c r="G22" s="180">
        <v>42.392195212177398</v>
      </c>
      <c r="H22" s="177">
        <v>7.3960053936465204</v>
      </c>
      <c r="I22" s="177">
        <v>34.996189818530901</v>
      </c>
      <c r="J22" s="177">
        <v>-1.82054533775005</v>
      </c>
      <c r="K22" s="177">
        <v>9.1622571603703407E-2</v>
      </c>
      <c r="L22" s="177">
        <v>-1.72892276614635</v>
      </c>
      <c r="M22" s="179">
        <v>32.371475582141002</v>
      </c>
      <c r="N22" s="181">
        <v>4.9448853354925E-2</v>
      </c>
      <c r="O22" s="180">
        <v>8.1233939969046993</v>
      </c>
      <c r="P22" s="177">
        <v>-0.99319421345025505</v>
      </c>
      <c r="Q22" s="177">
        <v>0</v>
      </c>
      <c r="R22" s="177">
        <v>0</v>
      </c>
      <c r="S22" s="179">
        <v>0</v>
      </c>
      <c r="T22" s="181">
        <v>0</v>
      </c>
      <c r="U22" s="180">
        <v>28.662058208065101</v>
      </c>
      <c r="V22" s="177">
        <v>6.3341316104657999</v>
      </c>
      <c r="W22" s="177">
        <v>0</v>
      </c>
      <c r="X22" s="177">
        <v>0</v>
      </c>
      <c r="Y22" s="179">
        <v>0</v>
      </c>
      <c r="Z22" s="180">
        <v>36.785452204969801</v>
      </c>
      <c r="AA22" s="177">
        <v>5.3409373970155496</v>
      </c>
      <c r="AB22" s="177">
        <v>0</v>
      </c>
      <c r="AC22" s="177">
        <v>0</v>
      </c>
      <c r="AD22" s="188">
        <v>0</v>
      </c>
      <c r="AE22" s="177"/>
      <c r="AF22" s="177"/>
      <c r="AG22" s="177"/>
      <c r="AH22" s="177"/>
      <c r="AI22" s="177"/>
      <c r="AJ22" s="177"/>
    </row>
    <row r="23" spans="1:36" x14ac:dyDescent="0.25">
      <c r="A23" s="135" t="s">
        <v>2054</v>
      </c>
      <c r="B23" t="s">
        <v>2055</v>
      </c>
      <c r="C23" t="s">
        <v>2021</v>
      </c>
      <c r="D23" s="200" t="s">
        <v>2005</v>
      </c>
      <c r="E23" s="203" t="s">
        <v>2056</v>
      </c>
      <c r="F23" s="178">
        <v>0.01</v>
      </c>
      <c r="G23" s="180">
        <v>11.014149497225301</v>
      </c>
      <c r="H23" s="177">
        <v>4.5492973371390901</v>
      </c>
      <c r="I23" s="177">
        <v>6.4648521600862399</v>
      </c>
      <c r="J23" s="177">
        <v>3.86462849282404</v>
      </c>
      <c r="K23" s="177">
        <v>-4.3926969677578996E-3</v>
      </c>
      <c r="L23" s="177">
        <v>3.8602357958562799</v>
      </c>
      <c r="M23" s="179">
        <v>5.9799882480797804</v>
      </c>
      <c r="N23" s="181">
        <v>0</v>
      </c>
      <c r="O23" s="180">
        <v>0</v>
      </c>
      <c r="P23" s="177">
        <v>0</v>
      </c>
      <c r="Q23" s="177">
        <v>2.8228606057536698</v>
      </c>
      <c r="R23" s="177">
        <v>0</v>
      </c>
      <c r="S23" s="179">
        <v>0</v>
      </c>
      <c r="T23" s="181">
        <v>1.7253270000000001</v>
      </c>
      <c r="U23" s="180">
        <v>0</v>
      </c>
      <c r="V23" s="177">
        <v>0</v>
      </c>
      <c r="W23" s="177">
        <v>6.4648521600862399</v>
      </c>
      <c r="X23" s="177">
        <v>0</v>
      </c>
      <c r="Y23" s="179">
        <v>0</v>
      </c>
      <c r="Z23" s="180">
        <v>0</v>
      </c>
      <c r="AA23" s="177">
        <v>0</v>
      </c>
      <c r="AB23" s="177">
        <v>9.2877127658399097</v>
      </c>
      <c r="AC23" s="177">
        <v>0</v>
      </c>
      <c r="AD23" s="188">
        <v>0</v>
      </c>
      <c r="AE23" s="177"/>
      <c r="AF23" s="177"/>
      <c r="AG23" s="177"/>
      <c r="AH23" s="177"/>
      <c r="AI23" s="177"/>
      <c r="AJ23" s="177"/>
    </row>
    <row r="24" spans="1:36" x14ac:dyDescent="0.25">
      <c r="A24" s="135" t="s">
        <v>2057</v>
      </c>
      <c r="B24" t="s">
        <v>2058</v>
      </c>
      <c r="C24" t="s">
        <v>2021</v>
      </c>
      <c r="D24" s="200" t="s">
        <v>2005</v>
      </c>
      <c r="E24" s="203" t="s">
        <v>2059</v>
      </c>
      <c r="F24" s="178">
        <v>0.01</v>
      </c>
      <c r="G24" s="180">
        <v>13.4271838388606</v>
      </c>
      <c r="H24" s="177">
        <v>5.6448749757344796</v>
      </c>
      <c r="I24" s="177">
        <v>7.7823088631260697</v>
      </c>
      <c r="J24" s="177">
        <v>1.9519818710111001</v>
      </c>
      <c r="K24" s="177">
        <v>7.4211759224704901E-3</v>
      </c>
      <c r="L24" s="177">
        <v>1.9594030469335699</v>
      </c>
      <c r="M24" s="179">
        <v>7.1986356983916204</v>
      </c>
      <c r="N24" s="181">
        <v>0</v>
      </c>
      <c r="O24" s="180">
        <v>0</v>
      </c>
      <c r="P24" s="177">
        <v>0</v>
      </c>
      <c r="Q24" s="177">
        <v>3.9805678908189699</v>
      </c>
      <c r="R24" s="177">
        <v>0</v>
      </c>
      <c r="S24" s="179">
        <v>0</v>
      </c>
      <c r="T24" s="181">
        <v>1.662976</v>
      </c>
      <c r="U24" s="180">
        <v>0</v>
      </c>
      <c r="V24" s="177">
        <v>0</v>
      </c>
      <c r="W24" s="177">
        <v>7.7823088631260697</v>
      </c>
      <c r="X24" s="177">
        <v>0</v>
      </c>
      <c r="Y24" s="179">
        <v>0</v>
      </c>
      <c r="Z24" s="180">
        <v>0</v>
      </c>
      <c r="AA24" s="177">
        <v>0</v>
      </c>
      <c r="AB24" s="177">
        <v>11.762876753944999</v>
      </c>
      <c r="AC24" s="177">
        <v>0</v>
      </c>
      <c r="AD24" s="188">
        <v>0</v>
      </c>
      <c r="AE24" s="177"/>
      <c r="AF24" s="177"/>
      <c r="AG24" s="177"/>
      <c r="AH24" s="177"/>
      <c r="AI24" s="177"/>
      <c r="AJ24" s="177"/>
    </row>
    <row r="25" spans="1:36" x14ac:dyDescent="0.25">
      <c r="A25" s="135" t="s">
        <v>2060</v>
      </c>
      <c r="B25" t="s">
        <v>2061</v>
      </c>
      <c r="C25" t="s">
        <v>2028</v>
      </c>
      <c r="D25" s="200" t="s">
        <v>2005</v>
      </c>
      <c r="E25" s="203" t="s">
        <v>2062</v>
      </c>
      <c r="F25" s="178">
        <v>0.3</v>
      </c>
      <c r="G25" s="180">
        <v>44.215761399305599</v>
      </c>
      <c r="H25" s="177">
        <v>4.30358653627896</v>
      </c>
      <c r="I25" s="177">
        <v>39.9121748630266</v>
      </c>
      <c r="J25" s="177">
        <v>15.0007485534388</v>
      </c>
      <c r="K25" s="177">
        <v>6.5592208734099003E-2</v>
      </c>
      <c r="L25" s="177">
        <v>15.066340762172899</v>
      </c>
      <c r="M25" s="179">
        <v>36.918761748299602</v>
      </c>
      <c r="N25" s="181">
        <v>0</v>
      </c>
      <c r="O25" s="180">
        <v>5.4774942287492401</v>
      </c>
      <c r="P25" s="177">
        <v>-1.4595410405381199</v>
      </c>
      <c r="Q25" s="177">
        <v>0</v>
      </c>
      <c r="R25" s="177">
        <v>0</v>
      </c>
      <c r="S25" s="179">
        <v>0</v>
      </c>
      <c r="T25" s="181">
        <v>0</v>
      </c>
      <c r="U25" s="180">
        <v>31.7367976119241</v>
      </c>
      <c r="V25" s="177">
        <v>8.1753772511026206</v>
      </c>
      <c r="W25" s="177">
        <v>0</v>
      </c>
      <c r="X25" s="177">
        <v>0</v>
      </c>
      <c r="Y25" s="179">
        <v>0</v>
      </c>
      <c r="Z25" s="180">
        <v>37.214291840673297</v>
      </c>
      <c r="AA25" s="177">
        <v>6.7158362105645004</v>
      </c>
      <c r="AB25" s="177">
        <v>0</v>
      </c>
      <c r="AC25" s="177">
        <v>0</v>
      </c>
      <c r="AD25" s="188">
        <v>0</v>
      </c>
      <c r="AE25" s="177"/>
      <c r="AF25" s="177"/>
      <c r="AG25" s="177"/>
      <c r="AH25" s="177"/>
      <c r="AI25" s="177"/>
      <c r="AJ25" s="177"/>
    </row>
    <row r="26" spans="1:36" x14ac:dyDescent="0.25">
      <c r="A26" s="135" t="s">
        <v>2063</v>
      </c>
      <c r="B26" t="s">
        <v>2064</v>
      </c>
      <c r="C26" t="s">
        <v>2035</v>
      </c>
      <c r="D26" s="200" t="s">
        <v>2065</v>
      </c>
      <c r="E26" s="203" t="s">
        <v>2066</v>
      </c>
      <c r="F26" s="178">
        <v>0.99</v>
      </c>
      <c r="G26" s="180">
        <v>526.39356793002003</v>
      </c>
      <c r="H26" s="177">
        <v>0</v>
      </c>
      <c r="I26" s="177">
        <v>526.39356793002003</v>
      </c>
      <c r="J26" s="177">
        <v>73.322633144298294</v>
      </c>
      <c r="K26" s="177">
        <v>-1.7601144139478</v>
      </c>
      <c r="L26" s="177">
        <v>71.562518730350504</v>
      </c>
      <c r="M26" s="179">
        <v>510.60176089212001</v>
      </c>
      <c r="N26" s="181">
        <v>0</v>
      </c>
      <c r="O26" s="180">
        <v>0</v>
      </c>
      <c r="P26" s="177">
        <v>0</v>
      </c>
      <c r="Q26" s="177">
        <v>0</v>
      </c>
      <c r="R26" s="177">
        <v>0</v>
      </c>
      <c r="S26" s="179">
        <v>0</v>
      </c>
      <c r="T26" s="181">
        <v>0</v>
      </c>
      <c r="U26" s="180">
        <v>457.90530952239197</v>
      </c>
      <c r="V26" s="177">
        <v>66.168101220835297</v>
      </c>
      <c r="W26" s="177">
        <v>0</v>
      </c>
      <c r="X26" s="177">
        <v>0</v>
      </c>
      <c r="Y26" s="179">
        <v>0</v>
      </c>
      <c r="Z26" s="180">
        <v>457.90530952239197</v>
      </c>
      <c r="AA26" s="177">
        <v>66.168101220835297</v>
      </c>
      <c r="AB26" s="177">
        <v>0</v>
      </c>
      <c r="AC26" s="177">
        <v>0</v>
      </c>
      <c r="AD26" s="188">
        <v>0</v>
      </c>
      <c r="AE26" s="177"/>
      <c r="AF26" s="177"/>
      <c r="AG26" s="177"/>
      <c r="AH26" s="177"/>
      <c r="AI26" s="177"/>
      <c r="AJ26" s="177"/>
    </row>
    <row r="27" spans="1:36" x14ac:dyDescent="0.25">
      <c r="A27" s="135" t="s">
        <v>2067</v>
      </c>
      <c r="B27" t="s">
        <v>2068</v>
      </c>
      <c r="C27" t="s">
        <v>2004</v>
      </c>
      <c r="D27" s="200" t="s">
        <v>2005</v>
      </c>
      <c r="E27" s="203" t="s">
        <v>2069</v>
      </c>
      <c r="F27" s="178">
        <v>0.4</v>
      </c>
      <c r="G27" s="180">
        <v>2.5175088098316798</v>
      </c>
      <c r="H27" s="177">
        <v>7.9550416465061405E-2</v>
      </c>
      <c r="I27" s="177">
        <v>2.4379583933666198</v>
      </c>
      <c r="J27" s="177">
        <v>-14.7113445559767</v>
      </c>
      <c r="K27" s="177">
        <v>-1.52011720158942E-2</v>
      </c>
      <c r="L27" s="177">
        <v>-14.7265457279925</v>
      </c>
      <c r="M27" s="179">
        <v>2.25511151386412</v>
      </c>
      <c r="N27" s="181">
        <v>0.5</v>
      </c>
      <c r="O27" s="180">
        <v>0</v>
      </c>
      <c r="P27" s="177">
        <v>0</v>
      </c>
      <c r="Q27" s="177">
        <v>0</v>
      </c>
      <c r="R27" s="177">
        <v>0</v>
      </c>
      <c r="S27" s="179">
        <v>0</v>
      </c>
      <c r="T27" s="181">
        <v>0</v>
      </c>
      <c r="U27" s="180">
        <v>0</v>
      </c>
      <c r="V27" s="177">
        <v>2.4379583933666198</v>
      </c>
      <c r="W27" s="177">
        <v>0</v>
      </c>
      <c r="X27" s="177">
        <v>0</v>
      </c>
      <c r="Y27" s="179">
        <v>0</v>
      </c>
      <c r="Z27" s="180">
        <v>0</v>
      </c>
      <c r="AA27" s="177">
        <v>2.4379583933666198</v>
      </c>
      <c r="AB27" s="177">
        <v>0</v>
      </c>
      <c r="AC27" s="177">
        <v>0</v>
      </c>
      <c r="AD27" s="188">
        <v>0</v>
      </c>
      <c r="AE27" s="177"/>
      <c r="AF27" s="177"/>
      <c r="AG27" s="177"/>
      <c r="AH27" s="177"/>
      <c r="AI27" s="177"/>
      <c r="AJ27" s="177"/>
    </row>
    <row r="28" spans="1:36" x14ac:dyDescent="0.25">
      <c r="A28" s="135" t="s">
        <v>2070</v>
      </c>
      <c r="B28" t="s">
        <v>2071</v>
      </c>
      <c r="C28" t="s">
        <v>2048</v>
      </c>
      <c r="D28" s="200" t="s">
        <v>2005</v>
      </c>
      <c r="E28" s="203" t="s">
        <v>2072</v>
      </c>
      <c r="F28" s="178">
        <v>0.49</v>
      </c>
      <c r="G28" s="180">
        <v>64.747628659587903</v>
      </c>
      <c r="H28" s="177">
        <v>16.734047513129902</v>
      </c>
      <c r="I28" s="177">
        <v>48.013581146458101</v>
      </c>
      <c r="J28" s="177">
        <v>26.1884359753947</v>
      </c>
      <c r="K28" s="177">
        <v>0.100470596221164</v>
      </c>
      <c r="L28" s="177">
        <v>26.2889065716159</v>
      </c>
      <c r="M28" s="179">
        <v>44.412562560473702</v>
      </c>
      <c r="N28" s="181">
        <v>0</v>
      </c>
      <c r="O28" s="180">
        <v>15.3860546785242</v>
      </c>
      <c r="P28" s="177">
        <v>1.0652024918457501</v>
      </c>
      <c r="Q28" s="177">
        <v>0</v>
      </c>
      <c r="R28" s="177">
        <v>0</v>
      </c>
      <c r="S28" s="179">
        <v>0</v>
      </c>
      <c r="T28" s="181">
        <v>0</v>
      </c>
      <c r="U28" s="180">
        <v>39.993173658594202</v>
      </c>
      <c r="V28" s="177">
        <v>8.0204074878637606</v>
      </c>
      <c r="W28" s="177">
        <v>0</v>
      </c>
      <c r="X28" s="177">
        <v>0</v>
      </c>
      <c r="Y28" s="179">
        <v>0</v>
      </c>
      <c r="Z28" s="180">
        <v>55.379228337118398</v>
      </c>
      <c r="AA28" s="177">
        <v>9.0856099797095098</v>
      </c>
      <c r="AB28" s="177">
        <v>0</v>
      </c>
      <c r="AC28" s="177">
        <v>0</v>
      </c>
      <c r="AD28" s="188">
        <v>0</v>
      </c>
      <c r="AE28" s="177"/>
      <c r="AF28" s="177"/>
      <c r="AG28" s="177"/>
      <c r="AH28" s="177"/>
      <c r="AI28" s="177"/>
      <c r="AJ28" s="177"/>
    </row>
    <row r="29" spans="1:36" x14ac:dyDescent="0.25">
      <c r="A29" s="135" t="s">
        <v>2073</v>
      </c>
      <c r="B29" t="s">
        <v>2074</v>
      </c>
      <c r="C29" t="s">
        <v>2048</v>
      </c>
      <c r="D29" s="200" t="s">
        <v>2005</v>
      </c>
      <c r="E29" s="203" t="s">
        <v>2075</v>
      </c>
      <c r="F29" s="178">
        <v>0.49</v>
      </c>
      <c r="G29" s="180">
        <v>70.734634943057401</v>
      </c>
      <c r="H29" s="177">
        <v>18.6683203970553</v>
      </c>
      <c r="I29" s="177">
        <v>52.066314546002097</v>
      </c>
      <c r="J29" s="177">
        <v>28.272874639108299</v>
      </c>
      <c r="K29" s="177">
        <v>0.48281004795627103</v>
      </c>
      <c r="L29" s="177">
        <v>28.755684687064502</v>
      </c>
      <c r="M29" s="179">
        <v>48.161340955051998</v>
      </c>
      <c r="N29" s="181">
        <v>0</v>
      </c>
      <c r="O29" s="180">
        <v>17.033017777514299</v>
      </c>
      <c r="P29" s="177">
        <v>1.2524671052787499</v>
      </c>
      <c r="Q29" s="177">
        <v>0</v>
      </c>
      <c r="R29" s="177">
        <v>0</v>
      </c>
      <c r="S29" s="179">
        <v>0</v>
      </c>
      <c r="T29" s="181">
        <v>0</v>
      </c>
      <c r="U29" s="180">
        <v>44.399454059614698</v>
      </c>
      <c r="V29" s="177">
        <v>7.6668604863872698</v>
      </c>
      <c r="W29" s="177">
        <v>0</v>
      </c>
      <c r="X29" s="177">
        <v>0</v>
      </c>
      <c r="Y29" s="179">
        <v>0</v>
      </c>
      <c r="Z29" s="180">
        <v>61.4324718371291</v>
      </c>
      <c r="AA29" s="177">
        <v>8.9193275916660202</v>
      </c>
      <c r="AB29" s="177">
        <v>0</v>
      </c>
      <c r="AC29" s="177">
        <v>0</v>
      </c>
      <c r="AD29" s="188">
        <v>0</v>
      </c>
      <c r="AE29" s="177"/>
      <c r="AF29" s="177"/>
      <c r="AG29" s="177"/>
      <c r="AH29" s="177"/>
      <c r="AI29" s="177"/>
      <c r="AJ29" s="177"/>
    </row>
    <row r="30" spans="1:36" x14ac:dyDescent="0.25">
      <c r="A30" s="135" t="s">
        <v>2076</v>
      </c>
      <c r="B30" t="s">
        <v>2077</v>
      </c>
      <c r="C30" t="s">
        <v>2004</v>
      </c>
      <c r="D30" s="200" t="s">
        <v>2005</v>
      </c>
      <c r="E30" s="203" t="s">
        <v>2078</v>
      </c>
      <c r="F30" s="178">
        <v>0.4</v>
      </c>
      <c r="G30" s="180">
        <v>4.7555744511425697</v>
      </c>
      <c r="H30" s="177">
        <v>1.5705820661199199</v>
      </c>
      <c r="I30" s="177">
        <v>3.1849923850226598</v>
      </c>
      <c r="J30" s="177">
        <v>-7.0834611909638996</v>
      </c>
      <c r="K30" s="177">
        <v>3.4080351448944099E-2</v>
      </c>
      <c r="L30" s="177">
        <v>-7.0493808395149502</v>
      </c>
      <c r="M30" s="179">
        <v>2.9461179561459598</v>
      </c>
      <c r="N30" s="181">
        <v>0.5</v>
      </c>
      <c r="O30" s="180">
        <v>0</v>
      </c>
      <c r="P30" s="177">
        <v>1.44572415181159</v>
      </c>
      <c r="Q30" s="177">
        <v>0</v>
      </c>
      <c r="R30" s="177">
        <v>0</v>
      </c>
      <c r="S30" s="179">
        <v>0</v>
      </c>
      <c r="T30" s="181">
        <v>0</v>
      </c>
      <c r="U30" s="180">
        <v>0</v>
      </c>
      <c r="V30" s="177">
        <v>3.1849923850226598</v>
      </c>
      <c r="W30" s="177">
        <v>0</v>
      </c>
      <c r="X30" s="177">
        <v>0</v>
      </c>
      <c r="Y30" s="179">
        <v>0</v>
      </c>
      <c r="Z30" s="180">
        <v>0</v>
      </c>
      <c r="AA30" s="177">
        <v>4.6307165368342398</v>
      </c>
      <c r="AB30" s="177">
        <v>0</v>
      </c>
      <c r="AC30" s="177">
        <v>0</v>
      </c>
      <c r="AD30" s="188">
        <v>0</v>
      </c>
      <c r="AE30" s="177"/>
      <c r="AF30" s="177"/>
      <c r="AG30" s="177"/>
      <c r="AH30" s="177"/>
      <c r="AI30" s="177"/>
      <c r="AJ30" s="177"/>
    </row>
    <row r="31" spans="1:36" x14ac:dyDescent="0.25">
      <c r="A31" s="135" t="s">
        <v>2079</v>
      </c>
      <c r="B31" t="s">
        <v>2080</v>
      </c>
      <c r="C31" t="s">
        <v>2035</v>
      </c>
      <c r="D31" s="200" t="s">
        <v>2081</v>
      </c>
      <c r="E31" s="203" t="s">
        <v>2082</v>
      </c>
      <c r="F31" s="178">
        <v>0.99</v>
      </c>
      <c r="G31" s="180">
        <v>117.364314271889</v>
      </c>
      <c r="H31" s="177">
        <v>0</v>
      </c>
      <c r="I31" s="177">
        <v>117.364314271889</v>
      </c>
      <c r="J31" s="177">
        <v>25.7542099099715</v>
      </c>
      <c r="K31" s="177">
        <v>-4.1701674768958703E-2</v>
      </c>
      <c r="L31" s="177">
        <v>25.712508235202499</v>
      </c>
      <c r="M31" s="179">
        <v>113.843384843732</v>
      </c>
      <c r="N31" s="181">
        <v>0</v>
      </c>
      <c r="O31" s="180">
        <v>0</v>
      </c>
      <c r="P31" s="177">
        <v>0</v>
      </c>
      <c r="Q31" s="177">
        <v>0</v>
      </c>
      <c r="R31" s="177">
        <v>0</v>
      </c>
      <c r="S31" s="179">
        <v>0</v>
      </c>
      <c r="T31" s="181">
        <v>0</v>
      </c>
      <c r="U31" s="180">
        <v>105.501970073341</v>
      </c>
      <c r="V31" s="177">
        <v>11.397896621498999</v>
      </c>
      <c r="W31" s="177">
        <v>0</v>
      </c>
      <c r="X31" s="177">
        <v>0</v>
      </c>
      <c r="Y31" s="179">
        <v>0</v>
      </c>
      <c r="Z31" s="180">
        <v>105.501970073341</v>
      </c>
      <c r="AA31" s="177">
        <v>11.397896621498999</v>
      </c>
      <c r="AB31" s="177">
        <v>0</v>
      </c>
      <c r="AC31" s="177">
        <v>0</v>
      </c>
      <c r="AD31" s="188">
        <v>0</v>
      </c>
      <c r="AE31" s="177"/>
      <c r="AF31" s="177"/>
      <c r="AG31" s="177"/>
      <c r="AH31" s="177"/>
      <c r="AI31" s="177"/>
      <c r="AJ31" s="177"/>
    </row>
    <row r="32" spans="1:36" x14ac:dyDescent="0.25">
      <c r="A32" s="135" t="s">
        <v>2083</v>
      </c>
      <c r="B32" t="s">
        <v>2084</v>
      </c>
      <c r="C32" t="s">
        <v>2004</v>
      </c>
      <c r="D32" s="200" t="s">
        <v>2005</v>
      </c>
      <c r="E32" s="203" t="s">
        <v>2085</v>
      </c>
      <c r="F32" s="178">
        <v>0.4</v>
      </c>
      <c r="G32" s="180">
        <v>3.3807052444635501</v>
      </c>
      <c r="H32" s="177">
        <v>0.46120402559838503</v>
      </c>
      <c r="I32" s="177">
        <v>2.9195012188651601</v>
      </c>
      <c r="J32" s="177">
        <v>-5.4145096743319296</v>
      </c>
      <c r="K32" s="177">
        <v>4.6266420212754497E-2</v>
      </c>
      <c r="L32" s="177">
        <v>-5.3682432541191698</v>
      </c>
      <c r="M32" s="179">
        <v>2.7005386274502698</v>
      </c>
      <c r="N32" s="181">
        <v>0.5</v>
      </c>
      <c r="O32" s="180">
        <v>0</v>
      </c>
      <c r="P32" s="177">
        <v>0.37869501250544801</v>
      </c>
      <c r="Q32" s="177">
        <v>0</v>
      </c>
      <c r="R32" s="177">
        <v>0</v>
      </c>
      <c r="S32" s="179">
        <v>0</v>
      </c>
      <c r="T32" s="181">
        <v>0</v>
      </c>
      <c r="U32" s="180">
        <v>0</v>
      </c>
      <c r="V32" s="177">
        <v>2.9195012188651601</v>
      </c>
      <c r="W32" s="177">
        <v>0</v>
      </c>
      <c r="X32" s="177">
        <v>0</v>
      </c>
      <c r="Y32" s="179">
        <v>0</v>
      </c>
      <c r="Z32" s="180">
        <v>0</v>
      </c>
      <c r="AA32" s="177">
        <v>3.2981962313706101</v>
      </c>
      <c r="AB32" s="177">
        <v>0</v>
      </c>
      <c r="AC32" s="177">
        <v>0</v>
      </c>
      <c r="AD32" s="188">
        <v>0</v>
      </c>
      <c r="AE32" s="177"/>
      <c r="AF32" s="177"/>
      <c r="AG32" s="177"/>
      <c r="AH32" s="177"/>
      <c r="AI32" s="177"/>
      <c r="AJ32" s="177"/>
    </row>
    <row r="33" spans="1:36" x14ac:dyDescent="0.25">
      <c r="A33" s="135" t="s">
        <v>2086</v>
      </c>
      <c r="B33" t="s">
        <v>2087</v>
      </c>
      <c r="C33" t="s">
        <v>2048</v>
      </c>
      <c r="D33" s="200" t="s">
        <v>2005</v>
      </c>
      <c r="E33" s="203" t="s">
        <v>2088</v>
      </c>
      <c r="F33" s="178">
        <v>0.49</v>
      </c>
      <c r="G33" s="180">
        <v>63.619609162041399</v>
      </c>
      <c r="H33" s="177">
        <v>4.1975472177461697</v>
      </c>
      <c r="I33" s="177">
        <v>59.422061944295301</v>
      </c>
      <c r="J33" s="177">
        <v>-22.1502882758111</v>
      </c>
      <c r="K33" s="177">
        <v>1.0092090951319601</v>
      </c>
      <c r="L33" s="177">
        <v>-21.141079180679199</v>
      </c>
      <c r="M33" s="179">
        <v>54.965407298473103</v>
      </c>
      <c r="N33" s="181">
        <v>0.27154162183684899</v>
      </c>
      <c r="O33" s="180">
        <v>4.3370369734102701</v>
      </c>
      <c r="P33" s="177">
        <v>-0.68080304166543504</v>
      </c>
      <c r="Q33" s="177">
        <v>0</v>
      </c>
      <c r="R33" s="177">
        <v>0</v>
      </c>
      <c r="S33" s="179">
        <v>0</v>
      </c>
      <c r="T33" s="181">
        <v>0</v>
      </c>
      <c r="U33" s="180">
        <v>48.103268136296101</v>
      </c>
      <c r="V33" s="177">
        <v>11.318793807999199</v>
      </c>
      <c r="W33" s="177">
        <v>0</v>
      </c>
      <c r="X33" s="177">
        <v>0</v>
      </c>
      <c r="Y33" s="179">
        <v>0</v>
      </c>
      <c r="Z33" s="180">
        <v>52.440305109706401</v>
      </c>
      <c r="AA33" s="177">
        <v>10.6379907663338</v>
      </c>
      <c r="AB33" s="177">
        <v>0</v>
      </c>
      <c r="AC33" s="177">
        <v>0</v>
      </c>
      <c r="AD33" s="188">
        <v>0</v>
      </c>
      <c r="AE33" s="177"/>
      <c r="AF33" s="177"/>
      <c r="AG33" s="177"/>
      <c r="AH33" s="177"/>
      <c r="AI33" s="177"/>
      <c r="AJ33" s="177"/>
    </row>
    <row r="34" spans="1:36" x14ac:dyDescent="0.25">
      <c r="A34" s="135" t="s">
        <v>2089</v>
      </c>
      <c r="B34" t="s">
        <v>2090</v>
      </c>
      <c r="C34" t="s">
        <v>2048</v>
      </c>
      <c r="D34" s="200" t="s">
        <v>2005</v>
      </c>
      <c r="E34" s="203" t="s">
        <v>2091</v>
      </c>
      <c r="F34" s="178">
        <v>0.49</v>
      </c>
      <c r="G34" s="180">
        <v>20.6905062460044</v>
      </c>
      <c r="H34" s="177">
        <v>2.2905659109682799</v>
      </c>
      <c r="I34" s="177">
        <v>18.399940335036099</v>
      </c>
      <c r="J34" s="177">
        <v>-4.4827983988824496</v>
      </c>
      <c r="K34" s="177">
        <v>1.25463684409973</v>
      </c>
      <c r="L34" s="177">
        <v>-3.2281615547827198</v>
      </c>
      <c r="M34" s="179">
        <v>17.019944809908399</v>
      </c>
      <c r="N34" s="181">
        <v>0.19590305386993301</v>
      </c>
      <c r="O34" s="180">
        <v>4.1468767798936996</v>
      </c>
      <c r="P34" s="177">
        <v>-1.99227159646722</v>
      </c>
      <c r="Q34" s="177">
        <v>0</v>
      </c>
      <c r="R34" s="177">
        <v>0</v>
      </c>
      <c r="S34" s="179">
        <v>0</v>
      </c>
      <c r="T34" s="181">
        <v>0</v>
      </c>
      <c r="U34" s="180">
        <v>13.5470783815939</v>
      </c>
      <c r="V34" s="177">
        <v>4.85286195344219</v>
      </c>
      <c r="W34" s="177">
        <v>0</v>
      </c>
      <c r="X34" s="177">
        <v>0</v>
      </c>
      <c r="Y34" s="179">
        <v>0</v>
      </c>
      <c r="Z34" s="180">
        <v>17.693955161487601</v>
      </c>
      <c r="AA34" s="177">
        <v>2.86059035697498</v>
      </c>
      <c r="AB34" s="177">
        <v>0</v>
      </c>
      <c r="AC34" s="177">
        <v>0</v>
      </c>
      <c r="AD34" s="188">
        <v>0</v>
      </c>
      <c r="AE34" s="177"/>
      <c r="AF34" s="177"/>
      <c r="AG34" s="177"/>
      <c r="AH34" s="177"/>
      <c r="AI34" s="177"/>
      <c r="AJ34" s="177"/>
    </row>
    <row r="35" spans="1:36" x14ac:dyDescent="0.25">
      <c r="A35" s="135" t="s">
        <v>2092</v>
      </c>
      <c r="B35" t="s">
        <v>2093</v>
      </c>
      <c r="C35" t="s">
        <v>2035</v>
      </c>
      <c r="D35" s="200" t="s">
        <v>2005</v>
      </c>
      <c r="E35" s="203" t="s">
        <v>2094</v>
      </c>
      <c r="F35" s="178">
        <v>0.49</v>
      </c>
      <c r="G35" s="180">
        <v>193.000300735579</v>
      </c>
      <c r="H35" s="177">
        <v>42.974543643748603</v>
      </c>
      <c r="I35" s="177">
        <v>150.025757091831</v>
      </c>
      <c r="J35" s="177">
        <v>78.579011876615596</v>
      </c>
      <c r="K35" s="177">
        <v>0.69682486524126797</v>
      </c>
      <c r="L35" s="177">
        <v>79.275836741856907</v>
      </c>
      <c r="M35" s="179">
        <v>138.77382530994299</v>
      </c>
      <c r="N35" s="181">
        <v>0</v>
      </c>
      <c r="O35" s="180">
        <v>40.467974425690997</v>
      </c>
      <c r="P35" s="177">
        <v>1.6364920012665201</v>
      </c>
      <c r="Q35" s="177">
        <v>0</v>
      </c>
      <c r="R35" s="177">
        <v>0</v>
      </c>
      <c r="S35" s="179">
        <v>0</v>
      </c>
      <c r="T35" s="181">
        <v>0</v>
      </c>
      <c r="U35" s="180">
        <v>126.855520659848</v>
      </c>
      <c r="V35" s="177">
        <v>23.170236431983302</v>
      </c>
      <c r="W35" s="177">
        <v>0</v>
      </c>
      <c r="X35" s="177">
        <v>0</v>
      </c>
      <c r="Y35" s="179">
        <v>0</v>
      </c>
      <c r="Z35" s="180">
        <v>167.32349508553901</v>
      </c>
      <c r="AA35" s="177">
        <v>24.806728433249798</v>
      </c>
      <c r="AB35" s="177">
        <v>0</v>
      </c>
      <c r="AC35" s="177">
        <v>0</v>
      </c>
      <c r="AD35" s="188">
        <v>0</v>
      </c>
      <c r="AE35" s="177"/>
      <c r="AF35" s="177"/>
      <c r="AG35" s="177"/>
      <c r="AH35" s="177"/>
      <c r="AI35" s="177"/>
      <c r="AJ35" s="177"/>
    </row>
    <row r="36" spans="1:36" x14ac:dyDescent="0.25">
      <c r="A36" s="135" t="s">
        <v>2095</v>
      </c>
      <c r="B36" t="s">
        <v>2096</v>
      </c>
      <c r="C36" t="s">
        <v>2004</v>
      </c>
      <c r="D36" s="200" t="s">
        <v>2005</v>
      </c>
      <c r="E36" s="203" t="s">
        <v>2097</v>
      </c>
      <c r="F36" s="178">
        <v>0.4</v>
      </c>
      <c r="G36" s="180">
        <v>3.9561732964148502</v>
      </c>
      <c r="H36" s="177">
        <v>0.184592904871653</v>
      </c>
      <c r="I36" s="177">
        <v>3.7715803915431998</v>
      </c>
      <c r="J36" s="177">
        <v>-17.0653982238886</v>
      </c>
      <c r="K36" s="177">
        <v>-2.1560840296597699E-2</v>
      </c>
      <c r="L36" s="177">
        <v>-17.086959064185201</v>
      </c>
      <c r="M36" s="179">
        <v>3.48871186217746</v>
      </c>
      <c r="N36" s="181">
        <v>0.5</v>
      </c>
      <c r="O36" s="180">
        <v>0</v>
      </c>
      <c r="P36" s="177">
        <v>0</v>
      </c>
      <c r="Q36" s="177">
        <v>0</v>
      </c>
      <c r="R36" s="177">
        <v>0</v>
      </c>
      <c r="S36" s="179">
        <v>0</v>
      </c>
      <c r="T36" s="181">
        <v>0</v>
      </c>
      <c r="U36" s="180">
        <v>0</v>
      </c>
      <c r="V36" s="177">
        <v>3.7715803915431998</v>
      </c>
      <c r="W36" s="177">
        <v>0</v>
      </c>
      <c r="X36" s="177">
        <v>0</v>
      </c>
      <c r="Y36" s="179">
        <v>0</v>
      </c>
      <c r="Z36" s="180">
        <v>0</v>
      </c>
      <c r="AA36" s="177">
        <v>3.7715803915431998</v>
      </c>
      <c r="AB36" s="177">
        <v>0</v>
      </c>
      <c r="AC36" s="177">
        <v>0</v>
      </c>
      <c r="AD36" s="188">
        <v>0</v>
      </c>
      <c r="AE36" s="177"/>
      <c r="AF36" s="177"/>
      <c r="AG36" s="177"/>
      <c r="AH36" s="177"/>
      <c r="AI36" s="177"/>
      <c r="AJ36" s="177"/>
    </row>
    <row r="37" spans="1:36" x14ac:dyDescent="0.25">
      <c r="A37" s="135" t="s">
        <v>2098</v>
      </c>
      <c r="B37" t="s">
        <v>2099</v>
      </c>
      <c r="C37" t="s">
        <v>2004</v>
      </c>
      <c r="D37" s="200" t="s">
        <v>2005</v>
      </c>
      <c r="E37" s="203" t="s">
        <v>2100</v>
      </c>
      <c r="F37" s="178">
        <v>0.4</v>
      </c>
      <c r="G37" s="180">
        <v>5.2716067509104798</v>
      </c>
      <c r="H37" s="177">
        <v>1.0041468314601301</v>
      </c>
      <c r="I37" s="177">
        <v>4.2674599194503502</v>
      </c>
      <c r="J37" s="177">
        <v>-10.2557827711848</v>
      </c>
      <c r="K37" s="177">
        <v>0.19877080609723699</v>
      </c>
      <c r="L37" s="177">
        <v>-10.0570119650876</v>
      </c>
      <c r="M37" s="179">
        <v>3.94740042549157</v>
      </c>
      <c r="N37" s="181">
        <v>0.5</v>
      </c>
      <c r="O37" s="180">
        <v>0</v>
      </c>
      <c r="P37" s="177">
        <v>0.79905046647112798</v>
      </c>
      <c r="Q37" s="177">
        <v>0</v>
      </c>
      <c r="R37" s="177">
        <v>0</v>
      </c>
      <c r="S37" s="179">
        <v>0</v>
      </c>
      <c r="T37" s="181">
        <v>0</v>
      </c>
      <c r="U37" s="180">
        <v>0</v>
      </c>
      <c r="V37" s="177">
        <v>4.2674599194503502</v>
      </c>
      <c r="W37" s="177">
        <v>0</v>
      </c>
      <c r="X37" s="177">
        <v>0</v>
      </c>
      <c r="Y37" s="179">
        <v>0</v>
      </c>
      <c r="Z37" s="180">
        <v>0</v>
      </c>
      <c r="AA37" s="177">
        <v>5.0665103859214797</v>
      </c>
      <c r="AB37" s="177">
        <v>0</v>
      </c>
      <c r="AC37" s="177">
        <v>0</v>
      </c>
      <c r="AD37" s="188">
        <v>0</v>
      </c>
      <c r="AE37" s="177"/>
      <c r="AF37" s="177"/>
      <c r="AG37" s="177"/>
      <c r="AH37" s="177"/>
      <c r="AI37" s="177"/>
      <c r="AJ37" s="177"/>
    </row>
    <row r="38" spans="1:36" x14ac:dyDescent="0.25">
      <c r="A38" s="135" t="s">
        <v>2101</v>
      </c>
      <c r="B38" t="s">
        <v>2102</v>
      </c>
      <c r="C38" t="s">
        <v>2028</v>
      </c>
      <c r="D38" s="200" t="s">
        <v>2005</v>
      </c>
      <c r="E38" s="203" t="s">
        <v>2103</v>
      </c>
      <c r="F38" s="178">
        <v>0.3</v>
      </c>
      <c r="G38" s="180">
        <v>126.741990248373</v>
      </c>
      <c r="H38" s="177">
        <v>30.888583205689901</v>
      </c>
      <c r="I38" s="177">
        <v>95.853407042682804</v>
      </c>
      <c r="J38" s="177">
        <v>52.564015740186598</v>
      </c>
      <c r="K38" s="177">
        <v>-0.63887844326465204</v>
      </c>
      <c r="L38" s="177">
        <v>51.925137296921903</v>
      </c>
      <c r="M38" s="179">
        <v>88.664401514481597</v>
      </c>
      <c r="N38" s="181">
        <v>0</v>
      </c>
      <c r="O38" s="180">
        <v>27.1623934326627</v>
      </c>
      <c r="P38" s="177">
        <v>3.13433082350755</v>
      </c>
      <c r="Q38" s="177">
        <v>0</v>
      </c>
      <c r="R38" s="177">
        <v>0</v>
      </c>
      <c r="S38" s="179">
        <v>0</v>
      </c>
      <c r="T38" s="181">
        <v>0</v>
      </c>
      <c r="U38" s="180">
        <v>73.994899302197197</v>
      </c>
      <c r="V38" s="177">
        <v>21.858507740485699</v>
      </c>
      <c r="W38" s="177">
        <v>0</v>
      </c>
      <c r="X38" s="177">
        <v>0</v>
      </c>
      <c r="Y38" s="179">
        <v>0</v>
      </c>
      <c r="Z38" s="180">
        <v>101.15729273485999</v>
      </c>
      <c r="AA38" s="177">
        <v>24.9928385639932</v>
      </c>
      <c r="AB38" s="177">
        <v>0</v>
      </c>
      <c r="AC38" s="177">
        <v>0</v>
      </c>
      <c r="AD38" s="188">
        <v>0</v>
      </c>
      <c r="AE38" s="177"/>
      <c r="AF38" s="177"/>
      <c r="AG38" s="177"/>
      <c r="AH38" s="177"/>
      <c r="AI38" s="177"/>
      <c r="AJ38" s="177"/>
    </row>
    <row r="39" spans="1:36" x14ac:dyDescent="0.25">
      <c r="A39" s="135" t="s">
        <v>2104</v>
      </c>
      <c r="B39" t="s">
        <v>2105</v>
      </c>
      <c r="C39" t="s">
        <v>2004</v>
      </c>
      <c r="D39" s="200" t="s">
        <v>2005</v>
      </c>
      <c r="E39" s="203" t="s">
        <v>2106</v>
      </c>
      <c r="F39" s="178">
        <v>0.4</v>
      </c>
      <c r="G39" s="180">
        <v>1.8624628838320001</v>
      </c>
      <c r="H39" s="177">
        <v>7.3664777515770094E-2</v>
      </c>
      <c r="I39" s="177">
        <v>1.7887981063162299</v>
      </c>
      <c r="J39" s="177">
        <v>-11.370619879461699</v>
      </c>
      <c r="K39" s="177">
        <v>-0.185769789422912</v>
      </c>
      <c r="L39" s="177">
        <v>-11.5563896688846</v>
      </c>
      <c r="M39" s="179">
        <v>1.6546382483425199</v>
      </c>
      <c r="N39" s="181">
        <v>0.5</v>
      </c>
      <c r="O39" s="180">
        <v>0</v>
      </c>
      <c r="P39" s="177">
        <v>0</v>
      </c>
      <c r="Q39" s="177">
        <v>0</v>
      </c>
      <c r="R39" s="177">
        <v>0</v>
      </c>
      <c r="S39" s="179">
        <v>0</v>
      </c>
      <c r="T39" s="181">
        <v>0</v>
      </c>
      <c r="U39" s="180">
        <v>0</v>
      </c>
      <c r="V39" s="177">
        <v>1.7887981063162299</v>
      </c>
      <c r="W39" s="177">
        <v>0</v>
      </c>
      <c r="X39" s="177">
        <v>0</v>
      </c>
      <c r="Y39" s="179">
        <v>0</v>
      </c>
      <c r="Z39" s="180">
        <v>0</v>
      </c>
      <c r="AA39" s="177">
        <v>1.7887981063162299</v>
      </c>
      <c r="AB39" s="177">
        <v>0</v>
      </c>
      <c r="AC39" s="177">
        <v>0</v>
      </c>
      <c r="AD39" s="188">
        <v>0</v>
      </c>
      <c r="AE39" s="177"/>
      <c r="AF39" s="177"/>
      <c r="AG39" s="177"/>
      <c r="AH39" s="177"/>
      <c r="AI39" s="177"/>
      <c r="AJ39" s="177"/>
    </row>
    <row r="40" spans="1:36" x14ac:dyDescent="0.25">
      <c r="A40" s="135" t="s">
        <v>2107</v>
      </c>
      <c r="B40" t="s">
        <v>2108</v>
      </c>
      <c r="C40" t="s">
        <v>2048</v>
      </c>
      <c r="D40" s="200" t="s">
        <v>2005</v>
      </c>
      <c r="E40" s="203" t="s">
        <v>2109</v>
      </c>
      <c r="F40" s="178">
        <v>0.49</v>
      </c>
      <c r="G40" s="180">
        <v>72.450770621325404</v>
      </c>
      <c r="H40" s="177">
        <v>8.4525705922181693</v>
      </c>
      <c r="I40" s="177">
        <v>63.998200029107203</v>
      </c>
      <c r="J40" s="177">
        <v>1.6483846170257901</v>
      </c>
      <c r="K40" s="177">
        <v>0.36799369138101601</v>
      </c>
      <c r="L40" s="177">
        <v>2.0163783084068099</v>
      </c>
      <c r="M40" s="179">
        <v>59.198335026924198</v>
      </c>
      <c r="N40" s="181">
        <v>0</v>
      </c>
      <c r="O40" s="180">
        <v>9.6995533880634799</v>
      </c>
      <c r="P40" s="177">
        <v>-1.63390140105352</v>
      </c>
      <c r="Q40" s="177">
        <v>0</v>
      </c>
      <c r="R40" s="177">
        <v>0</v>
      </c>
      <c r="S40" s="179">
        <v>0</v>
      </c>
      <c r="T40" s="181">
        <v>0</v>
      </c>
      <c r="U40" s="180">
        <v>48.149597165135198</v>
      </c>
      <c r="V40" s="177">
        <v>15.848602863971999</v>
      </c>
      <c r="W40" s="177">
        <v>0</v>
      </c>
      <c r="X40" s="177">
        <v>0</v>
      </c>
      <c r="Y40" s="179">
        <v>0</v>
      </c>
      <c r="Z40" s="180">
        <v>57.849150553198697</v>
      </c>
      <c r="AA40" s="177">
        <v>14.2147014629185</v>
      </c>
      <c r="AB40" s="177">
        <v>0</v>
      </c>
      <c r="AC40" s="177">
        <v>0</v>
      </c>
      <c r="AD40" s="188">
        <v>0</v>
      </c>
      <c r="AE40" s="177"/>
      <c r="AF40" s="177"/>
      <c r="AG40" s="177"/>
      <c r="AH40" s="177"/>
      <c r="AI40" s="177"/>
      <c r="AJ40" s="177"/>
    </row>
    <row r="41" spans="1:36" x14ac:dyDescent="0.25">
      <c r="A41" s="135" t="s">
        <v>2110</v>
      </c>
      <c r="B41" t="s">
        <v>2111</v>
      </c>
      <c r="C41" t="s">
        <v>2048</v>
      </c>
      <c r="D41" s="200" t="s">
        <v>2049</v>
      </c>
      <c r="E41" s="203" t="s">
        <v>2112</v>
      </c>
      <c r="F41" s="178">
        <v>0.94</v>
      </c>
      <c r="G41" s="180">
        <v>132.949735387488</v>
      </c>
      <c r="H41" s="177">
        <v>0</v>
      </c>
      <c r="I41" s="177">
        <v>132.949735387488</v>
      </c>
      <c r="J41" s="177">
        <v>-96.170110501588795</v>
      </c>
      <c r="K41" s="177">
        <v>0.17566710730625301</v>
      </c>
      <c r="L41" s="177">
        <v>-95.994443394282499</v>
      </c>
      <c r="M41" s="179">
        <v>128.96124332586299</v>
      </c>
      <c r="N41" s="181">
        <v>0</v>
      </c>
      <c r="O41" s="180">
        <v>0</v>
      </c>
      <c r="P41" s="177">
        <v>0</v>
      </c>
      <c r="Q41" s="177">
        <v>0</v>
      </c>
      <c r="R41" s="177">
        <v>0</v>
      </c>
      <c r="S41" s="179">
        <v>0</v>
      </c>
      <c r="T41" s="181">
        <v>0</v>
      </c>
      <c r="U41" s="180">
        <v>113.70324636659601</v>
      </c>
      <c r="V41" s="177">
        <v>18.543517335649302</v>
      </c>
      <c r="W41" s="177">
        <v>0</v>
      </c>
      <c r="X41" s="177">
        <v>0</v>
      </c>
      <c r="Y41" s="179">
        <v>0</v>
      </c>
      <c r="Z41" s="180">
        <v>113.70324636659601</v>
      </c>
      <c r="AA41" s="177">
        <v>18.543517335649302</v>
      </c>
      <c r="AB41" s="177">
        <v>0</v>
      </c>
      <c r="AC41" s="177">
        <v>0</v>
      </c>
      <c r="AD41" s="188">
        <v>0</v>
      </c>
      <c r="AE41" s="177"/>
      <c r="AF41" s="177"/>
      <c r="AG41" s="177"/>
      <c r="AH41" s="177"/>
      <c r="AI41" s="177"/>
      <c r="AJ41" s="177"/>
    </row>
    <row r="42" spans="1:36" x14ac:dyDescent="0.25">
      <c r="A42" s="135" t="s">
        <v>2113</v>
      </c>
      <c r="B42" t="s">
        <v>2114</v>
      </c>
      <c r="C42" t="s">
        <v>2004</v>
      </c>
      <c r="D42" s="200" t="s">
        <v>2005</v>
      </c>
      <c r="E42" s="203" t="s">
        <v>2115</v>
      </c>
      <c r="F42" s="178">
        <v>0.4</v>
      </c>
      <c r="G42" s="180">
        <v>3.2947962093688798</v>
      </c>
      <c r="H42" s="177">
        <v>0.18909952320557599</v>
      </c>
      <c r="I42" s="177">
        <v>3.1056966861633</v>
      </c>
      <c r="J42" s="177">
        <v>-10.0562231823414</v>
      </c>
      <c r="K42" s="177">
        <v>0.158510483470478</v>
      </c>
      <c r="L42" s="177">
        <v>-9.8977126988709596</v>
      </c>
      <c r="M42" s="179">
        <v>2.8727694347010502</v>
      </c>
      <c r="N42" s="181">
        <v>0.5</v>
      </c>
      <c r="O42" s="180">
        <v>0</v>
      </c>
      <c r="P42" s="177">
        <v>3.7058894445687003E-2</v>
      </c>
      <c r="Q42" s="177">
        <v>0</v>
      </c>
      <c r="R42" s="177">
        <v>0</v>
      </c>
      <c r="S42" s="179">
        <v>0</v>
      </c>
      <c r="T42" s="181">
        <v>0</v>
      </c>
      <c r="U42" s="180">
        <v>0</v>
      </c>
      <c r="V42" s="177">
        <v>3.1056966861633</v>
      </c>
      <c r="W42" s="177">
        <v>0</v>
      </c>
      <c r="X42" s="177">
        <v>0</v>
      </c>
      <c r="Y42" s="179">
        <v>0</v>
      </c>
      <c r="Z42" s="180">
        <v>0</v>
      </c>
      <c r="AA42" s="177">
        <v>3.14275558060899</v>
      </c>
      <c r="AB42" s="177">
        <v>0</v>
      </c>
      <c r="AC42" s="177">
        <v>0</v>
      </c>
      <c r="AD42" s="188">
        <v>0</v>
      </c>
      <c r="AE42" s="177"/>
      <c r="AF42" s="177"/>
      <c r="AG42" s="177"/>
      <c r="AH42" s="177"/>
      <c r="AI42" s="177"/>
      <c r="AJ42" s="177"/>
    </row>
    <row r="43" spans="1:36" x14ac:dyDescent="0.25">
      <c r="A43" s="135" t="s">
        <v>2116</v>
      </c>
      <c r="B43" t="s">
        <v>2117</v>
      </c>
      <c r="C43" t="s">
        <v>2028</v>
      </c>
      <c r="D43" s="200" t="s">
        <v>2005</v>
      </c>
      <c r="E43" s="203" t="s">
        <v>2118</v>
      </c>
      <c r="F43" s="178">
        <v>0.3</v>
      </c>
      <c r="G43" s="180">
        <v>41.983891461002997</v>
      </c>
      <c r="H43" s="177">
        <v>0.31638742195189001</v>
      </c>
      <c r="I43" s="177">
        <v>41.667504039051103</v>
      </c>
      <c r="J43" s="177">
        <v>11.445354635703399</v>
      </c>
      <c r="K43" s="177">
        <v>0.10975956577094299</v>
      </c>
      <c r="L43" s="177">
        <v>11.555114201474399</v>
      </c>
      <c r="M43" s="179">
        <v>38.542441236122301</v>
      </c>
      <c r="N43" s="181">
        <v>0</v>
      </c>
      <c r="O43" s="180">
        <v>0</v>
      </c>
      <c r="P43" s="177">
        <v>0</v>
      </c>
      <c r="Q43" s="177">
        <v>0</v>
      </c>
      <c r="R43" s="177">
        <v>0</v>
      </c>
      <c r="S43" s="179">
        <v>0</v>
      </c>
      <c r="T43" s="181">
        <v>0</v>
      </c>
      <c r="U43" s="180">
        <v>31.609567727011498</v>
      </c>
      <c r="V43" s="177">
        <v>10.057936312039701</v>
      </c>
      <c r="W43" s="177">
        <v>0</v>
      </c>
      <c r="X43" s="177">
        <v>0</v>
      </c>
      <c r="Y43" s="179">
        <v>0</v>
      </c>
      <c r="Z43" s="180">
        <v>31.609567727011498</v>
      </c>
      <c r="AA43" s="177">
        <v>10.057936312039701</v>
      </c>
      <c r="AB43" s="177">
        <v>0</v>
      </c>
      <c r="AC43" s="177">
        <v>0</v>
      </c>
      <c r="AD43" s="188">
        <v>0</v>
      </c>
      <c r="AE43" s="177"/>
      <c r="AF43" s="177"/>
      <c r="AG43" s="177"/>
      <c r="AH43" s="177"/>
      <c r="AI43" s="177"/>
      <c r="AJ43" s="177"/>
    </row>
    <row r="44" spans="1:36" x14ac:dyDescent="0.25">
      <c r="A44" s="135" t="s">
        <v>2119</v>
      </c>
      <c r="B44" t="s">
        <v>2120</v>
      </c>
      <c r="C44" t="s">
        <v>2004</v>
      </c>
      <c r="D44" s="200" t="s">
        <v>2005</v>
      </c>
      <c r="E44" s="203" t="s">
        <v>2121</v>
      </c>
      <c r="F44" s="178">
        <v>0.4</v>
      </c>
      <c r="G44" s="180">
        <v>1.98280108805802</v>
      </c>
      <c r="H44" s="177">
        <v>0.10088175649553099</v>
      </c>
      <c r="I44" s="177">
        <v>1.88191933156249</v>
      </c>
      <c r="J44" s="177">
        <v>-9.7612063335954105</v>
      </c>
      <c r="K44" s="177">
        <v>-0.11989597262349599</v>
      </c>
      <c r="L44" s="177">
        <v>-9.8811023062188994</v>
      </c>
      <c r="M44" s="179">
        <v>1.7407753816953</v>
      </c>
      <c r="N44" s="181">
        <v>0.5</v>
      </c>
      <c r="O44" s="180">
        <v>0</v>
      </c>
      <c r="P44" s="177">
        <v>0</v>
      </c>
      <c r="Q44" s="177">
        <v>0</v>
      </c>
      <c r="R44" s="177">
        <v>0</v>
      </c>
      <c r="S44" s="179">
        <v>0</v>
      </c>
      <c r="T44" s="181">
        <v>0</v>
      </c>
      <c r="U44" s="180">
        <v>0</v>
      </c>
      <c r="V44" s="177">
        <v>1.88191933156249</v>
      </c>
      <c r="W44" s="177">
        <v>0</v>
      </c>
      <c r="X44" s="177">
        <v>0</v>
      </c>
      <c r="Y44" s="179">
        <v>0</v>
      </c>
      <c r="Z44" s="180">
        <v>0</v>
      </c>
      <c r="AA44" s="177">
        <v>1.88191933156249</v>
      </c>
      <c r="AB44" s="177">
        <v>0</v>
      </c>
      <c r="AC44" s="177">
        <v>0</v>
      </c>
      <c r="AD44" s="188">
        <v>0</v>
      </c>
      <c r="AE44" s="177"/>
      <c r="AF44" s="177"/>
      <c r="AG44" s="177"/>
      <c r="AH44" s="177"/>
      <c r="AI44" s="177"/>
      <c r="AJ44" s="177"/>
    </row>
    <row r="45" spans="1:36" x14ac:dyDescent="0.25">
      <c r="A45" s="135" t="s">
        <v>2122</v>
      </c>
      <c r="B45" t="s">
        <v>2123</v>
      </c>
      <c r="C45" t="s">
        <v>2004</v>
      </c>
      <c r="D45" s="200" t="s">
        <v>2005</v>
      </c>
      <c r="E45" s="203" t="s">
        <v>2124</v>
      </c>
      <c r="F45" s="178">
        <v>0.4</v>
      </c>
      <c r="G45" s="180">
        <v>2.7385806085465201</v>
      </c>
      <c r="H45" s="177">
        <v>0.178183567660751</v>
      </c>
      <c r="I45" s="177">
        <v>2.5603970408857699</v>
      </c>
      <c r="J45" s="177">
        <v>-16.407432558383</v>
      </c>
      <c r="K45" s="177">
        <v>0.116008039394266</v>
      </c>
      <c r="L45" s="177">
        <v>-16.291424518988801</v>
      </c>
      <c r="M45" s="179">
        <v>2.3683672628193402</v>
      </c>
      <c r="N45" s="181">
        <v>0.5</v>
      </c>
      <c r="O45" s="180">
        <v>0</v>
      </c>
      <c r="P45" s="177">
        <v>6.6989723696257303E-2</v>
      </c>
      <c r="Q45" s="177">
        <v>0</v>
      </c>
      <c r="R45" s="177">
        <v>0</v>
      </c>
      <c r="S45" s="179">
        <v>0</v>
      </c>
      <c r="T45" s="181">
        <v>0</v>
      </c>
      <c r="U45" s="180">
        <v>0</v>
      </c>
      <c r="V45" s="177">
        <v>2.5603970408857699</v>
      </c>
      <c r="W45" s="177">
        <v>0</v>
      </c>
      <c r="X45" s="177">
        <v>0</v>
      </c>
      <c r="Y45" s="179">
        <v>0</v>
      </c>
      <c r="Z45" s="180">
        <v>0</v>
      </c>
      <c r="AA45" s="177">
        <v>2.6273867645820301</v>
      </c>
      <c r="AB45" s="177">
        <v>0</v>
      </c>
      <c r="AC45" s="177">
        <v>0</v>
      </c>
      <c r="AD45" s="188">
        <v>0</v>
      </c>
      <c r="AE45" s="177"/>
      <c r="AF45" s="177"/>
      <c r="AG45" s="177"/>
      <c r="AH45" s="177"/>
      <c r="AI45" s="177"/>
      <c r="AJ45" s="177"/>
    </row>
    <row r="46" spans="1:36" x14ac:dyDescent="0.25">
      <c r="A46" s="135" t="s">
        <v>2125</v>
      </c>
      <c r="B46" t="s">
        <v>2126</v>
      </c>
      <c r="C46" t="s">
        <v>2004</v>
      </c>
      <c r="D46" s="200" t="s">
        <v>2005</v>
      </c>
      <c r="E46" s="203" t="s">
        <v>2127</v>
      </c>
      <c r="F46" s="178">
        <v>0.4</v>
      </c>
      <c r="G46" s="180">
        <v>3.26664939127817</v>
      </c>
      <c r="H46" s="177">
        <v>0.128528891989828</v>
      </c>
      <c r="I46" s="177">
        <v>3.1381204992883398</v>
      </c>
      <c r="J46" s="177">
        <v>-8.29625653129402</v>
      </c>
      <c r="K46" s="177">
        <v>-6.9495798524844304E-2</v>
      </c>
      <c r="L46" s="177">
        <v>-8.3657523298188696</v>
      </c>
      <c r="M46" s="179">
        <v>2.9027614618417101</v>
      </c>
      <c r="N46" s="181">
        <v>0.5</v>
      </c>
      <c r="O46" s="180">
        <v>0</v>
      </c>
      <c r="P46" s="177">
        <v>0</v>
      </c>
      <c r="Q46" s="177">
        <v>0</v>
      </c>
      <c r="R46" s="177">
        <v>0</v>
      </c>
      <c r="S46" s="179">
        <v>0</v>
      </c>
      <c r="T46" s="181">
        <v>0</v>
      </c>
      <c r="U46" s="180">
        <v>0</v>
      </c>
      <c r="V46" s="177">
        <v>3.1381204992883398</v>
      </c>
      <c r="W46" s="177">
        <v>0</v>
      </c>
      <c r="X46" s="177">
        <v>0</v>
      </c>
      <c r="Y46" s="179">
        <v>0</v>
      </c>
      <c r="Z46" s="180">
        <v>0</v>
      </c>
      <c r="AA46" s="177">
        <v>3.1381204992883398</v>
      </c>
      <c r="AB46" s="177">
        <v>0</v>
      </c>
      <c r="AC46" s="177">
        <v>0</v>
      </c>
      <c r="AD46" s="188">
        <v>0</v>
      </c>
      <c r="AE46" s="177"/>
      <c r="AF46" s="177"/>
      <c r="AG46" s="177"/>
      <c r="AH46" s="177"/>
      <c r="AI46" s="177"/>
      <c r="AJ46" s="177"/>
    </row>
    <row r="47" spans="1:36" x14ac:dyDescent="0.25">
      <c r="A47" s="135" t="s">
        <v>2128</v>
      </c>
      <c r="B47" t="s">
        <v>2129</v>
      </c>
      <c r="C47" t="s">
        <v>2048</v>
      </c>
      <c r="D47" s="200" t="s">
        <v>2005</v>
      </c>
      <c r="E47" s="203" t="s">
        <v>2130</v>
      </c>
      <c r="F47" s="178">
        <v>0.49</v>
      </c>
      <c r="G47" s="180">
        <v>59.639890801162601</v>
      </c>
      <c r="H47" s="177">
        <v>0.60073528000453402</v>
      </c>
      <c r="I47" s="177">
        <v>59.039155521158001</v>
      </c>
      <c r="J47" s="177">
        <v>-46.113404605015198</v>
      </c>
      <c r="K47" s="177">
        <v>-0.27601722623202102</v>
      </c>
      <c r="L47" s="177">
        <v>-46.389421831247198</v>
      </c>
      <c r="M47" s="179">
        <v>54.611218857071201</v>
      </c>
      <c r="N47" s="181">
        <v>0.43853810643966701</v>
      </c>
      <c r="O47" s="180">
        <v>0</v>
      </c>
      <c r="P47" s="177">
        <v>0</v>
      </c>
      <c r="Q47" s="177">
        <v>0</v>
      </c>
      <c r="R47" s="177">
        <v>0</v>
      </c>
      <c r="S47" s="179">
        <v>0</v>
      </c>
      <c r="T47" s="181">
        <v>0</v>
      </c>
      <c r="U47" s="180">
        <v>48.2714123476647</v>
      </c>
      <c r="V47" s="177">
        <v>10.7677431734932</v>
      </c>
      <c r="W47" s="177">
        <v>0</v>
      </c>
      <c r="X47" s="177">
        <v>0</v>
      </c>
      <c r="Y47" s="179">
        <v>0</v>
      </c>
      <c r="Z47" s="180">
        <v>48.2714123476647</v>
      </c>
      <c r="AA47" s="177">
        <v>10.7677431734932</v>
      </c>
      <c r="AB47" s="177">
        <v>0</v>
      </c>
      <c r="AC47" s="177">
        <v>0</v>
      </c>
      <c r="AD47" s="188">
        <v>0</v>
      </c>
      <c r="AE47" s="177"/>
      <c r="AF47" s="177"/>
      <c r="AG47" s="177"/>
      <c r="AH47" s="177"/>
      <c r="AI47" s="177"/>
      <c r="AJ47" s="177"/>
    </row>
    <row r="48" spans="1:36" x14ac:dyDescent="0.25">
      <c r="A48" s="135" t="s">
        <v>2131</v>
      </c>
      <c r="B48" t="s">
        <v>2132</v>
      </c>
      <c r="C48" t="s">
        <v>2021</v>
      </c>
      <c r="D48" s="200" t="s">
        <v>2005</v>
      </c>
      <c r="E48" s="203" t="s">
        <v>2133</v>
      </c>
      <c r="F48" s="178">
        <v>0.01</v>
      </c>
      <c r="G48" s="180">
        <v>9.6399049622259305</v>
      </c>
      <c r="H48" s="177">
        <v>4.0359548604458499</v>
      </c>
      <c r="I48" s="177">
        <v>5.6039501017800903</v>
      </c>
      <c r="J48" s="177">
        <v>1.5947094822589001</v>
      </c>
      <c r="K48" s="177">
        <v>8.92270267448869E-3</v>
      </c>
      <c r="L48" s="177">
        <v>1.6036321849333901</v>
      </c>
      <c r="M48" s="179">
        <v>5.1836538441465798</v>
      </c>
      <c r="N48" s="181">
        <v>0</v>
      </c>
      <c r="O48" s="180">
        <v>0</v>
      </c>
      <c r="P48" s="177">
        <v>0</v>
      </c>
      <c r="Q48" s="177">
        <v>2.82657785985388</v>
      </c>
      <c r="R48" s="177">
        <v>0</v>
      </c>
      <c r="S48" s="179">
        <v>0</v>
      </c>
      <c r="T48" s="181">
        <v>1.2084159999999999</v>
      </c>
      <c r="U48" s="180">
        <v>0</v>
      </c>
      <c r="V48" s="177">
        <v>0</v>
      </c>
      <c r="W48" s="177">
        <v>5.6039501017800903</v>
      </c>
      <c r="X48" s="177">
        <v>0</v>
      </c>
      <c r="Y48" s="179">
        <v>0</v>
      </c>
      <c r="Z48" s="180">
        <v>0</v>
      </c>
      <c r="AA48" s="177">
        <v>0</v>
      </c>
      <c r="AB48" s="177">
        <v>8.4305279616339703</v>
      </c>
      <c r="AC48" s="177">
        <v>0</v>
      </c>
      <c r="AD48" s="188">
        <v>0</v>
      </c>
      <c r="AE48" s="177"/>
      <c r="AF48" s="177"/>
      <c r="AG48" s="177"/>
      <c r="AH48" s="177"/>
      <c r="AI48" s="177"/>
      <c r="AJ48" s="177"/>
    </row>
    <row r="49" spans="1:36" x14ac:dyDescent="0.25">
      <c r="A49" s="135" t="s">
        <v>2134</v>
      </c>
      <c r="B49" t="s">
        <v>2135</v>
      </c>
      <c r="C49" t="s">
        <v>2004</v>
      </c>
      <c r="D49" s="200" t="s">
        <v>2005</v>
      </c>
      <c r="E49" s="203" t="s">
        <v>2136</v>
      </c>
      <c r="F49" s="178">
        <v>0.4</v>
      </c>
      <c r="G49" s="180">
        <v>6.7888012494870704</v>
      </c>
      <c r="H49" s="177">
        <v>2.1749196172548202</v>
      </c>
      <c r="I49" s="177">
        <v>4.6138816322322498</v>
      </c>
      <c r="J49" s="177">
        <v>-6.9053134607815698</v>
      </c>
      <c r="K49" s="177">
        <v>2.3444431262025701E-2</v>
      </c>
      <c r="L49" s="177">
        <v>-6.8818690295195397</v>
      </c>
      <c r="M49" s="179">
        <v>4.26784050981483</v>
      </c>
      <c r="N49" s="181">
        <v>0.5</v>
      </c>
      <c r="O49" s="180">
        <v>0</v>
      </c>
      <c r="P49" s="177">
        <v>1.99539965119371</v>
      </c>
      <c r="Q49" s="177">
        <v>0</v>
      </c>
      <c r="R49" s="177">
        <v>0</v>
      </c>
      <c r="S49" s="179">
        <v>0</v>
      </c>
      <c r="T49" s="181">
        <v>0</v>
      </c>
      <c r="U49" s="180">
        <v>0</v>
      </c>
      <c r="V49" s="177">
        <v>4.6138816322322498</v>
      </c>
      <c r="W49" s="177">
        <v>0</v>
      </c>
      <c r="X49" s="177">
        <v>0</v>
      </c>
      <c r="Y49" s="179">
        <v>0</v>
      </c>
      <c r="Z49" s="180">
        <v>0</v>
      </c>
      <c r="AA49" s="177">
        <v>6.6092812834259496</v>
      </c>
      <c r="AB49" s="177">
        <v>0</v>
      </c>
      <c r="AC49" s="177">
        <v>0</v>
      </c>
      <c r="AD49" s="188">
        <v>0</v>
      </c>
      <c r="AE49" s="177"/>
      <c r="AF49" s="177"/>
      <c r="AG49" s="177"/>
      <c r="AH49" s="177"/>
      <c r="AI49" s="177"/>
      <c r="AJ49" s="177"/>
    </row>
    <row r="50" spans="1:36" x14ac:dyDescent="0.25">
      <c r="A50" s="135" t="s">
        <v>2137</v>
      </c>
      <c r="B50" t="s">
        <v>2138</v>
      </c>
      <c r="C50" t="s">
        <v>2035</v>
      </c>
      <c r="D50" s="200" t="s">
        <v>2081</v>
      </c>
      <c r="E50" s="203" t="s">
        <v>2139</v>
      </c>
      <c r="F50" s="178">
        <v>0.99</v>
      </c>
      <c r="G50" s="180">
        <v>59.564437250967103</v>
      </c>
      <c r="H50" s="177">
        <v>0</v>
      </c>
      <c r="I50" s="177">
        <v>59.564437250967103</v>
      </c>
      <c r="J50" s="177">
        <v>5.7160255992471001</v>
      </c>
      <c r="K50" s="177">
        <v>-0.48126097728542999</v>
      </c>
      <c r="L50" s="177">
        <v>5.2347646219616699</v>
      </c>
      <c r="M50" s="179">
        <v>57.777504133438001</v>
      </c>
      <c r="N50" s="181">
        <v>0</v>
      </c>
      <c r="O50" s="180">
        <v>0</v>
      </c>
      <c r="P50" s="177">
        <v>0</v>
      </c>
      <c r="Q50" s="177">
        <v>0</v>
      </c>
      <c r="R50" s="177">
        <v>0</v>
      </c>
      <c r="S50" s="179">
        <v>0</v>
      </c>
      <c r="T50" s="181">
        <v>0</v>
      </c>
      <c r="U50" s="180">
        <v>53.1661521335487</v>
      </c>
      <c r="V50" s="177">
        <v>6.1401809328984598</v>
      </c>
      <c r="W50" s="177">
        <v>0</v>
      </c>
      <c r="X50" s="177">
        <v>0</v>
      </c>
      <c r="Y50" s="179">
        <v>0</v>
      </c>
      <c r="Z50" s="180">
        <v>53.1661521335487</v>
      </c>
      <c r="AA50" s="177">
        <v>6.1401809328984598</v>
      </c>
      <c r="AB50" s="177">
        <v>0</v>
      </c>
      <c r="AC50" s="177">
        <v>0</v>
      </c>
      <c r="AD50" s="188">
        <v>0</v>
      </c>
      <c r="AE50" s="177"/>
      <c r="AF50" s="177"/>
      <c r="AG50" s="177"/>
      <c r="AH50" s="177"/>
      <c r="AI50" s="177"/>
      <c r="AJ50" s="177"/>
    </row>
    <row r="51" spans="1:36" x14ac:dyDescent="0.25">
      <c r="A51" s="135" t="s">
        <v>2140</v>
      </c>
      <c r="B51" t="s">
        <v>2141</v>
      </c>
      <c r="C51" t="s">
        <v>2035</v>
      </c>
      <c r="D51" s="200" t="s">
        <v>2005</v>
      </c>
      <c r="E51" s="203" t="s">
        <v>2142</v>
      </c>
      <c r="F51" s="178">
        <v>0.49</v>
      </c>
      <c r="G51" s="180">
        <v>54.646421212402501</v>
      </c>
      <c r="H51" s="177">
        <v>9.2021910187318205</v>
      </c>
      <c r="I51" s="177">
        <v>45.444230193670698</v>
      </c>
      <c r="J51" s="177">
        <v>14.4682420388081</v>
      </c>
      <c r="K51" s="177">
        <v>-9.5684671228219997E-3</v>
      </c>
      <c r="L51" s="177">
        <v>14.458673571685299</v>
      </c>
      <c r="M51" s="179">
        <v>42.035912929145397</v>
      </c>
      <c r="N51" s="181">
        <v>0</v>
      </c>
      <c r="O51" s="180">
        <v>9.0597248085578794</v>
      </c>
      <c r="P51" s="177">
        <v>-0.17614571989022901</v>
      </c>
      <c r="Q51" s="177">
        <v>0</v>
      </c>
      <c r="R51" s="177">
        <v>0</v>
      </c>
      <c r="S51" s="179">
        <v>0</v>
      </c>
      <c r="T51" s="181">
        <v>0</v>
      </c>
      <c r="U51" s="180">
        <v>38.136361056369502</v>
      </c>
      <c r="V51" s="177">
        <v>7.3078691373011502</v>
      </c>
      <c r="W51" s="177">
        <v>0</v>
      </c>
      <c r="X51" s="177">
        <v>0</v>
      </c>
      <c r="Y51" s="179">
        <v>0</v>
      </c>
      <c r="Z51" s="180">
        <v>47.196085864927397</v>
      </c>
      <c r="AA51" s="177">
        <v>7.1317234174109201</v>
      </c>
      <c r="AB51" s="177">
        <v>0</v>
      </c>
      <c r="AC51" s="177">
        <v>0</v>
      </c>
      <c r="AD51" s="188">
        <v>0</v>
      </c>
      <c r="AE51" s="177"/>
      <c r="AF51" s="177"/>
      <c r="AG51" s="177"/>
      <c r="AH51" s="177"/>
      <c r="AI51" s="177"/>
      <c r="AJ51" s="177"/>
    </row>
    <row r="52" spans="1:36" x14ac:dyDescent="0.25">
      <c r="A52" s="135" t="s">
        <v>2143</v>
      </c>
      <c r="B52" t="s">
        <v>2144</v>
      </c>
      <c r="C52" t="s">
        <v>2004</v>
      </c>
      <c r="D52" s="200" t="s">
        <v>2005</v>
      </c>
      <c r="E52" s="203" t="s">
        <v>2145</v>
      </c>
      <c r="F52" s="178">
        <v>0.4</v>
      </c>
      <c r="G52" s="180">
        <v>4.8530283757643602</v>
      </c>
      <c r="H52" s="177">
        <v>0.16993799874394899</v>
      </c>
      <c r="I52" s="177">
        <v>4.6830903770204104</v>
      </c>
      <c r="J52" s="177">
        <v>-42.627364127080902</v>
      </c>
      <c r="K52" s="177">
        <v>-0.19339587581047399</v>
      </c>
      <c r="L52" s="177">
        <v>-42.820760002891397</v>
      </c>
      <c r="M52" s="179">
        <v>4.3318585987438798</v>
      </c>
      <c r="N52" s="181">
        <v>0.5</v>
      </c>
      <c r="O52" s="180">
        <v>0</v>
      </c>
      <c r="P52" s="177">
        <v>0</v>
      </c>
      <c r="Q52" s="177">
        <v>0</v>
      </c>
      <c r="R52" s="177">
        <v>0</v>
      </c>
      <c r="S52" s="179">
        <v>0</v>
      </c>
      <c r="T52" s="181">
        <v>0</v>
      </c>
      <c r="U52" s="180">
        <v>0</v>
      </c>
      <c r="V52" s="177">
        <v>4.6830903770204104</v>
      </c>
      <c r="W52" s="177">
        <v>0</v>
      </c>
      <c r="X52" s="177">
        <v>0</v>
      </c>
      <c r="Y52" s="179">
        <v>0</v>
      </c>
      <c r="Z52" s="180">
        <v>0</v>
      </c>
      <c r="AA52" s="177">
        <v>4.6830903770204104</v>
      </c>
      <c r="AB52" s="177">
        <v>0</v>
      </c>
      <c r="AC52" s="177">
        <v>0</v>
      </c>
      <c r="AD52" s="188">
        <v>0</v>
      </c>
      <c r="AE52" s="177"/>
      <c r="AF52" s="177"/>
      <c r="AG52" s="177"/>
      <c r="AH52" s="177"/>
      <c r="AI52" s="177"/>
      <c r="AJ52" s="177"/>
    </row>
    <row r="53" spans="1:36" x14ac:dyDescent="0.25">
      <c r="A53" s="135" t="s">
        <v>2146</v>
      </c>
      <c r="B53" t="s">
        <v>2147</v>
      </c>
      <c r="C53" t="s">
        <v>2148</v>
      </c>
      <c r="D53" s="200" t="s">
        <v>2005</v>
      </c>
      <c r="E53" s="203" t="s">
        <v>2149</v>
      </c>
      <c r="F53" s="178">
        <v>0.09</v>
      </c>
      <c r="G53" s="180">
        <v>71.314341461560005</v>
      </c>
      <c r="H53" s="177">
        <v>2.8353392344652201E-2</v>
      </c>
      <c r="I53" s="177">
        <v>71.285988069215406</v>
      </c>
      <c r="J53" s="177">
        <v>41.1078394039369</v>
      </c>
      <c r="K53" s="177">
        <v>-6.6809354742162E-2</v>
      </c>
      <c r="L53" s="177">
        <v>41.041030049194703</v>
      </c>
      <c r="M53" s="179">
        <v>65.939538964024194</v>
      </c>
      <c r="N53" s="181">
        <v>0</v>
      </c>
      <c r="O53" s="180">
        <v>0</v>
      </c>
      <c r="P53" s="177">
        <v>0</v>
      </c>
      <c r="Q53" s="177">
        <v>0</v>
      </c>
      <c r="R53" s="177">
        <v>0</v>
      </c>
      <c r="S53" s="179">
        <v>0</v>
      </c>
      <c r="T53" s="181">
        <v>0</v>
      </c>
      <c r="U53" s="180">
        <v>71.285988069215406</v>
      </c>
      <c r="V53" s="177">
        <v>0</v>
      </c>
      <c r="W53" s="177">
        <v>0</v>
      </c>
      <c r="X53" s="177">
        <v>0</v>
      </c>
      <c r="Y53" s="179">
        <v>0</v>
      </c>
      <c r="Z53" s="180">
        <v>71.285988069215406</v>
      </c>
      <c r="AA53" s="177">
        <v>0</v>
      </c>
      <c r="AB53" s="177">
        <v>0</v>
      </c>
      <c r="AC53" s="177">
        <v>0</v>
      </c>
      <c r="AD53" s="188">
        <v>0</v>
      </c>
      <c r="AE53" s="177"/>
      <c r="AF53" s="177"/>
      <c r="AG53" s="177"/>
      <c r="AH53" s="177"/>
      <c r="AI53" s="177"/>
      <c r="AJ53" s="177"/>
    </row>
    <row r="54" spans="1:36" x14ac:dyDescent="0.25">
      <c r="A54" s="135" t="s">
        <v>2150</v>
      </c>
      <c r="B54" t="s">
        <v>2151</v>
      </c>
      <c r="C54" t="s">
        <v>2021</v>
      </c>
      <c r="D54" s="200" t="s">
        <v>2005</v>
      </c>
      <c r="E54" s="203" t="s">
        <v>2152</v>
      </c>
      <c r="F54" s="178">
        <v>0.01</v>
      </c>
      <c r="G54" s="180">
        <v>11.403395697565101</v>
      </c>
      <c r="H54" s="177">
        <v>4.7368993001676696</v>
      </c>
      <c r="I54" s="177">
        <v>6.6664963973973803</v>
      </c>
      <c r="J54" s="177">
        <v>2.2738045449944</v>
      </c>
      <c r="K54" s="177">
        <v>-7.9220026713913098E-3</v>
      </c>
      <c r="L54" s="177">
        <v>2.26588254232301</v>
      </c>
      <c r="M54" s="179">
        <v>6.1665091675925803</v>
      </c>
      <c r="N54" s="181">
        <v>0</v>
      </c>
      <c r="O54" s="180">
        <v>0</v>
      </c>
      <c r="P54" s="177">
        <v>0</v>
      </c>
      <c r="Q54" s="177">
        <v>3.4006271539724899</v>
      </c>
      <c r="R54" s="177">
        <v>0</v>
      </c>
      <c r="S54" s="179">
        <v>0</v>
      </c>
      <c r="T54" s="181">
        <v>1.3351299999999999</v>
      </c>
      <c r="U54" s="180">
        <v>0</v>
      </c>
      <c r="V54" s="177">
        <v>0</v>
      </c>
      <c r="W54" s="177">
        <v>6.6664963973973803</v>
      </c>
      <c r="X54" s="177">
        <v>0</v>
      </c>
      <c r="Y54" s="179">
        <v>0</v>
      </c>
      <c r="Z54" s="180">
        <v>0</v>
      </c>
      <c r="AA54" s="177">
        <v>0</v>
      </c>
      <c r="AB54" s="177">
        <v>10.0671235513699</v>
      </c>
      <c r="AC54" s="177">
        <v>0</v>
      </c>
      <c r="AD54" s="188">
        <v>0</v>
      </c>
      <c r="AE54" s="177"/>
      <c r="AF54" s="177"/>
      <c r="AG54" s="177"/>
      <c r="AH54" s="177"/>
      <c r="AI54" s="177"/>
      <c r="AJ54" s="177"/>
    </row>
    <row r="55" spans="1:36" x14ac:dyDescent="0.25">
      <c r="A55" s="135" t="s">
        <v>2153</v>
      </c>
      <c r="B55" t="s">
        <v>2154</v>
      </c>
      <c r="C55" t="s">
        <v>2155</v>
      </c>
      <c r="D55" s="200" t="s">
        <v>2005</v>
      </c>
      <c r="E55" s="203" t="s">
        <v>2156</v>
      </c>
      <c r="F55" s="178">
        <v>0.3</v>
      </c>
      <c r="G55" s="180">
        <v>128.59374330524099</v>
      </c>
      <c r="H55" s="177">
        <v>28.226408266929401</v>
      </c>
      <c r="I55" s="177">
        <v>100.367335038311</v>
      </c>
      <c r="J55" s="177">
        <v>-96.734860061790101</v>
      </c>
      <c r="K55" s="177">
        <v>-3.0474391562681098</v>
      </c>
      <c r="L55" s="177">
        <v>-99.782299218058199</v>
      </c>
      <c r="M55" s="179">
        <v>92.839784910437999</v>
      </c>
      <c r="N55" s="181">
        <v>0.49078530055264902</v>
      </c>
      <c r="O55" s="180">
        <v>23.328545615137202</v>
      </c>
      <c r="P55" s="177">
        <v>4.2655235456847702</v>
      </c>
      <c r="Q55" s="177">
        <v>0</v>
      </c>
      <c r="R55" s="177">
        <v>0</v>
      </c>
      <c r="S55" s="179">
        <v>0</v>
      </c>
      <c r="T55" s="181">
        <v>0</v>
      </c>
      <c r="U55" s="180">
        <v>68.642927842861596</v>
      </c>
      <c r="V55" s="177">
        <v>31.7244071954497</v>
      </c>
      <c r="W55" s="177">
        <v>0</v>
      </c>
      <c r="X55" s="177">
        <v>0</v>
      </c>
      <c r="Y55" s="179">
        <v>0</v>
      </c>
      <c r="Z55" s="180">
        <v>91.971473457998798</v>
      </c>
      <c r="AA55" s="177">
        <v>35.989930741134501</v>
      </c>
      <c r="AB55" s="177">
        <v>0</v>
      </c>
      <c r="AC55" s="177">
        <v>0</v>
      </c>
      <c r="AD55" s="188">
        <v>0</v>
      </c>
      <c r="AE55" s="177"/>
      <c r="AF55" s="177"/>
      <c r="AG55" s="177"/>
      <c r="AH55" s="177"/>
      <c r="AI55" s="177"/>
      <c r="AJ55" s="177"/>
    </row>
    <row r="56" spans="1:36" x14ac:dyDescent="0.25">
      <c r="A56" s="135" t="s">
        <v>2157</v>
      </c>
      <c r="B56" t="s">
        <v>2158</v>
      </c>
      <c r="C56" t="s">
        <v>2004</v>
      </c>
      <c r="D56" s="200" t="s">
        <v>2005</v>
      </c>
      <c r="E56" s="203" t="s">
        <v>2159</v>
      </c>
      <c r="F56" s="178">
        <v>0.4</v>
      </c>
      <c r="G56" s="180">
        <v>3.4218036733727901</v>
      </c>
      <c r="H56" s="177">
        <v>0.13075086316652501</v>
      </c>
      <c r="I56" s="177">
        <v>3.2910528102062702</v>
      </c>
      <c r="J56" s="177">
        <v>-10.283274699608</v>
      </c>
      <c r="K56" s="177">
        <v>-2.4583533000809499E-2</v>
      </c>
      <c r="L56" s="177">
        <v>-10.307858232608799</v>
      </c>
      <c r="M56" s="179">
        <v>3.0442238494408</v>
      </c>
      <c r="N56" s="181">
        <v>0.5</v>
      </c>
      <c r="O56" s="180">
        <v>0</v>
      </c>
      <c r="P56" s="177">
        <v>0</v>
      </c>
      <c r="Q56" s="177">
        <v>0</v>
      </c>
      <c r="R56" s="177">
        <v>0</v>
      </c>
      <c r="S56" s="179">
        <v>0</v>
      </c>
      <c r="T56" s="181">
        <v>0</v>
      </c>
      <c r="U56" s="180">
        <v>0</v>
      </c>
      <c r="V56" s="177">
        <v>3.2910528102062702</v>
      </c>
      <c r="W56" s="177">
        <v>0</v>
      </c>
      <c r="X56" s="177">
        <v>0</v>
      </c>
      <c r="Y56" s="179">
        <v>0</v>
      </c>
      <c r="Z56" s="180">
        <v>0</v>
      </c>
      <c r="AA56" s="177">
        <v>3.2910528102062702</v>
      </c>
      <c r="AB56" s="177">
        <v>0</v>
      </c>
      <c r="AC56" s="177">
        <v>0</v>
      </c>
      <c r="AD56" s="188">
        <v>0</v>
      </c>
      <c r="AE56" s="177"/>
      <c r="AF56" s="177"/>
      <c r="AG56" s="177"/>
      <c r="AH56" s="177"/>
      <c r="AI56" s="177"/>
      <c r="AJ56" s="177"/>
    </row>
    <row r="57" spans="1:36" x14ac:dyDescent="0.25">
      <c r="A57" s="135" t="s">
        <v>2160</v>
      </c>
      <c r="B57" t="s">
        <v>2161</v>
      </c>
      <c r="C57" t="s">
        <v>2004</v>
      </c>
      <c r="D57" s="200" t="s">
        <v>2005</v>
      </c>
      <c r="E57" s="203" t="s">
        <v>2162</v>
      </c>
      <c r="F57" s="178">
        <v>0.4</v>
      </c>
      <c r="G57" s="180">
        <v>5.2862689374736904</v>
      </c>
      <c r="H57" s="177">
        <v>0.20678901972608901</v>
      </c>
      <c r="I57" s="177">
        <v>5.0794799177475998</v>
      </c>
      <c r="J57" s="177">
        <v>-17.868985741901302</v>
      </c>
      <c r="K57" s="177">
        <v>5.0692764827182699E-2</v>
      </c>
      <c r="L57" s="177">
        <v>-17.818292977074201</v>
      </c>
      <c r="M57" s="179">
        <v>4.6985189239165299</v>
      </c>
      <c r="N57" s="181">
        <v>0.5</v>
      </c>
      <c r="O57" s="180">
        <v>0</v>
      </c>
      <c r="P57" s="177">
        <v>0</v>
      </c>
      <c r="Q57" s="177">
        <v>0</v>
      </c>
      <c r="R57" s="177">
        <v>0</v>
      </c>
      <c r="S57" s="179">
        <v>0</v>
      </c>
      <c r="T57" s="181">
        <v>0</v>
      </c>
      <c r="U57" s="180">
        <v>0</v>
      </c>
      <c r="V57" s="177">
        <v>5.0794799177475998</v>
      </c>
      <c r="W57" s="177">
        <v>0</v>
      </c>
      <c r="X57" s="177">
        <v>0</v>
      </c>
      <c r="Y57" s="179">
        <v>0</v>
      </c>
      <c r="Z57" s="180">
        <v>0</v>
      </c>
      <c r="AA57" s="177">
        <v>5.0794799177475998</v>
      </c>
      <c r="AB57" s="177">
        <v>0</v>
      </c>
      <c r="AC57" s="177">
        <v>0</v>
      </c>
      <c r="AD57" s="188">
        <v>0</v>
      </c>
      <c r="AE57" s="177"/>
      <c r="AF57" s="177"/>
      <c r="AG57" s="177"/>
      <c r="AH57" s="177"/>
      <c r="AI57" s="177"/>
      <c r="AJ57" s="177"/>
    </row>
    <row r="58" spans="1:36" x14ac:dyDescent="0.25">
      <c r="A58" s="135" t="s">
        <v>2163</v>
      </c>
      <c r="B58" t="s">
        <v>2164</v>
      </c>
      <c r="C58" t="s">
        <v>2004</v>
      </c>
      <c r="D58" s="200" t="s">
        <v>2005</v>
      </c>
      <c r="E58" s="203" t="s">
        <v>2165</v>
      </c>
      <c r="F58" s="178">
        <v>0.4</v>
      </c>
      <c r="G58" s="180">
        <v>2.52491644722175</v>
      </c>
      <c r="H58" s="177">
        <v>9.1730860161028799E-2</v>
      </c>
      <c r="I58" s="177">
        <v>2.43318558706072</v>
      </c>
      <c r="J58" s="177">
        <v>-4.3905404940972703</v>
      </c>
      <c r="K58" s="177">
        <v>8.8614603557315902E-2</v>
      </c>
      <c r="L58" s="177">
        <v>-4.3019258905399598</v>
      </c>
      <c r="M58" s="179">
        <v>2.25069666803117</v>
      </c>
      <c r="N58" s="181">
        <v>0.5</v>
      </c>
      <c r="O58" s="180">
        <v>0</v>
      </c>
      <c r="P58" s="177">
        <v>0</v>
      </c>
      <c r="Q58" s="177">
        <v>0</v>
      </c>
      <c r="R58" s="177">
        <v>0</v>
      </c>
      <c r="S58" s="179">
        <v>0</v>
      </c>
      <c r="T58" s="181">
        <v>0</v>
      </c>
      <c r="U58" s="180">
        <v>0</v>
      </c>
      <c r="V58" s="177">
        <v>2.43318558706072</v>
      </c>
      <c r="W58" s="177">
        <v>0</v>
      </c>
      <c r="X58" s="177">
        <v>0</v>
      </c>
      <c r="Y58" s="179">
        <v>0</v>
      </c>
      <c r="Z58" s="180">
        <v>0</v>
      </c>
      <c r="AA58" s="177">
        <v>2.43318558706072</v>
      </c>
      <c r="AB58" s="177">
        <v>0</v>
      </c>
      <c r="AC58" s="177">
        <v>0</v>
      </c>
      <c r="AD58" s="188">
        <v>0</v>
      </c>
      <c r="AE58" s="177"/>
      <c r="AF58" s="177"/>
      <c r="AG58" s="177"/>
      <c r="AH58" s="177"/>
      <c r="AI58" s="177"/>
      <c r="AJ58" s="177"/>
    </row>
    <row r="59" spans="1:36" x14ac:dyDescent="0.25">
      <c r="A59" s="135" t="s">
        <v>2166</v>
      </c>
      <c r="B59" t="s">
        <v>2167</v>
      </c>
      <c r="C59" t="s">
        <v>2048</v>
      </c>
      <c r="D59" s="200" t="s">
        <v>2005</v>
      </c>
      <c r="E59" s="203" t="s">
        <v>2168</v>
      </c>
      <c r="F59" s="178">
        <v>0.49</v>
      </c>
      <c r="G59" s="180">
        <v>35.360295396181399</v>
      </c>
      <c r="H59" s="177">
        <v>0.344899837062208</v>
      </c>
      <c r="I59" s="177">
        <v>35.015395559119199</v>
      </c>
      <c r="J59" s="177">
        <v>-16.019913486686399</v>
      </c>
      <c r="K59" s="177">
        <v>-0.240515753260858</v>
      </c>
      <c r="L59" s="177">
        <v>-16.2604292399472</v>
      </c>
      <c r="M59" s="179">
        <v>32.389240892185299</v>
      </c>
      <c r="N59" s="181">
        <v>0.31389862795399298</v>
      </c>
      <c r="O59" s="180">
        <v>0</v>
      </c>
      <c r="P59" s="177">
        <v>0</v>
      </c>
      <c r="Q59" s="177">
        <v>0</v>
      </c>
      <c r="R59" s="177">
        <v>0</v>
      </c>
      <c r="S59" s="179">
        <v>0</v>
      </c>
      <c r="T59" s="181">
        <v>0</v>
      </c>
      <c r="U59" s="180">
        <v>27.898293715888201</v>
      </c>
      <c r="V59" s="177">
        <v>7.1171018432310298</v>
      </c>
      <c r="W59" s="177">
        <v>0</v>
      </c>
      <c r="X59" s="177">
        <v>0</v>
      </c>
      <c r="Y59" s="179">
        <v>0</v>
      </c>
      <c r="Z59" s="180">
        <v>27.898293715888201</v>
      </c>
      <c r="AA59" s="177">
        <v>7.1171018432310298</v>
      </c>
      <c r="AB59" s="177">
        <v>0</v>
      </c>
      <c r="AC59" s="177">
        <v>0</v>
      </c>
      <c r="AD59" s="188">
        <v>0</v>
      </c>
      <c r="AE59" s="177"/>
      <c r="AF59" s="177"/>
      <c r="AG59" s="177"/>
      <c r="AH59" s="177"/>
      <c r="AI59" s="177"/>
      <c r="AJ59" s="177"/>
    </row>
    <row r="60" spans="1:36" x14ac:dyDescent="0.25">
      <c r="A60" s="135" t="s">
        <v>2169</v>
      </c>
      <c r="B60" t="s">
        <v>2170</v>
      </c>
      <c r="C60" t="s">
        <v>2004</v>
      </c>
      <c r="D60" s="200" t="s">
        <v>2005</v>
      </c>
      <c r="E60" s="203" t="s">
        <v>2171</v>
      </c>
      <c r="F60" s="178">
        <v>0.4</v>
      </c>
      <c r="G60" s="180">
        <v>4.9971194498650302</v>
      </c>
      <c r="H60" s="177">
        <v>0.35054377386871499</v>
      </c>
      <c r="I60" s="177">
        <v>4.6465756759963197</v>
      </c>
      <c r="J60" s="177">
        <v>-16.7118682193198</v>
      </c>
      <c r="K60" s="177">
        <v>2.9428971381765499E-2</v>
      </c>
      <c r="L60" s="177">
        <v>-16.682439247937999</v>
      </c>
      <c r="M60" s="179">
        <v>4.2980825002965899</v>
      </c>
      <c r="N60" s="181">
        <v>0.5</v>
      </c>
      <c r="O60" s="180">
        <v>0</v>
      </c>
      <c r="P60" s="177">
        <v>0.203854328430423</v>
      </c>
      <c r="Q60" s="177">
        <v>0</v>
      </c>
      <c r="R60" s="177">
        <v>0</v>
      </c>
      <c r="S60" s="179">
        <v>0</v>
      </c>
      <c r="T60" s="181">
        <v>0</v>
      </c>
      <c r="U60" s="180">
        <v>0</v>
      </c>
      <c r="V60" s="177">
        <v>4.6465756759963197</v>
      </c>
      <c r="W60" s="177">
        <v>0</v>
      </c>
      <c r="X60" s="177">
        <v>0</v>
      </c>
      <c r="Y60" s="179">
        <v>0</v>
      </c>
      <c r="Z60" s="180">
        <v>0</v>
      </c>
      <c r="AA60" s="177">
        <v>4.8504300044267401</v>
      </c>
      <c r="AB60" s="177">
        <v>0</v>
      </c>
      <c r="AC60" s="177">
        <v>0</v>
      </c>
      <c r="AD60" s="188">
        <v>0</v>
      </c>
      <c r="AE60" s="177"/>
      <c r="AF60" s="177"/>
      <c r="AG60" s="177"/>
      <c r="AH60" s="177"/>
      <c r="AI60" s="177"/>
      <c r="AJ60" s="177"/>
    </row>
    <row r="61" spans="1:36" x14ac:dyDescent="0.25">
      <c r="A61" s="135" t="s">
        <v>2172</v>
      </c>
      <c r="B61" t="s">
        <v>2173</v>
      </c>
      <c r="C61" t="s">
        <v>2004</v>
      </c>
      <c r="D61" s="200" t="s">
        <v>2005</v>
      </c>
      <c r="E61" s="203" t="s">
        <v>2174</v>
      </c>
      <c r="F61" s="178">
        <v>0.4</v>
      </c>
      <c r="G61" s="180">
        <v>3.88915105339529</v>
      </c>
      <c r="H61" s="177">
        <v>0.18166203410996901</v>
      </c>
      <c r="I61" s="177">
        <v>3.7074890192853198</v>
      </c>
      <c r="J61" s="177">
        <v>-30.708423991827701</v>
      </c>
      <c r="K61" s="177">
        <v>0.25730344053089399</v>
      </c>
      <c r="L61" s="177">
        <v>-30.4511205512968</v>
      </c>
      <c r="M61" s="179">
        <v>3.4294273428389199</v>
      </c>
      <c r="N61" s="181">
        <v>0.5</v>
      </c>
      <c r="O61" s="180">
        <v>0</v>
      </c>
      <c r="P61" s="177">
        <v>0</v>
      </c>
      <c r="Q61" s="177">
        <v>0</v>
      </c>
      <c r="R61" s="177">
        <v>0</v>
      </c>
      <c r="S61" s="179">
        <v>0</v>
      </c>
      <c r="T61" s="181">
        <v>0</v>
      </c>
      <c r="U61" s="180">
        <v>0</v>
      </c>
      <c r="V61" s="177">
        <v>3.7074890192853198</v>
      </c>
      <c r="W61" s="177">
        <v>0</v>
      </c>
      <c r="X61" s="177">
        <v>0</v>
      </c>
      <c r="Y61" s="179">
        <v>0</v>
      </c>
      <c r="Z61" s="180">
        <v>0</v>
      </c>
      <c r="AA61" s="177">
        <v>3.7074890192853198</v>
      </c>
      <c r="AB61" s="177">
        <v>0</v>
      </c>
      <c r="AC61" s="177">
        <v>0</v>
      </c>
      <c r="AD61" s="188">
        <v>0</v>
      </c>
      <c r="AE61" s="177"/>
      <c r="AF61" s="177"/>
      <c r="AG61" s="177"/>
      <c r="AH61" s="177"/>
      <c r="AI61" s="177"/>
      <c r="AJ61" s="177"/>
    </row>
    <row r="62" spans="1:36" x14ac:dyDescent="0.25">
      <c r="A62" s="135" t="s">
        <v>2175</v>
      </c>
      <c r="B62" t="s">
        <v>2176</v>
      </c>
      <c r="C62" t="s">
        <v>2004</v>
      </c>
      <c r="D62" s="200" t="s">
        <v>2005</v>
      </c>
      <c r="E62" s="203" t="s">
        <v>2177</v>
      </c>
      <c r="F62" s="178">
        <v>0.4</v>
      </c>
      <c r="G62" s="180">
        <v>3.2362482275667501</v>
      </c>
      <c r="H62" s="177">
        <v>0.14989539007566699</v>
      </c>
      <c r="I62" s="177">
        <v>3.0863528374910798</v>
      </c>
      <c r="J62" s="177">
        <v>-21.8786875774721</v>
      </c>
      <c r="K62" s="177">
        <v>9.5542468688552901E-2</v>
      </c>
      <c r="L62" s="177">
        <v>-21.783145108783501</v>
      </c>
      <c r="M62" s="179">
        <v>2.8548763746792498</v>
      </c>
      <c r="N62" s="181">
        <v>0.5</v>
      </c>
      <c r="O62" s="180">
        <v>0</v>
      </c>
      <c r="P62" s="177">
        <v>0</v>
      </c>
      <c r="Q62" s="177">
        <v>0</v>
      </c>
      <c r="R62" s="177">
        <v>0</v>
      </c>
      <c r="S62" s="179">
        <v>0</v>
      </c>
      <c r="T62" s="181">
        <v>0</v>
      </c>
      <c r="U62" s="180">
        <v>0</v>
      </c>
      <c r="V62" s="177">
        <v>3.0863528374910798</v>
      </c>
      <c r="W62" s="177">
        <v>0</v>
      </c>
      <c r="X62" s="177">
        <v>0</v>
      </c>
      <c r="Y62" s="179">
        <v>0</v>
      </c>
      <c r="Z62" s="180">
        <v>0</v>
      </c>
      <c r="AA62" s="177">
        <v>3.0863528374910798</v>
      </c>
      <c r="AB62" s="177">
        <v>0</v>
      </c>
      <c r="AC62" s="177">
        <v>0</v>
      </c>
      <c r="AD62" s="188">
        <v>0</v>
      </c>
      <c r="AE62" s="177"/>
      <c r="AF62" s="177"/>
      <c r="AG62" s="177"/>
      <c r="AH62" s="177"/>
      <c r="AI62" s="177"/>
      <c r="AJ62" s="177"/>
    </row>
    <row r="63" spans="1:36" x14ac:dyDescent="0.25">
      <c r="A63" s="135" t="s">
        <v>2178</v>
      </c>
      <c r="B63" t="s">
        <v>2179</v>
      </c>
      <c r="C63" t="s">
        <v>2004</v>
      </c>
      <c r="D63" s="200" t="s">
        <v>2005</v>
      </c>
      <c r="E63" s="203" t="s">
        <v>2180</v>
      </c>
      <c r="F63" s="178">
        <v>0.4</v>
      </c>
      <c r="G63" s="180">
        <v>4.4972112167599398</v>
      </c>
      <c r="H63" s="177">
        <v>0.32779604456641198</v>
      </c>
      <c r="I63" s="177">
        <v>4.1694151721935304</v>
      </c>
      <c r="J63" s="177">
        <v>-34.556607576906501</v>
      </c>
      <c r="K63" s="177">
        <v>0.174351820660199</v>
      </c>
      <c r="L63" s="177">
        <v>-34.382255756246302</v>
      </c>
      <c r="M63" s="179">
        <v>3.8567090342790098</v>
      </c>
      <c r="N63" s="181">
        <v>0.5</v>
      </c>
      <c r="O63" s="180">
        <v>0</v>
      </c>
      <c r="P63" s="177">
        <v>0.14122832428025001</v>
      </c>
      <c r="Q63" s="177">
        <v>0</v>
      </c>
      <c r="R63" s="177">
        <v>0</v>
      </c>
      <c r="S63" s="179">
        <v>0</v>
      </c>
      <c r="T63" s="181">
        <v>0</v>
      </c>
      <c r="U63" s="180">
        <v>0</v>
      </c>
      <c r="V63" s="177">
        <v>4.1694151721935304</v>
      </c>
      <c r="W63" s="177">
        <v>0</v>
      </c>
      <c r="X63" s="177">
        <v>0</v>
      </c>
      <c r="Y63" s="179">
        <v>0</v>
      </c>
      <c r="Z63" s="180">
        <v>0</v>
      </c>
      <c r="AA63" s="177">
        <v>4.3106434964737801</v>
      </c>
      <c r="AB63" s="177">
        <v>0</v>
      </c>
      <c r="AC63" s="177">
        <v>0</v>
      </c>
      <c r="AD63" s="188">
        <v>0</v>
      </c>
      <c r="AE63" s="177"/>
      <c r="AF63" s="177"/>
      <c r="AG63" s="177"/>
      <c r="AH63" s="177"/>
      <c r="AI63" s="177"/>
      <c r="AJ63" s="177"/>
    </row>
    <row r="64" spans="1:36" x14ac:dyDescent="0.25">
      <c r="A64" s="135" t="s">
        <v>2181</v>
      </c>
      <c r="B64" t="s">
        <v>2182</v>
      </c>
      <c r="C64" t="s">
        <v>2048</v>
      </c>
      <c r="D64" s="200" t="s">
        <v>2005</v>
      </c>
      <c r="E64" s="203" t="s">
        <v>2183</v>
      </c>
      <c r="F64" s="178">
        <v>0.49</v>
      </c>
      <c r="G64" s="180">
        <v>46.4119697945223</v>
      </c>
      <c r="H64" s="177">
        <v>0.41406941126055502</v>
      </c>
      <c r="I64" s="177">
        <v>45.997900383261701</v>
      </c>
      <c r="J64" s="177">
        <v>-28.812927110239301</v>
      </c>
      <c r="K64" s="177">
        <v>-0.20984366530451801</v>
      </c>
      <c r="L64" s="177">
        <v>-29.022770775543801</v>
      </c>
      <c r="M64" s="179">
        <v>42.548057854517097</v>
      </c>
      <c r="N64" s="181">
        <v>0.385143809734525</v>
      </c>
      <c r="O64" s="180">
        <v>0</v>
      </c>
      <c r="P64" s="177">
        <v>0</v>
      </c>
      <c r="Q64" s="177">
        <v>0</v>
      </c>
      <c r="R64" s="177">
        <v>0</v>
      </c>
      <c r="S64" s="179">
        <v>0</v>
      </c>
      <c r="T64" s="181">
        <v>0</v>
      </c>
      <c r="U64" s="180">
        <v>37.484929440390999</v>
      </c>
      <c r="V64" s="177">
        <v>8.5129709428707301</v>
      </c>
      <c r="W64" s="177">
        <v>0</v>
      </c>
      <c r="X64" s="177">
        <v>0</v>
      </c>
      <c r="Y64" s="179">
        <v>0</v>
      </c>
      <c r="Z64" s="180">
        <v>37.484929440390999</v>
      </c>
      <c r="AA64" s="177">
        <v>8.5129709428707301</v>
      </c>
      <c r="AB64" s="177">
        <v>0</v>
      </c>
      <c r="AC64" s="177">
        <v>0</v>
      </c>
      <c r="AD64" s="188">
        <v>0</v>
      </c>
      <c r="AE64" s="177"/>
      <c r="AF64" s="177"/>
      <c r="AG64" s="177"/>
      <c r="AH64" s="177"/>
      <c r="AI64" s="177"/>
      <c r="AJ64" s="177"/>
    </row>
    <row r="65" spans="1:36" x14ac:dyDescent="0.25">
      <c r="A65" s="135" t="s">
        <v>2184</v>
      </c>
      <c r="B65" t="s">
        <v>2185</v>
      </c>
      <c r="C65" t="s">
        <v>2021</v>
      </c>
      <c r="D65" s="200" t="s">
        <v>2005</v>
      </c>
      <c r="E65" s="203" t="s">
        <v>2186</v>
      </c>
      <c r="F65" s="178">
        <v>0.01</v>
      </c>
      <c r="G65" s="180">
        <v>17.240664993957399</v>
      </c>
      <c r="H65" s="177">
        <v>6.9619185050922301</v>
      </c>
      <c r="I65" s="177">
        <v>10.278746488865201</v>
      </c>
      <c r="J65" s="177">
        <v>5.5479968664947199</v>
      </c>
      <c r="K65" s="177">
        <v>1.4316874796643101E-2</v>
      </c>
      <c r="L65" s="177">
        <v>5.5623137412913701</v>
      </c>
      <c r="M65" s="179">
        <v>9.5078405022002794</v>
      </c>
      <c r="N65" s="181">
        <v>0</v>
      </c>
      <c r="O65" s="180">
        <v>0</v>
      </c>
      <c r="P65" s="177">
        <v>0</v>
      </c>
      <c r="Q65" s="177">
        <v>4.8557860366680501</v>
      </c>
      <c r="R65" s="177">
        <v>0</v>
      </c>
      <c r="S65" s="179">
        <v>0</v>
      </c>
      <c r="T65" s="181">
        <v>2.1043639999999999</v>
      </c>
      <c r="U65" s="180">
        <v>0</v>
      </c>
      <c r="V65" s="177">
        <v>0</v>
      </c>
      <c r="W65" s="177">
        <v>10.278746488865201</v>
      </c>
      <c r="X65" s="177">
        <v>0</v>
      </c>
      <c r="Y65" s="179">
        <v>0</v>
      </c>
      <c r="Z65" s="180">
        <v>0</v>
      </c>
      <c r="AA65" s="177">
        <v>0</v>
      </c>
      <c r="AB65" s="177">
        <v>15.134532525533199</v>
      </c>
      <c r="AC65" s="177">
        <v>0</v>
      </c>
      <c r="AD65" s="188">
        <v>0</v>
      </c>
      <c r="AE65" s="177"/>
      <c r="AF65" s="177"/>
      <c r="AG65" s="177"/>
      <c r="AH65" s="177"/>
      <c r="AI65" s="177"/>
      <c r="AJ65" s="177"/>
    </row>
    <row r="66" spans="1:36" x14ac:dyDescent="0.25">
      <c r="A66" s="135" t="s">
        <v>2187</v>
      </c>
      <c r="B66" t="s">
        <v>2188</v>
      </c>
      <c r="C66" t="s">
        <v>2048</v>
      </c>
      <c r="D66" s="200" t="s">
        <v>2005</v>
      </c>
      <c r="E66" s="203" t="s">
        <v>2189</v>
      </c>
      <c r="F66" s="178">
        <v>0.49</v>
      </c>
      <c r="G66" s="180">
        <v>62.048361200840198</v>
      </c>
      <c r="H66" s="177">
        <v>4.4699757951485202</v>
      </c>
      <c r="I66" s="177">
        <v>57.578385405691698</v>
      </c>
      <c r="J66" s="177">
        <v>-19.567594306429001</v>
      </c>
      <c r="K66" s="177">
        <v>0.55050219699852598</v>
      </c>
      <c r="L66" s="177">
        <v>-19.0170921094305</v>
      </c>
      <c r="M66" s="179">
        <v>53.2600065002649</v>
      </c>
      <c r="N66" s="181">
        <v>0.25364373334097001</v>
      </c>
      <c r="O66" s="180">
        <v>6.2642286456416496</v>
      </c>
      <c r="P66" s="177">
        <v>-2.2009240090175299</v>
      </c>
      <c r="Q66" s="177">
        <v>0</v>
      </c>
      <c r="R66" s="177">
        <v>0</v>
      </c>
      <c r="S66" s="179">
        <v>0</v>
      </c>
      <c r="T66" s="181">
        <v>0</v>
      </c>
      <c r="U66" s="180">
        <v>48.201463638296097</v>
      </c>
      <c r="V66" s="177">
        <v>9.3769217673956593</v>
      </c>
      <c r="W66" s="177">
        <v>0</v>
      </c>
      <c r="X66" s="177">
        <v>0</v>
      </c>
      <c r="Y66" s="179">
        <v>0</v>
      </c>
      <c r="Z66" s="180">
        <v>54.465692283937798</v>
      </c>
      <c r="AA66" s="177">
        <v>7.1759977583781298</v>
      </c>
      <c r="AB66" s="177">
        <v>0</v>
      </c>
      <c r="AC66" s="177">
        <v>0</v>
      </c>
      <c r="AD66" s="188">
        <v>0</v>
      </c>
      <c r="AE66" s="177"/>
      <c r="AF66" s="177"/>
      <c r="AG66" s="177"/>
      <c r="AH66" s="177"/>
      <c r="AI66" s="177"/>
      <c r="AJ66" s="177"/>
    </row>
    <row r="67" spans="1:36" x14ac:dyDescent="0.25">
      <c r="A67" s="135" t="s">
        <v>2190</v>
      </c>
      <c r="B67" t="s">
        <v>2191</v>
      </c>
      <c r="C67" t="s">
        <v>2004</v>
      </c>
      <c r="D67" s="200" t="s">
        <v>2005</v>
      </c>
      <c r="E67" s="203" t="s">
        <v>2192</v>
      </c>
      <c r="F67" s="178">
        <v>0.4</v>
      </c>
      <c r="G67" s="180">
        <v>4.3480376583219398</v>
      </c>
      <c r="H67" s="177">
        <v>0.70659291499593102</v>
      </c>
      <c r="I67" s="177">
        <v>3.64144474332601</v>
      </c>
      <c r="J67" s="177">
        <v>-12.1145781917375</v>
      </c>
      <c r="K67" s="177">
        <v>0.186482797384212</v>
      </c>
      <c r="L67" s="177">
        <v>-11.928095394353299</v>
      </c>
      <c r="M67" s="179">
        <v>3.36833638757656</v>
      </c>
      <c r="N67" s="181">
        <v>0.5</v>
      </c>
      <c r="O67" s="180">
        <v>0</v>
      </c>
      <c r="P67" s="177">
        <v>0.53716067351895702</v>
      </c>
      <c r="Q67" s="177">
        <v>0</v>
      </c>
      <c r="R67" s="177">
        <v>0</v>
      </c>
      <c r="S67" s="179">
        <v>0</v>
      </c>
      <c r="T67" s="181">
        <v>0</v>
      </c>
      <c r="U67" s="180">
        <v>0</v>
      </c>
      <c r="V67" s="177">
        <v>3.64144474332601</v>
      </c>
      <c r="W67" s="177">
        <v>0</v>
      </c>
      <c r="X67" s="177">
        <v>0</v>
      </c>
      <c r="Y67" s="179">
        <v>0</v>
      </c>
      <c r="Z67" s="180">
        <v>0</v>
      </c>
      <c r="AA67" s="177">
        <v>4.1786054168449702</v>
      </c>
      <c r="AB67" s="177">
        <v>0</v>
      </c>
      <c r="AC67" s="177">
        <v>0</v>
      </c>
      <c r="AD67" s="188">
        <v>0</v>
      </c>
      <c r="AE67" s="177"/>
      <c r="AF67" s="177"/>
      <c r="AG67" s="177"/>
      <c r="AH67" s="177"/>
      <c r="AI67" s="177"/>
      <c r="AJ67" s="177"/>
    </row>
    <row r="68" spans="1:36" x14ac:dyDescent="0.25">
      <c r="A68" s="135" t="s">
        <v>2193</v>
      </c>
      <c r="B68" t="s">
        <v>2194</v>
      </c>
      <c r="C68" t="s">
        <v>2004</v>
      </c>
      <c r="D68" s="200" t="s">
        <v>2005</v>
      </c>
      <c r="E68" s="203" t="s">
        <v>2195</v>
      </c>
      <c r="F68" s="178">
        <v>0.4</v>
      </c>
      <c r="G68" s="180">
        <v>2.5993352866703399</v>
      </c>
      <c r="H68" s="177">
        <v>0.16886984230260699</v>
      </c>
      <c r="I68" s="177">
        <v>2.43046544436773</v>
      </c>
      <c r="J68" s="177">
        <v>-18.831840004317701</v>
      </c>
      <c r="K68" s="177">
        <v>-5.8571889345540001E-2</v>
      </c>
      <c r="L68" s="177">
        <v>-18.890411893663298</v>
      </c>
      <c r="M68" s="179">
        <v>2.2481805360401501</v>
      </c>
      <c r="N68" s="181">
        <v>0.5</v>
      </c>
      <c r="O68" s="180">
        <v>0</v>
      </c>
      <c r="P68" s="177">
        <v>0</v>
      </c>
      <c r="Q68" s="177">
        <v>0</v>
      </c>
      <c r="R68" s="177">
        <v>0</v>
      </c>
      <c r="S68" s="179">
        <v>0</v>
      </c>
      <c r="T68" s="181">
        <v>0</v>
      </c>
      <c r="U68" s="180">
        <v>0</v>
      </c>
      <c r="V68" s="177">
        <v>2.43046544436773</v>
      </c>
      <c r="W68" s="177">
        <v>0</v>
      </c>
      <c r="X68" s="177">
        <v>0</v>
      </c>
      <c r="Y68" s="179">
        <v>0</v>
      </c>
      <c r="Z68" s="180">
        <v>0</v>
      </c>
      <c r="AA68" s="177">
        <v>2.43046544436773</v>
      </c>
      <c r="AB68" s="177">
        <v>0</v>
      </c>
      <c r="AC68" s="177">
        <v>0</v>
      </c>
      <c r="AD68" s="188">
        <v>0</v>
      </c>
      <c r="AE68" s="177"/>
      <c r="AF68" s="177"/>
      <c r="AG68" s="177"/>
      <c r="AH68" s="177"/>
      <c r="AI68" s="177"/>
      <c r="AJ68" s="177"/>
    </row>
    <row r="69" spans="1:36" x14ac:dyDescent="0.25">
      <c r="A69" s="135" t="s">
        <v>2196</v>
      </c>
      <c r="B69" t="s">
        <v>2197</v>
      </c>
      <c r="C69" t="s">
        <v>2004</v>
      </c>
      <c r="D69" s="200" t="s">
        <v>2005</v>
      </c>
      <c r="E69" s="203" t="s">
        <v>2198</v>
      </c>
      <c r="F69" s="178">
        <v>0.4</v>
      </c>
      <c r="G69" s="180">
        <v>3.3000396795308098</v>
      </c>
      <c r="H69" s="177">
        <v>0.12678200558004099</v>
      </c>
      <c r="I69" s="177">
        <v>3.1732576739507699</v>
      </c>
      <c r="J69" s="177">
        <v>-7.8632711032968698</v>
      </c>
      <c r="K69" s="177">
        <v>-3.4412502373638403E-2</v>
      </c>
      <c r="L69" s="177">
        <v>-7.89768360567051</v>
      </c>
      <c r="M69" s="179">
        <v>2.9352633484044599</v>
      </c>
      <c r="N69" s="181">
        <v>0.5</v>
      </c>
      <c r="O69" s="180">
        <v>0</v>
      </c>
      <c r="P69" s="177">
        <v>0</v>
      </c>
      <c r="Q69" s="177">
        <v>0</v>
      </c>
      <c r="R69" s="177">
        <v>0</v>
      </c>
      <c r="S69" s="179">
        <v>0</v>
      </c>
      <c r="T69" s="181">
        <v>0</v>
      </c>
      <c r="U69" s="180">
        <v>0</v>
      </c>
      <c r="V69" s="177">
        <v>3.1732576739507699</v>
      </c>
      <c r="W69" s="177">
        <v>0</v>
      </c>
      <c r="X69" s="177">
        <v>0</v>
      </c>
      <c r="Y69" s="179">
        <v>0</v>
      </c>
      <c r="Z69" s="180">
        <v>0</v>
      </c>
      <c r="AA69" s="177">
        <v>3.1732576739507699</v>
      </c>
      <c r="AB69" s="177">
        <v>0</v>
      </c>
      <c r="AC69" s="177">
        <v>0</v>
      </c>
      <c r="AD69" s="188">
        <v>0</v>
      </c>
      <c r="AE69" s="177"/>
      <c r="AF69" s="177"/>
      <c r="AG69" s="177"/>
      <c r="AH69" s="177"/>
      <c r="AI69" s="177"/>
      <c r="AJ69" s="177"/>
    </row>
    <row r="70" spans="1:36" x14ac:dyDescent="0.25">
      <c r="A70" s="135" t="s">
        <v>2199</v>
      </c>
      <c r="B70" t="s">
        <v>2200</v>
      </c>
      <c r="C70" t="s">
        <v>2155</v>
      </c>
      <c r="D70" s="200" t="s">
        <v>2005</v>
      </c>
      <c r="E70" s="203" t="s">
        <v>2201</v>
      </c>
      <c r="F70" s="178">
        <v>0.3</v>
      </c>
      <c r="G70" s="180">
        <v>26.028067898890701</v>
      </c>
      <c r="H70" s="177">
        <v>7.6583457962920898</v>
      </c>
      <c r="I70" s="177">
        <v>18.369722102598601</v>
      </c>
      <c r="J70" s="177">
        <v>-286.39674491691602</v>
      </c>
      <c r="K70" s="177">
        <v>2.75373792676965</v>
      </c>
      <c r="L70" s="177">
        <v>-283.64300699014598</v>
      </c>
      <c r="M70" s="179">
        <v>16.9919929449037</v>
      </c>
      <c r="N70" s="181">
        <v>0.5</v>
      </c>
      <c r="O70" s="180">
        <v>4.7943003850998602</v>
      </c>
      <c r="P70" s="177">
        <v>2.68043603816453</v>
      </c>
      <c r="Q70" s="177">
        <v>0</v>
      </c>
      <c r="R70" s="177">
        <v>0</v>
      </c>
      <c r="S70" s="179">
        <v>0.161631069957895</v>
      </c>
      <c r="T70" s="181">
        <v>0</v>
      </c>
      <c r="U70" s="180">
        <v>10.2286703476061</v>
      </c>
      <c r="V70" s="177">
        <v>8.1044079768894104</v>
      </c>
      <c r="W70" s="177">
        <v>0</v>
      </c>
      <c r="X70" s="177">
        <v>0</v>
      </c>
      <c r="Y70" s="179">
        <v>3.6643778103154702E-2</v>
      </c>
      <c r="Z70" s="180">
        <v>15.022970732706</v>
      </c>
      <c r="AA70" s="177">
        <v>10.784844015053899</v>
      </c>
      <c r="AB70" s="177">
        <v>0</v>
      </c>
      <c r="AC70" s="177">
        <v>0</v>
      </c>
      <c r="AD70" s="188">
        <v>0.19827484806105</v>
      </c>
      <c r="AE70" s="177"/>
      <c r="AF70" s="177"/>
      <c r="AG70" s="177"/>
      <c r="AH70" s="177"/>
      <c r="AI70" s="177"/>
      <c r="AJ70" s="177"/>
    </row>
    <row r="71" spans="1:36" x14ac:dyDescent="0.25">
      <c r="A71" s="135" t="s">
        <v>2202</v>
      </c>
      <c r="B71" t="s">
        <v>2203</v>
      </c>
      <c r="C71" t="s">
        <v>2021</v>
      </c>
      <c r="D71" s="200" t="s">
        <v>2005</v>
      </c>
      <c r="E71" s="203" t="s">
        <v>2204</v>
      </c>
      <c r="F71" s="178">
        <v>0.01</v>
      </c>
      <c r="G71" s="180">
        <v>18.058906076655401</v>
      </c>
      <c r="H71" s="177">
        <v>7.88793565373562</v>
      </c>
      <c r="I71" s="177">
        <v>10.170970422919799</v>
      </c>
      <c r="J71" s="177">
        <v>8.1143103459843395</v>
      </c>
      <c r="K71" s="177">
        <v>2.17360700623281E-3</v>
      </c>
      <c r="L71" s="177">
        <v>8.1164839529905706</v>
      </c>
      <c r="M71" s="179">
        <v>9.4081476412008502</v>
      </c>
      <c r="N71" s="181">
        <v>0</v>
      </c>
      <c r="O71" s="180">
        <v>0</v>
      </c>
      <c r="P71" s="177">
        <v>0</v>
      </c>
      <c r="Q71" s="177">
        <v>6.4773146145535199</v>
      </c>
      <c r="R71" s="177">
        <v>0</v>
      </c>
      <c r="S71" s="179">
        <v>0</v>
      </c>
      <c r="T71" s="181">
        <v>1.4088719999999999</v>
      </c>
      <c r="U71" s="180">
        <v>0</v>
      </c>
      <c r="V71" s="177">
        <v>0</v>
      </c>
      <c r="W71" s="177">
        <v>10.170970422919799</v>
      </c>
      <c r="X71" s="177">
        <v>0</v>
      </c>
      <c r="Y71" s="179">
        <v>0</v>
      </c>
      <c r="Z71" s="180">
        <v>0</v>
      </c>
      <c r="AA71" s="177">
        <v>0</v>
      </c>
      <c r="AB71" s="177">
        <v>16.6482850374734</v>
      </c>
      <c r="AC71" s="177">
        <v>0</v>
      </c>
      <c r="AD71" s="188">
        <v>0</v>
      </c>
      <c r="AE71" s="177"/>
      <c r="AF71" s="177"/>
      <c r="AG71" s="177"/>
      <c r="AH71" s="177"/>
      <c r="AI71" s="177"/>
      <c r="AJ71" s="177"/>
    </row>
    <row r="72" spans="1:36" x14ac:dyDescent="0.25">
      <c r="A72" s="135" t="s">
        <v>2205</v>
      </c>
      <c r="B72" t="s">
        <v>2206</v>
      </c>
      <c r="C72" t="s">
        <v>2004</v>
      </c>
      <c r="D72" s="200" t="s">
        <v>2005</v>
      </c>
      <c r="E72" s="203" t="s">
        <v>2207</v>
      </c>
      <c r="F72" s="178">
        <v>0.4</v>
      </c>
      <c r="G72" s="180">
        <v>4.9083697595746898</v>
      </c>
      <c r="H72" s="177">
        <v>0.21797795547879201</v>
      </c>
      <c r="I72" s="177">
        <v>4.6903918040959001</v>
      </c>
      <c r="J72" s="177">
        <v>-21.2615504294834</v>
      </c>
      <c r="K72" s="177">
        <v>2.1287294233630401E-2</v>
      </c>
      <c r="L72" s="177">
        <v>-21.240263135249801</v>
      </c>
      <c r="M72" s="179">
        <v>4.3386124187887098</v>
      </c>
      <c r="N72" s="181">
        <v>0.5</v>
      </c>
      <c r="O72" s="180">
        <v>0</v>
      </c>
      <c r="P72" s="177">
        <v>0</v>
      </c>
      <c r="Q72" s="177">
        <v>0</v>
      </c>
      <c r="R72" s="177">
        <v>0</v>
      </c>
      <c r="S72" s="179">
        <v>0</v>
      </c>
      <c r="T72" s="181">
        <v>0</v>
      </c>
      <c r="U72" s="180">
        <v>0</v>
      </c>
      <c r="V72" s="177">
        <v>4.6903918040959001</v>
      </c>
      <c r="W72" s="177">
        <v>0</v>
      </c>
      <c r="X72" s="177">
        <v>0</v>
      </c>
      <c r="Y72" s="179">
        <v>0</v>
      </c>
      <c r="Z72" s="180">
        <v>0</v>
      </c>
      <c r="AA72" s="177">
        <v>4.6903918040959001</v>
      </c>
      <c r="AB72" s="177">
        <v>0</v>
      </c>
      <c r="AC72" s="177">
        <v>0</v>
      </c>
      <c r="AD72" s="188">
        <v>0</v>
      </c>
      <c r="AE72" s="177"/>
      <c r="AF72" s="177"/>
      <c r="AG72" s="177"/>
      <c r="AH72" s="177"/>
      <c r="AI72" s="177"/>
      <c r="AJ72" s="177"/>
    </row>
    <row r="73" spans="1:36" x14ac:dyDescent="0.25">
      <c r="A73" s="135" t="s">
        <v>2208</v>
      </c>
      <c r="B73" t="s">
        <v>2209</v>
      </c>
      <c r="C73" t="s">
        <v>2210</v>
      </c>
      <c r="D73" s="200" t="s">
        <v>2211</v>
      </c>
      <c r="E73" s="203" t="s">
        <v>2212</v>
      </c>
      <c r="F73" s="178">
        <v>1</v>
      </c>
      <c r="G73" s="180">
        <v>165.284796987513</v>
      </c>
      <c r="H73" s="177">
        <v>0</v>
      </c>
      <c r="I73" s="177">
        <v>165.284796987513</v>
      </c>
      <c r="J73" s="177">
        <v>-15.7090536430523</v>
      </c>
      <c r="K73" s="177">
        <v>-0.96623309726584194</v>
      </c>
      <c r="L73" s="177">
        <v>-16.6752867403181</v>
      </c>
      <c r="M73" s="179">
        <v>160.326253077888</v>
      </c>
      <c r="N73" s="181">
        <v>0</v>
      </c>
      <c r="O73" s="180">
        <v>0</v>
      </c>
      <c r="P73" s="177">
        <v>0</v>
      </c>
      <c r="Q73" s="177">
        <v>0</v>
      </c>
      <c r="R73" s="177">
        <v>0</v>
      </c>
      <c r="S73" s="179">
        <v>0</v>
      </c>
      <c r="T73" s="181">
        <v>1.3295600000000001</v>
      </c>
      <c r="U73" s="180">
        <v>134.379552780816</v>
      </c>
      <c r="V73" s="177">
        <v>15.4041882362229</v>
      </c>
      <c r="W73" s="177">
        <v>12.847012305485</v>
      </c>
      <c r="X73" s="177">
        <v>0</v>
      </c>
      <c r="Y73" s="179">
        <v>0</v>
      </c>
      <c r="Z73" s="180">
        <v>134.379552780816</v>
      </c>
      <c r="AA73" s="177">
        <v>15.4041882362229</v>
      </c>
      <c r="AB73" s="177">
        <v>12.847012305485</v>
      </c>
      <c r="AC73" s="177">
        <v>0</v>
      </c>
      <c r="AD73" s="188">
        <v>0</v>
      </c>
      <c r="AE73" s="177"/>
      <c r="AF73" s="177"/>
      <c r="AG73" s="177"/>
      <c r="AH73" s="177"/>
      <c r="AI73" s="177"/>
      <c r="AJ73" s="177"/>
    </row>
    <row r="74" spans="1:36" x14ac:dyDescent="0.25">
      <c r="A74" s="135" t="s">
        <v>2213</v>
      </c>
      <c r="B74" t="s">
        <v>2214</v>
      </c>
      <c r="C74" t="s">
        <v>2004</v>
      </c>
      <c r="D74" s="200" t="s">
        <v>2005</v>
      </c>
      <c r="E74" s="203" t="s">
        <v>2215</v>
      </c>
      <c r="F74" s="178">
        <v>0.4</v>
      </c>
      <c r="G74" s="180">
        <v>2.1561435811060501</v>
      </c>
      <c r="H74" s="177">
        <v>0.143566532512759</v>
      </c>
      <c r="I74" s="177">
        <v>2.0125770485932901</v>
      </c>
      <c r="J74" s="177">
        <v>-13.3319288404915</v>
      </c>
      <c r="K74" s="177">
        <v>5.5324983671338798E-2</v>
      </c>
      <c r="L74" s="177">
        <v>-13.2766038568202</v>
      </c>
      <c r="M74" s="179">
        <v>1.8616337699487899</v>
      </c>
      <c r="N74" s="181">
        <v>0.5</v>
      </c>
      <c r="O74" s="180">
        <v>0</v>
      </c>
      <c r="P74" s="177">
        <v>0</v>
      </c>
      <c r="Q74" s="177">
        <v>0</v>
      </c>
      <c r="R74" s="177">
        <v>0</v>
      </c>
      <c r="S74" s="179">
        <v>0</v>
      </c>
      <c r="T74" s="181">
        <v>0</v>
      </c>
      <c r="U74" s="180">
        <v>0</v>
      </c>
      <c r="V74" s="177">
        <v>2.0125770485932901</v>
      </c>
      <c r="W74" s="177">
        <v>0</v>
      </c>
      <c r="X74" s="177">
        <v>0</v>
      </c>
      <c r="Y74" s="179">
        <v>0</v>
      </c>
      <c r="Z74" s="180">
        <v>0</v>
      </c>
      <c r="AA74" s="177">
        <v>2.0125770485932901</v>
      </c>
      <c r="AB74" s="177">
        <v>0</v>
      </c>
      <c r="AC74" s="177">
        <v>0</v>
      </c>
      <c r="AD74" s="188">
        <v>0</v>
      </c>
      <c r="AE74" s="177"/>
      <c r="AF74" s="177"/>
      <c r="AG74" s="177"/>
      <c r="AH74" s="177"/>
      <c r="AI74" s="177"/>
      <c r="AJ74" s="177"/>
    </row>
    <row r="75" spans="1:36" x14ac:dyDescent="0.25">
      <c r="A75" s="135" t="s">
        <v>2216</v>
      </c>
      <c r="B75" t="s">
        <v>2217</v>
      </c>
      <c r="C75" t="s">
        <v>2035</v>
      </c>
      <c r="D75" s="200" t="s">
        <v>2065</v>
      </c>
      <c r="E75" s="203" t="s">
        <v>2218</v>
      </c>
      <c r="F75" s="178">
        <v>0.99</v>
      </c>
      <c r="G75" s="180">
        <v>109.721419346459</v>
      </c>
      <c r="H75" s="177">
        <v>0</v>
      </c>
      <c r="I75" s="177">
        <v>109.721419346459</v>
      </c>
      <c r="J75" s="177">
        <v>-22.203259920435102</v>
      </c>
      <c r="K75" s="177">
        <v>-0.97532715596403796</v>
      </c>
      <c r="L75" s="177">
        <v>-23.1785870763992</v>
      </c>
      <c r="M75" s="179">
        <v>106.429776766065</v>
      </c>
      <c r="N75" s="181">
        <v>0</v>
      </c>
      <c r="O75" s="180">
        <v>0</v>
      </c>
      <c r="P75" s="177">
        <v>0</v>
      </c>
      <c r="Q75" s="177">
        <v>0</v>
      </c>
      <c r="R75" s="177">
        <v>0</v>
      </c>
      <c r="S75" s="179">
        <v>0</v>
      </c>
      <c r="T75" s="181">
        <v>0</v>
      </c>
      <c r="U75" s="180">
        <v>94.021091732379105</v>
      </c>
      <c r="V75" s="177">
        <v>15.165279912298899</v>
      </c>
      <c r="W75" s="177">
        <v>0</v>
      </c>
      <c r="X75" s="177">
        <v>0</v>
      </c>
      <c r="Y75" s="179">
        <v>0</v>
      </c>
      <c r="Z75" s="180">
        <v>94.021091732379105</v>
      </c>
      <c r="AA75" s="177">
        <v>15.165279912298899</v>
      </c>
      <c r="AB75" s="177">
        <v>0</v>
      </c>
      <c r="AC75" s="177">
        <v>0</v>
      </c>
      <c r="AD75" s="188">
        <v>0</v>
      </c>
      <c r="AE75" s="177"/>
      <c r="AF75" s="177"/>
      <c r="AG75" s="177"/>
      <c r="AH75" s="177"/>
      <c r="AI75" s="177"/>
      <c r="AJ75" s="177"/>
    </row>
    <row r="76" spans="1:36" x14ac:dyDescent="0.25">
      <c r="A76" s="135" t="s">
        <v>2219</v>
      </c>
      <c r="B76" t="s">
        <v>2220</v>
      </c>
      <c r="C76" t="s">
        <v>2004</v>
      </c>
      <c r="D76" s="200" t="s">
        <v>2005</v>
      </c>
      <c r="E76" s="203" t="s">
        <v>2221</v>
      </c>
      <c r="F76" s="178">
        <v>0.4</v>
      </c>
      <c r="G76" s="180">
        <v>4.2374839961073496</v>
      </c>
      <c r="H76" s="177">
        <v>0.237712648605962</v>
      </c>
      <c r="I76" s="177">
        <v>3.9997713475013801</v>
      </c>
      <c r="J76" s="177">
        <v>-49.719433401492402</v>
      </c>
      <c r="K76" s="177">
        <v>1.0275875263574701</v>
      </c>
      <c r="L76" s="177">
        <v>-48.691845875134902</v>
      </c>
      <c r="M76" s="179">
        <v>3.6997884964387802</v>
      </c>
      <c r="N76" s="181">
        <v>0.5</v>
      </c>
      <c r="O76" s="180">
        <v>0</v>
      </c>
      <c r="P76" s="177">
        <v>7.3080399335298099E-2</v>
      </c>
      <c r="Q76" s="177">
        <v>0</v>
      </c>
      <c r="R76" s="177">
        <v>0</v>
      </c>
      <c r="S76" s="179">
        <v>0</v>
      </c>
      <c r="T76" s="181">
        <v>0</v>
      </c>
      <c r="U76" s="180">
        <v>0</v>
      </c>
      <c r="V76" s="177">
        <v>3.9997713475013801</v>
      </c>
      <c r="W76" s="177">
        <v>0</v>
      </c>
      <c r="X76" s="177">
        <v>0</v>
      </c>
      <c r="Y76" s="179">
        <v>0</v>
      </c>
      <c r="Z76" s="180">
        <v>0</v>
      </c>
      <c r="AA76" s="177">
        <v>4.0728517468366796</v>
      </c>
      <c r="AB76" s="177">
        <v>0</v>
      </c>
      <c r="AC76" s="177">
        <v>0</v>
      </c>
      <c r="AD76" s="188">
        <v>0</v>
      </c>
      <c r="AE76" s="177"/>
      <c r="AF76" s="177"/>
      <c r="AG76" s="177"/>
      <c r="AH76" s="177"/>
      <c r="AI76" s="177"/>
      <c r="AJ76" s="177"/>
    </row>
    <row r="77" spans="1:36" x14ac:dyDescent="0.25">
      <c r="A77" s="135" t="s">
        <v>2222</v>
      </c>
      <c r="B77" t="s">
        <v>2223</v>
      </c>
      <c r="C77" t="s">
        <v>2028</v>
      </c>
      <c r="D77" s="200" t="s">
        <v>2005</v>
      </c>
      <c r="E77" s="203" t="s">
        <v>2224</v>
      </c>
      <c r="F77" s="178">
        <v>0.3</v>
      </c>
      <c r="G77" s="180">
        <v>98.298127018237807</v>
      </c>
      <c r="H77" s="177">
        <v>17.817911623943999</v>
      </c>
      <c r="I77" s="177">
        <v>80.480215394293793</v>
      </c>
      <c r="J77" s="177">
        <v>37.896104328895902</v>
      </c>
      <c r="K77" s="177">
        <v>0.24964012108556199</v>
      </c>
      <c r="L77" s="177">
        <v>38.1457444499815</v>
      </c>
      <c r="M77" s="179">
        <v>74.444199239721797</v>
      </c>
      <c r="N77" s="181">
        <v>0</v>
      </c>
      <c r="O77" s="180">
        <v>18.181426292110299</v>
      </c>
      <c r="P77" s="177">
        <v>-0.99512253892473401</v>
      </c>
      <c r="Q77" s="177">
        <v>0</v>
      </c>
      <c r="R77" s="177">
        <v>0</v>
      </c>
      <c r="S77" s="179">
        <v>0</v>
      </c>
      <c r="T77" s="181">
        <v>0</v>
      </c>
      <c r="U77" s="180">
        <v>64.292825467428798</v>
      </c>
      <c r="V77" s="177">
        <v>16.187389926864899</v>
      </c>
      <c r="W77" s="177">
        <v>0</v>
      </c>
      <c r="X77" s="177">
        <v>0</v>
      </c>
      <c r="Y77" s="179">
        <v>0</v>
      </c>
      <c r="Z77" s="180">
        <v>82.474251759539001</v>
      </c>
      <c r="AA77" s="177">
        <v>15.1922673879402</v>
      </c>
      <c r="AB77" s="177">
        <v>0</v>
      </c>
      <c r="AC77" s="177">
        <v>0</v>
      </c>
      <c r="AD77" s="188">
        <v>0</v>
      </c>
      <c r="AE77" s="177"/>
      <c r="AF77" s="177"/>
      <c r="AG77" s="177"/>
      <c r="AH77" s="177"/>
      <c r="AI77" s="177"/>
      <c r="AJ77" s="177"/>
    </row>
    <row r="78" spans="1:36" x14ac:dyDescent="0.25">
      <c r="A78" s="135" t="s">
        <v>2225</v>
      </c>
      <c r="B78" t="s">
        <v>2226</v>
      </c>
      <c r="C78" t="s">
        <v>2227</v>
      </c>
      <c r="D78" s="200" t="s">
        <v>2005</v>
      </c>
      <c r="E78" s="203" t="s">
        <v>2228</v>
      </c>
      <c r="F78" s="178">
        <v>0.49</v>
      </c>
      <c r="G78" s="180">
        <v>77.760460342994094</v>
      </c>
      <c r="H78" s="177">
        <v>12.1337879137338</v>
      </c>
      <c r="I78" s="177">
        <v>65.626672429260296</v>
      </c>
      <c r="J78" s="177">
        <v>11.9669967386707</v>
      </c>
      <c r="K78" s="177">
        <v>-0.73102785412480198</v>
      </c>
      <c r="L78" s="177">
        <v>11.235968884545899</v>
      </c>
      <c r="M78" s="179">
        <v>60.704671997065802</v>
      </c>
      <c r="N78" s="181">
        <v>0</v>
      </c>
      <c r="O78" s="180">
        <v>0</v>
      </c>
      <c r="P78" s="177">
        <v>0</v>
      </c>
      <c r="Q78" s="177">
        <v>0</v>
      </c>
      <c r="R78" s="177">
        <v>0</v>
      </c>
      <c r="S78" s="179">
        <v>0</v>
      </c>
      <c r="T78" s="181">
        <v>0</v>
      </c>
      <c r="U78" s="180">
        <v>0</v>
      </c>
      <c r="V78" s="177">
        <v>0</v>
      </c>
      <c r="W78" s="177">
        <v>0</v>
      </c>
      <c r="X78" s="177">
        <v>0</v>
      </c>
      <c r="Y78" s="179">
        <v>0</v>
      </c>
      <c r="Z78" s="180">
        <v>0</v>
      </c>
      <c r="AA78" s="177">
        <v>0</v>
      </c>
      <c r="AB78" s="177">
        <v>0</v>
      </c>
      <c r="AC78" s="177">
        <v>0</v>
      </c>
      <c r="AD78" s="188">
        <v>0</v>
      </c>
      <c r="AE78" s="177"/>
      <c r="AF78" s="177"/>
      <c r="AG78" s="177"/>
      <c r="AH78" s="177"/>
      <c r="AI78" s="177"/>
      <c r="AJ78" s="177"/>
    </row>
    <row r="79" spans="1:36" x14ac:dyDescent="0.25">
      <c r="A79" s="135" t="s">
        <v>2229</v>
      </c>
      <c r="B79" t="s">
        <v>2230</v>
      </c>
      <c r="C79" t="s">
        <v>2231</v>
      </c>
      <c r="D79" s="200" t="s">
        <v>2005</v>
      </c>
      <c r="E79" s="203" t="s">
        <v>2232</v>
      </c>
      <c r="F79" s="178">
        <v>0.01</v>
      </c>
      <c r="G79" s="180">
        <v>10.772763110572001</v>
      </c>
      <c r="H79" s="177">
        <v>4.6793140612077799</v>
      </c>
      <c r="I79" s="177">
        <v>6.0934490493642199</v>
      </c>
      <c r="J79" s="177">
        <v>4.0791422900082699</v>
      </c>
      <c r="K79" s="177">
        <v>-1.39534245076129E-2</v>
      </c>
      <c r="L79" s="177">
        <v>4.0651888655006596</v>
      </c>
      <c r="M79" s="179">
        <v>5.6364403706619104</v>
      </c>
      <c r="N79" s="181">
        <v>0</v>
      </c>
      <c r="O79" s="180">
        <v>0</v>
      </c>
      <c r="P79" s="177">
        <v>0</v>
      </c>
      <c r="Q79" s="177">
        <v>0</v>
      </c>
      <c r="R79" s="177">
        <v>0</v>
      </c>
      <c r="S79" s="179">
        <v>0</v>
      </c>
      <c r="T79" s="181">
        <v>1.2553319999999999</v>
      </c>
      <c r="U79" s="180">
        <v>0</v>
      </c>
      <c r="V79" s="177">
        <v>0</v>
      </c>
      <c r="W79" s="177">
        <v>0</v>
      </c>
      <c r="X79" s="177">
        <v>0</v>
      </c>
      <c r="Y79" s="179">
        <v>0</v>
      </c>
      <c r="Z79" s="180">
        <v>0</v>
      </c>
      <c r="AA79" s="177">
        <v>0</v>
      </c>
      <c r="AB79" s="177">
        <v>0</v>
      </c>
      <c r="AC79" s="177">
        <v>0</v>
      </c>
      <c r="AD79" s="188">
        <v>0</v>
      </c>
      <c r="AE79" s="177"/>
      <c r="AF79" s="177"/>
      <c r="AG79" s="177"/>
      <c r="AH79" s="177"/>
      <c r="AI79" s="177"/>
      <c r="AJ79" s="177"/>
    </row>
    <row r="80" spans="1:36" x14ac:dyDescent="0.25">
      <c r="A80" s="135" t="s">
        <v>2233</v>
      </c>
      <c r="B80" t="s">
        <v>2234</v>
      </c>
      <c r="C80" t="s">
        <v>2004</v>
      </c>
      <c r="D80" s="200" t="s">
        <v>2005</v>
      </c>
      <c r="E80" s="203" t="s">
        <v>2235</v>
      </c>
      <c r="F80" s="178">
        <v>0.4</v>
      </c>
      <c r="G80" s="180">
        <v>3.43651893826675</v>
      </c>
      <c r="H80" s="177">
        <v>0.15000710399796299</v>
      </c>
      <c r="I80" s="177">
        <v>3.28651183426879</v>
      </c>
      <c r="J80" s="177">
        <v>-30.800346348682002</v>
      </c>
      <c r="K80" s="177">
        <v>-8.5677827959862896E-2</v>
      </c>
      <c r="L80" s="177">
        <v>-30.8860241766419</v>
      </c>
      <c r="M80" s="179">
        <v>3.0400234466986298</v>
      </c>
      <c r="N80" s="181">
        <v>0.5</v>
      </c>
      <c r="O80" s="180">
        <v>0</v>
      </c>
      <c r="P80" s="177">
        <v>0</v>
      </c>
      <c r="Q80" s="177">
        <v>0</v>
      </c>
      <c r="R80" s="177">
        <v>0</v>
      </c>
      <c r="S80" s="179">
        <v>0</v>
      </c>
      <c r="T80" s="181">
        <v>0</v>
      </c>
      <c r="U80" s="180">
        <v>0</v>
      </c>
      <c r="V80" s="177">
        <v>3.28651183426879</v>
      </c>
      <c r="W80" s="177">
        <v>0</v>
      </c>
      <c r="X80" s="177">
        <v>0</v>
      </c>
      <c r="Y80" s="179">
        <v>0</v>
      </c>
      <c r="Z80" s="180">
        <v>0</v>
      </c>
      <c r="AA80" s="177">
        <v>3.28651183426879</v>
      </c>
      <c r="AB80" s="177">
        <v>0</v>
      </c>
      <c r="AC80" s="177">
        <v>0</v>
      </c>
      <c r="AD80" s="188">
        <v>0</v>
      </c>
      <c r="AE80" s="177"/>
      <c r="AF80" s="177"/>
      <c r="AG80" s="177"/>
      <c r="AH80" s="177"/>
      <c r="AI80" s="177"/>
      <c r="AJ80" s="177"/>
    </row>
    <row r="81" spans="1:36" x14ac:dyDescent="0.25">
      <c r="A81" s="135" t="s">
        <v>2236</v>
      </c>
      <c r="B81" t="s">
        <v>2237</v>
      </c>
      <c r="C81" t="s">
        <v>2048</v>
      </c>
      <c r="D81" s="200" t="s">
        <v>2005</v>
      </c>
      <c r="E81" s="203" t="s">
        <v>2238</v>
      </c>
      <c r="F81" s="178">
        <v>0.49</v>
      </c>
      <c r="G81" s="180">
        <v>29.342032915850101</v>
      </c>
      <c r="H81" s="177">
        <v>4.57227125014278</v>
      </c>
      <c r="I81" s="177">
        <v>24.7697616657073</v>
      </c>
      <c r="J81" s="177">
        <v>8.44409065761295</v>
      </c>
      <c r="K81" s="177">
        <v>-5.4350476841474198E-2</v>
      </c>
      <c r="L81" s="177">
        <v>8.3897401807714704</v>
      </c>
      <c r="M81" s="179">
        <v>22.912029540779301</v>
      </c>
      <c r="N81" s="181">
        <v>0</v>
      </c>
      <c r="O81" s="180">
        <v>4.6690576802686996</v>
      </c>
      <c r="P81" s="177">
        <v>-0.27202672771540498</v>
      </c>
      <c r="Q81" s="177">
        <v>0</v>
      </c>
      <c r="R81" s="177">
        <v>0</v>
      </c>
      <c r="S81" s="179">
        <v>0</v>
      </c>
      <c r="T81" s="181">
        <v>0</v>
      </c>
      <c r="U81" s="180">
        <v>21.129524644258101</v>
      </c>
      <c r="V81" s="177">
        <v>3.6402370214491802</v>
      </c>
      <c r="W81" s="177">
        <v>0</v>
      </c>
      <c r="X81" s="177">
        <v>0</v>
      </c>
      <c r="Y81" s="179">
        <v>0</v>
      </c>
      <c r="Z81" s="180">
        <v>25.798582324526802</v>
      </c>
      <c r="AA81" s="177">
        <v>3.3682102937337799</v>
      </c>
      <c r="AB81" s="177">
        <v>0</v>
      </c>
      <c r="AC81" s="177">
        <v>0</v>
      </c>
      <c r="AD81" s="188">
        <v>0</v>
      </c>
      <c r="AE81" s="177"/>
      <c r="AF81" s="177"/>
      <c r="AG81" s="177"/>
      <c r="AH81" s="177"/>
      <c r="AI81" s="177"/>
      <c r="AJ81" s="177"/>
    </row>
    <row r="82" spans="1:36" x14ac:dyDescent="0.25">
      <c r="A82" s="135" t="s">
        <v>2239</v>
      </c>
      <c r="B82" t="s">
        <v>2240</v>
      </c>
      <c r="C82" t="s">
        <v>2004</v>
      </c>
      <c r="D82" s="200" t="s">
        <v>2005</v>
      </c>
      <c r="E82" s="203" t="s">
        <v>2241</v>
      </c>
      <c r="F82" s="178">
        <v>0.4</v>
      </c>
      <c r="G82" s="180">
        <v>3.12156190315355</v>
      </c>
      <c r="H82" s="177">
        <v>0.145387356744339</v>
      </c>
      <c r="I82" s="177">
        <v>2.9761745464092102</v>
      </c>
      <c r="J82" s="177">
        <v>-28.942560010145499</v>
      </c>
      <c r="K82" s="177">
        <v>-1.33757064637585E-2</v>
      </c>
      <c r="L82" s="177">
        <v>-28.9559357166093</v>
      </c>
      <c r="M82" s="179">
        <v>2.7529614554285202</v>
      </c>
      <c r="N82" s="181">
        <v>0.5</v>
      </c>
      <c r="O82" s="180">
        <v>0</v>
      </c>
      <c r="P82" s="177">
        <v>0</v>
      </c>
      <c r="Q82" s="177">
        <v>0</v>
      </c>
      <c r="R82" s="177">
        <v>0</v>
      </c>
      <c r="S82" s="179">
        <v>0</v>
      </c>
      <c r="T82" s="181">
        <v>0</v>
      </c>
      <c r="U82" s="180">
        <v>0</v>
      </c>
      <c r="V82" s="177">
        <v>2.9761745464092102</v>
      </c>
      <c r="W82" s="177">
        <v>0</v>
      </c>
      <c r="X82" s="177">
        <v>0</v>
      </c>
      <c r="Y82" s="179">
        <v>0</v>
      </c>
      <c r="Z82" s="180">
        <v>0</v>
      </c>
      <c r="AA82" s="177">
        <v>2.9761745464092102</v>
      </c>
      <c r="AB82" s="177">
        <v>0</v>
      </c>
      <c r="AC82" s="177">
        <v>0</v>
      </c>
      <c r="AD82" s="188">
        <v>0</v>
      </c>
      <c r="AE82" s="177"/>
      <c r="AF82" s="177"/>
      <c r="AG82" s="177"/>
      <c r="AH82" s="177"/>
      <c r="AI82" s="177"/>
      <c r="AJ82" s="177"/>
    </row>
    <row r="83" spans="1:36" x14ac:dyDescent="0.25">
      <c r="A83" s="135" t="s">
        <v>2242</v>
      </c>
      <c r="B83" t="s">
        <v>2243</v>
      </c>
      <c r="C83" t="s">
        <v>2048</v>
      </c>
      <c r="D83" s="200" t="s">
        <v>2005</v>
      </c>
      <c r="E83" s="203" t="s">
        <v>2244</v>
      </c>
      <c r="F83" s="178">
        <v>0.49</v>
      </c>
      <c r="G83" s="180">
        <v>78.362403575180807</v>
      </c>
      <c r="H83" s="177">
        <v>15.8349408590335</v>
      </c>
      <c r="I83" s="177">
        <v>62.527462716147298</v>
      </c>
      <c r="J83" s="177">
        <v>19.532147609076802</v>
      </c>
      <c r="K83" s="177">
        <v>-0.26245354044284902</v>
      </c>
      <c r="L83" s="177">
        <v>19.2696940686339</v>
      </c>
      <c r="M83" s="179">
        <v>57.8379030124363</v>
      </c>
      <c r="N83" s="181">
        <v>0</v>
      </c>
      <c r="O83" s="180">
        <v>15.2381372842161</v>
      </c>
      <c r="P83" s="177">
        <v>0.246503032671234</v>
      </c>
      <c r="Q83" s="177">
        <v>0</v>
      </c>
      <c r="R83" s="177">
        <v>0</v>
      </c>
      <c r="S83" s="179">
        <v>0</v>
      </c>
      <c r="T83" s="181">
        <v>0</v>
      </c>
      <c r="U83" s="180">
        <v>52.546036314024199</v>
      </c>
      <c r="V83" s="177">
        <v>9.9814264021231498</v>
      </c>
      <c r="W83" s="177">
        <v>0</v>
      </c>
      <c r="X83" s="177">
        <v>0</v>
      </c>
      <c r="Y83" s="179">
        <v>0</v>
      </c>
      <c r="Z83" s="180">
        <v>67.7841735982404</v>
      </c>
      <c r="AA83" s="177">
        <v>10.227929434794399</v>
      </c>
      <c r="AB83" s="177">
        <v>0</v>
      </c>
      <c r="AC83" s="177">
        <v>0</v>
      </c>
      <c r="AD83" s="188">
        <v>0</v>
      </c>
      <c r="AE83" s="177"/>
      <c r="AF83" s="177"/>
      <c r="AG83" s="177"/>
      <c r="AH83" s="177"/>
      <c r="AI83" s="177"/>
      <c r="AJ83" s="177"/>
    </row>
    <row r="84" spans="1:36" x14ac:dyDescent="0.25">
      <c r="A84" s="135" t="s">
        <v>2245</v>
      </c>
      <c r="B84" t="s">
        <v>2246</v>
      </c>
      <c r="C84" t="s">
        <v>2148</v>
      </c>
      <c r="D84" s="200" t="s">
        <v>2005</v>
      </c>
      <c r="E84" s="203" t="s">
        <v>2247</v>
      </c>
      <c r="F84" s="178">
        <v>0.09</v>
      </c>
      <c r="G84" s="180">
        <v>138.52896026726299</v>
      </c>
      <c r="H84" s="177">
        <v>16.755184286010302</v>
      </c>
      <c r="I84" s="177">
        <v>121.773775981252</v>
      </c>
      <c r="J84" s="177">
        <v>101.908989108787</v>
      </c>
      <c r="K84" s="177">
        <v>0.22255209422130001</v>
      </c>
      <c r="L84" s="177">
        <v>102.131541203008</v>
      </c>
      <c r="M84" s="179">
        <v>112.64074278265799</v>
      </c>
      <c r="N84" s="181">
        <v>0</v>
      </c>
      <c r="O84" s="180">
        <v>16.712921054180502</v>
      </c>
      <c r="P84" s="177">
        <v>0</v>
      </c>
      <c r="Q84" s="177">
        <v>0</v>
      </c>
      <c r="R84" s="177">
        <v>0</v>
      </c>
      <c r="S84" s="179">
        <v>0</v>
      </c>
      <c r="T84" s="181">
        <v>0</v>
      </c>
      <c r="U84" s="180">
        <v>121.773775981252</v>
      </c>
      <c r="V84" s="177">
        <v>0</v>
      </c>
      <c r="W84" s="177">
        <v>0</v>
      </c>
      <c r="X84" s="177">
        <v>0</v>
      </c>
      <c r="Y84" s="179">
        <v>0</v>
      </c>
      <c r="Z84" s="180">
        <v>138.486697035433</v>
      </c>
      <c r="AA84" s="177">
        <v>0</v>
      </c>
      <c r="AB84" s="177">
        <v>0</v>
      </c>
      <c r="AC84" s="177">
        <v>0</v>
      </c>
      <c r="AD84" s="188">
        <v>0</v>
      </c>
      <c r="AE84" s="177"/>
      <c r="AF84" s="177"/>
      <c r="AG84" s="177"/>
      <c r="AH84" s="177"/>
      <c r="AI84" s="177"/>
      <c r="AJ84" s="177"/>
    </row>
    <row r="85" spans="1:36" x14ac:dyDescent="0.25">
      <c r="A85" s="135" t="s">
        <v>2248</v>
      </c>
      <c r="B85" t="s">
        <v>2249</v>
      </c>
      <c r="C85" t="s">
        <v>2004</v>
      </c>
      <c r="D85" s="200" t="s">
        <v>2005</v>
      </c>
      <c r="E85" s="203" t="s">
        <v>2250</v>
      </c>
      <c r="F85" s="178">
        <v>0.4</v>
      </c>
      <c r="G85" s="180">
        <v>1.8560076031699999</v>
      </c>
      <c r="H85" s="177">
        <v>6.8851552912173403E-2</v>
      </c>
      <c r="I85" s="177">
        <v>1.7871560502578301</v>
      </c>
      <c r="J85" s="177">
        <v>-6.7544103440584102</v>
      </c>
      <c r="K85" s="177">
        <v>0.269650374266376</v>
      </c>
      <c r="L85" s="177">
        <v>-6.4847599697920302</v>
      </c>
      <c r="M85" s="179">
        <v>1.6531193464884899</v>
      </c>
      <c r="N85" s="181">
        <v>0.5</v>
      </c>
      <c r="O85" s="180">
        <v>0</v>
      </c>
      <c r="P85" s="177">
        <v>0</v>
      </c>
      <c r="Q85" s="177">
        <v>0</v>
      </c>
      <c r="R85" s="177">
        <v>0</v>
      </c>
      <c r="S85" s="179">
        <v>0</v>
      </c>
      <c r="T85" s="181">
        <v>0</v>
      </c>
      <c r="U85" s="180">
        <v>0</v>
      </c>
      <c r="V85" s="177">
        <v>1.7871560502578301</v>
      </c>
      <c r="W85" s="177">
        <v>0</v>
      </c>
      <c r="X85" s="177">
        <v>0</v>
      </c>
      <c r="Y85" s="179">
        <v>0</v>
      </c>
      <c r="Z85" s="180">
        <v>0</v>
      </c>
      <c r="AA85" s="177">
        <v>1.7871560502578301</v>
      </c>
      <c r="AB85" s="177">
        <v>0</v>
      </c>
      <c r="AC85" s="177">
        <v>0</v>
      </c>
      <c r="AD85" s="188">
        <v>0</v>
      </c>
      <c r="AE85" s="177"/>
      <c r="AF85" s="177"/>
      <c r="AG85" s="177"/>
      <c r="AH85" s="177"/>
      <c r="AI85" s="177"/>
      <c r="AJ85" s="177"/>
    </row>
    <row r="86" spans="1:36" x14ac:dyDescent="0.25">
      <c r="A86" s="135" t="s">
        <v>2251</v>
      </c>
      <c r="B86" t="s">
        <v>2252</v>
      </c>
      <c r="C86" t="s">
        <v>2021</v>
      </c>
      <c r="D86" s="200" t="s">
        <v>2005</v>
      </c>
      <c r="E86" s="203" t="s">
        <v>2253</v>
      </c>
      <c r="F86" s="178">
        <v>0.01</v>
      </c>
      <c r="G86" s="180">
        <v>16.736113863514401</v>
      </c>
      <c r="H86" s="177">
        <v>7.0336570089553403</v>
      </c>
      <c r="I86" s="177">
        <v>9.7024568545590597</v>
      </c>
      <c r="J86" s="177">
        <v>6.61823490229082</v>
      </c>
      <c r="K86" s="177">
        <v>1.9030631276284501E-2</v>
      </c>
      <c r="L86" s="177">
        <v>6.6372655335671098</v>
      </c>
      <c r="M86" s="179">
        <v>8.9747725904671292</v>
      </c>
      <c r="N86" s="181">
        <v>0</v>
      </c>
      <c r="O86" s="180">
        <v>0</v>
      </c>
      <c r="P86" s="177">
        <v>0</v>
      </c>
      <c r="Q86" s="177">
        <v>5.1576732978135604</v>
      </c>
      <c r="R86" s="177">
        <v>0</v>
      </c>
      <c r="S86" s="179">
        <v>0</v>
      </c>
      <c r="T86" s="181">
        <v>1.874306</v>
      </c>
      <c r="U86" s="180">
        <v>0</v>
      </c>
      <c r="V86" s="177">
        <v>0</v>
      </c>
      <c r="W86" s="177">
        <v>9.7024568545590597</v>
      </c>
      <c r="X86" s="177">
        <v>0</v>
      </c>
      <c r="Y86" s="179">
        <v>0</v>
      </c>
      <c r="Z86" s="180">
        <v>0</v>
      </c>
      <c r="AA86" s="177">
        <v>0</v>
      </c>
      <c r="AB86" s="177">
        <v>14.8601301523726</v>
      </c>
      <c r="AC86" s="177">
        <v>0</v>
      </c>
      <c r="AD86" s="188">
        <v>0</v>
      </c>
      <c r="AE86" s="177"/>
      <c r="AF86" s="177"/>
      <c r="AG86" s="177"/>
      <c r="AH86" s="177"/>
      <c r="AI86" s="177"/>
      <c r="AJ86" s="177"/>
    </row>
    <row r="87" spans="1:36" x14ac:dyDescent="0.25">
      <c r="A87" s="135" t="s">
        <v>2254</v>
      </c>
      <c r="B87" t="s">
        <v>2255</v>
      </c>
      <c r="C87" t="s">
        <v>2148</v>
      </c>
      <c r="D87" s="200" t="s">
        <v>2005</v>
      </c>
      <c r="E87" s="203" t="s">
        <v>2256</v>
      </c>
      <c r="F87" s="178">
        <v>0.09</v>
      </c>
      <c r="G87" s="180">
        <v>111.05857412463899</v>
      </c>
      <c r="H87" s="177">
        <v>0.71338089019899298</v>
      </c>
      <c r="I87" s="177">
        <v>110.34519323444</v>
      </c>
      <c r="J87" s="177">
        <v>86.460780197870307</v>
      </c>
      <c r="K87" s="177">
        <v>1.3689887996818599E-2</v>
      </c>
      <c r="L87" s="177">
        <v>86.474470085867097</v>
      </c>
      <c r="M87" s="179">
        <v>102.069303741857</v>
      </c>
      <c r="N87" s="181">
        <v>0</v>
      </c>
      <c r="O87" s="180">
        <v>0.66438496212369402</v>
      </c>
      <c r="P87" s="177">
        <v>0</v>
      </c>
      <c r="Q87" s="177">
        <v>0</v>
      </c>
      <c r="R87" s="177">
        <v>0</v>
      </c>
      <c r="S87" s="179">
        <v>0</v>
      </c>
      <c r="T87" s="181">
        <v>0</v>
      </c>
      <c r="U87" s="180">
        <v>110.34519323444</v>
      </c>
      <c r="V87" s="177">
        <v>0</v>
      </c>
      <c r="W87" s="177">
        <v>0</v>
      </c>
      <c r="X87" s="177">
        <v>0</v>
      </c>
      <c r="Y87" s="179">
        <v>0</v>
      </c>
      <c r="Z87" s="180">
        <v>111.00957819656399</v>
      </c>
      <c r="AA87" s="177">
        <v>0</v>
      </c>
      <c r="AB87" s="177">
        <v>0</v>
      </c>
      <c r="AC87" s="177">
        <v>0</v>
      </c>
      <c r="AD87" s="188">
        <v>0</v>
      </c>
      <c r="AE87" s="177"/>
      <c r="AF87" s="177"/>
      <c r="AG87" s="177"/>
      <c r="AH87" s="177"/>
      <c r="AI87" s="177"/>
      <c r="AJ87" s="177"/>
    </row>
    <row r="88" spans="1:36" x14ac:dyDescent="0.25">
      <c r="A88" s="135" t="s">
        <v>2257</v>
      </c>
      <c r="B88" t="s">
        <v>2258</v>
      </c>
      <c r="C88" t="s">
        <v>2021</v>
      </c>
      <c r="D88" s="200" t="s">
        <v>2005</v>
      </c>
      <c r="E88" s="203" t="s">
        <v>2259</v>
      </c>
      <c r="F88" s="178">
        <v>0.01</v>
      </c>
      <c r="G88" s="180">
        <v>28.8426276475229</v>
      </c>
      <c r="H88" s="177">
        <v>11.6797139235104</v>
      </c>
      <c r="I88" s="177">
        <v>17.162913724012501</v>
      </c>
      <c r="J88" s="177">
        <v>11.3069773179168</v>
      </c>
      <c r="K88" s="177">
        <v>1.7069581235601199E-2</v>
      </c>
      <c r="L88" s="177">
        <v>11.3240468991524</v>
      </c>
      <c r="M88" s="179">
        <v>15.8756951947116</v>
      </c>
      <c r="N88" s="181">
        <v>0</v>
      </c>
      <c r="O88" s="180">
        <v>0</v>
      </c>
      <c r="P88" s="177">
        <v>0</v>
      </c>
      <c r="Q88" s="177">
        <v>7.7726758237210198</v>
      </c>
      <c r="R88" s="177">
        <v>0</v>
      </c>
      <c r="S88" s="179">
        <v>0</v>
      </c>
      <c r="T88" s="181">
        <v>3.9040629999999998</v>
      </c>
      <c r="U88" s="180">
        <v>0</v>
      </c>
      <c r="V88" s="177">
        <v>0</v>
      </c>
      <c r="W88" s="177">
        <v>17.162913724012501</v>
      </c>
      <c r="X88" s="177">
        <v>0</v>
      </c>
      <c r="Y88" s="179">
        <v>0</v>
      </c>
      <c r="Z88" s="180">
        <v>0</v>
      </c>
      <c r="AA88" s="177">
        <v>0</v>
      </c>
      <c r="AB88" s="177">
        <v>24.935589547733599</v>
      </c>
      <c r="AC88" s="177">
        <v>0</v>
      </c>
      <c r="AD88" s="188">
        <v>0</v>
      </c>
      <c r="AE88" s="177"/>
      <c r="AF88" s="177"/>
      <c r="AG88" s="177"/>
      <c r="AH88" s="177"/>
      <c r="AI88" s="177"/>
      <c r="AJ88" s="177"/>
    </row>
    <row r="89" spans="1:36" x14ac:dyDescent="0.25">
      <c r="A89" s="135" t="s">
        <v>2260</v>
      </c>
      <c r="B89" t="s">
        <v>2261</v>
      </c>
      <c r="C89" t="s">
        <v>2035</v>
      </c>
      <c r="D89" s="200" t="s">
        <v>2005</v>
      </c>
      <c r="E89" s="203" t="s">
        <v>2262</v>
      </c>
      <c r="F89" s="178">
        <v>0.49</v>
      </c>
      <c r="G89" s="180">
        <v>108.19038347060599</v>
      </c>
      <c r="H89" s="177">
        <v>25.2441295646424</v>
      </c>
      <c r="I89" s="177">
        <v>82.946253905963303</v>
      </c>
      <c r="J89" s="177">
        <v>35.775922750224801</v>
      </c>
      <c r="K89" s="177">
        <v>1.3516905622381299</v>
      </c>
      <c r="L89" s="177">
        <v>37.127613312462898</v>
      </c>
      <c r="M89" s="179">
        <v>76.725284863016</v>
      </c>
      <c r="N89" s="181">
        <v>0</v>
      </c>
      <c r="O89" s="180">
        <v>24.014810090991102</v>
      </c>
      <c r="P89" s="177">
        <v>0.76412843013003995</v>
      </c>
      <c r="Q89" s="177">
        <v>0</v>
      </c>
      <c r="R89" s="177">
        <v>0</v>
      </c>
      <c r="S89" s="179">
        <v>0</v>
      </c>
      <c r="T89" s="181">
        <v>0</v>
      </c>
      <c r="U89" s="180">
        <v>71.701348403146795</v>
      </c>
      <c r="V89" s="177">
        <v>11.244905502816501</v>
      </c>
      <c r="W89" s="177">
        <v>0</v>
      </c>
      <c r="X89" s="177">
        <v>0</v>
      </c>
      <c r="Y89" s="179">
        <v>0</v>
      </c>
      <c r="Z89" s="180">
        <v>95.716158494137801</v>
      </c>
      <c r="AA89" s="177">
        <v>12.0090339329466</v>
      </c>
      <c r="AB89" s="177">
        <v>0</v>
      </c>
      <c r="AC89" s="177">
        <v>0</v>
      </c>
      <c r="AD89" s="188">
        <v>0</v>
      </c>
      <c r="AE89" s="177"/>
      <c r="AF89" s="177"/>
      <c r="AG89" s="177"/>
      <c r="AH89" s="177"/>
      <c r="AI89" s="177"/>
      <c r="AJ89" s="177"/>
    </row>
    <row r="90" spans="1:36" x14ac:dyDescent="0.25">
      <c r="A90" s="135" t="s">
        <v>2263</v>
      </c>
      <c r="B90" t="s">
        <v>2264</v>
      </c>
      <c r="C90" t="s">
        <v>2048</v>
      </c>
      <c r="D90" s="200" t="s">
        <v>2005</v>
      </c>
      <c r="E90" s="203" t="s">
        <v>2265</v>
      </c>
      <c r="F90" s="178">
        <v>0.49</v>
      </c>
      <c r="G90" s="180">
        <v>48.265996713723197</v>
      </c>
      <c r="H90" s="177">
        <v>0.69774306502804795</v>
      </c>
      <c r="I90" s="177">
        <v>47.568253648695098</v>
      </c>
      <c r="J90" s="177">
        <v>-12.8461139618062</v>
      </c>
      <c r="K90" s="177">
        <v>0.28185410350832302</v>
      </c>
      <c r="L90" s="177">
        <v>-12.5642598582979</v>
      </c>
      <c r="M90" s="179">
        <v>44.000634625042998</v>
      </c>
      <c r="N90" s="181">
        <v>0.21263342595302201</v>
      </c>
      <c r="O90" s="180">
        <v>0</v>
      </c>
      <c r="P90" s="177">
        <v>0</v>
      </c>
      <c r="Q90" s="177">
        <v>0</v>
      </c>
      <c r="R90" s="177">
        <v>0</v>
      </c>
      <c r="S90" s="179">
        <v>0</v>
      </c>
      <c r="T90" s="181">
        <v>0</v>
      </c>
      <c r="U90" s="180">
        <v>37.735960308125897</v>
      </c>
      <c r="V90" s="177">
        <v>9.8322933405692403</v>
      </c>
      <c r="W90" s="177">
        <v>0</v>
      </c>
      <c r="X90" s="177">
        <v>0</v>
      </c>
      <c r="Y90" s="179">
        <v>0</v>
      </c>
      <c r="Z90" s="180">
        <v>37.735960308125897</v>
      </c>
      <c r="AA90" s="177">
        <v>9.8322933405692403</v>
      </c>
      <c r="AB90" s="177">
        <v>0</v>
      </c>
      <c r="AC90" s="177">
        <v>0</v>
      </c>
      <c r="AD90" s="188">
        <v>0</v>
      </c>
      <c r="AE90" s="177"/>
      <c r="AF90" s="177"/>
      <c r="AG90" s="177"/>
      <c r="AH90" s="177"/>
      <c r="AI90" s="177"/>
      <c r="AJ90" s="177"/>
    </row>
    <row r="91" spans="1:36" x14ac:dyDescent="0.25">
      <c r="A91" s="135" t="s">
        <v>2266</v>
      </c>
      <c r="B91" t="s">
        <v>2267</v>
      </c>
      <c r="C91" t="s">
        <v>2021</v>
      </c>
      <c r="D91" s="200" t="s">
        <v>2005</v>
      </c>
      <c r="E91" s="203" t="s">
        <v>2268</v>
      </c>
      <c r="F91" s="178">
        <v>0.01</v>
      </c>
      <c r="G91" s="180">
        <v>18.711574060032799</v>
      </c>
      <c r="H91" s="177">
        <v>7.3980819494151699</v>
      </c>
      <c r="I91" s="177">
        <v>11.313492110617601</v>
      </c>
      <c r="J91" s="177">
        <v>5.5579895523229998</v>
      </c>
      <c r="K91" s="177">
        <v>3.0413535740151199E-2</v>
      </c>
      <c r="L91" s="177">
        <v>5.5884030880631599</v>
      </c>
      <c r="M91" s="179">
        <v>10.4649802023213</v>
      </c>
      <c r="N91" s="181">
        <v>0</v>
      </c>
      <c r="O91" s="180">
        <v>0</v>
      </c>
      <c r="P91" s="177">
        <v>0</v>
      </c>
      <c r="Q91" s="177">
        <v>4.6926865679199103</v>
      </c>
      <c r="R91" s="177">
        <v>0</v>
      </c>
      <c r="S91" s="179">
        <v>0</v>
      </c>
      <c r="T91" s="181">
        <v>2.703443</v>
      </c>
      <c r="U91" s="180">
        <v>0</v>
      </c>
      <c r="V91" s="177">
        <v>0</v>
      </c>
      <c r="W91" s="177">
        <v>11.313492110617601</v>
      </c>
      <c r="X91" s="177">
        <v>0</v>
      </c>
      <c r="Y91" s="179">
        <v>0</v>
      </c>
      <c r="Z91" s="180">
        <v>0</v>
      </c>
      <c r="AA91" s="177">
        <v>0</v>
      </c>
      <c r="AB91" s="177">
        <v>16.006178678537601</v>
      </c>
      <c r="AC91" s="177">
        <v>0</v>
      </c>
      <c r="AD91" s="188">
        <v>0</v>
      </c>
      <c r="AE91" s="177"/>
      <c r="AF91" s="177"/>
      <c r="AG91" s="177"/>
      <c r="AH91" s="177"/>
      <c r="AI91" s="177"/>
      <c r="AJ91" s="177"/>
    </row>
    <row r="92" spans="1:36" x14ac:dyDescent="0.25">
      <c r="A92" s="135" t="s">
        <v>2269</v>
      </c>
      <c r="B92" t="s">
        <v>2270</v>
      </c>
      <c r="C92" t="s">
        <v>2004</v>
      </c>
      <c r="D92" s="200" t="s">
        <v>2005</v>
      </c>
      <c r="E92" s="203" t="s">
        <v>2271</v>
      </c>
      <c r="F92" s="178">
        <v>0.4</v>
      </c>
      <c r="G92" s="180">
        <v>4.2857402670235301</v>
      </c>
      <c r="H92" s="177">
        <v>0.25419161353430803</v>
      </c>
      <c r="I92" s="177">
        <v>4.03154865348922</v>
      </c>
      <c r="J92" s="177">
        <v>-16.024039314896601</v>
      </c>
      <c r="K92" s="177">
        <v>4.7868687533414403E-2</v>
      </c>
      <c r="L92" s="177">
        <v>-15.976170627363199</v>
      </c>
      <c r="M92" s="179">
        <v>3.7291825044775302</v>
      </c>
      <c r="N92" s="181">
        <v>0.5</v>
      </c>
      <c r="O92" s="180">
        <v>0</v>
      </c>
      <c r="P92" s="177">
        <v>6.9904505037774997E-2</v>
      </c>
      <c r="Q92" s="177">
        <v>0</v>
      </c>
      <c r="R92" s="177">
        <v>0</v>
      </c>
      <c r="S92" s="179">
        <v>0</v>
      </c>
      <c r="T92" s="181">
        <v>0</v>
      </c>
      <c r="U92" s="180">
        <v>0</v>
      </c>
      <c r="V92" s="177">
        <v>4.03154865348922</v>
      </c>
      <c r="W92" s="177">
        <v>0</v>
      </c>
      <c r="X92" s="177">
        <v>0</v>
      </c>
      <c r="Y92" s="179">
        <v>0</v>
      </c>
      <c r="Z92" s="180">
        <v>0</v>
      </c>
      <c r="AA92" s="177">
        <v>4.10145315852699</v>
      </c>
      <c r="AB92" s="177">
        <v>0</v>
      </c>
      <c r="AC92" s="177">
        <v>0</v>
      </c>
      <c r="AD92" s="188">
        <v>0</v>
      </c>
      <c r="AE92" s="177"/>
      <c r="AF92" s="177"/>
      <c r="AG92" s="177"/>
      <c r="AH92" s="177"/>
      <c r="AI92" s="177"/>
      <c r="AJ92" s="177"/>
    </row>
    <row r="93" spans="1:36" x14ac:dyDescent="0.25">
      <c r="A93" s="135" t="s">
        <v>2272</v>
      </c>
      <c r="B93" t="s">
        <v>2273</v>
      </c>
      <c r="C93" t="s">
        <v>2035</v>
      </c>
      <c r="D93" s="200" t="s">
        <v>2065</v>
      </c>
      <c r="E93" s="203" t="s">
        <v>2274</v>
      </c>
      <c r="F93" s="178">
        <v>0.99</v>
      </c>
      <c r="G93" s="180">
        <v>96.425399852692195</v>
      </c>
      <c r="H93" s="177">
        <v>0</v>
      </c>
      <c r="I93" s="177">
        <v>96.425399852692195</v>
      </c>
      <c r="J93" s="177">
        <v>-1.4326369420241301</v>
      </c>
      <c r="K93" s="177">
        <v>-1.1121439235122601</v>
      </c>
      <c r="L93" s="177">
        <v>-2.5447808655364001</v>
      </c>
      <c r="M93" s="179">
        <v>93.532637857111396</v>
      </c>
      <c r="N93" s="181">
        <v>0</v>
      </c>
      <c r="O93" s="180">
        <v>0</v>
      </c>
      <c r="P93" s="177">
        <v>0</v>
      </c>
      <c r="Q93" s="177">
        <v>0</v>
      </c>
      <c r="R93" s="177">
        <v>0</v>
      </c>
      <c r="S93" s="179">
        <v>0</v>
      </c>
      <c r="T93" s="181">
        <v>0</v>
      </c>
      <c r="U93" s="180">
        <v>85.517038646627796</v>
      </c>
      <c r="V93" s="177">
        <v>10.4365029231262</v>
      </c>
      <c r="W93" s="177">
        <v>0</v>
      </c>
      <c r="X93" s="177">
        <v>0</v>
      </c>
      <c r="Y93" s="179">
        <v>0</v>
      </c>
      <c r="Z93" s="180">
        <v>85.517038646627796</v>
      </c>
      <c r="AA93" s="177">
        <v>10.4365029231262</v>
      </c>
      <c r="AB93" s="177">
        <v>0</v>
      </c>
      <c r="AC93" s="177">
        <v>0</v>
      </c>
      <c r="AD93" s="188">
        <v>0</v>
      </c>
      <c r="AE93" s="177"/>
      <c r="AF93" s="177"/>
      <c r="AG93" s="177"/>
      <c r="AH93" s="177"/>
      <c r="AI93" s="177"/>
      <c r="AJ93" s="177"/>
    </row>
    <row r="94" spans="1:36" x14ac:dyDescent="0.25">
      <c r="A94" s="135" t="s">
        <v>2275</v>
      </c>
      <c r="B94" t="s">
        <v>2276</v>
      </c>
      <c r="C94" t="s">
        <v>2048</v>
      </c>
      <c r="D94" s="200" t="s">
        <v>2005</v>
      </c>
      <c r="E94" s="203" t="s">
        <v>2277</v>
      </c>
      <c r="F94" s="178">
        <v>0.49</v>
      </c>
      <c r="G94" s="180">
        <v>172.72263402531399</v>
      </c>
      <c r="H94" s="177">
        <v>35.176571697619899</v>
      </c>
      <c r="I94" s="177">
        <v>137.54606232769399</v>
      </c>
      <c r="J94" s="177">
        <v>78.907322649518605</v>
      </c>
      <c r="K94" s="177">
        <v>-0.192847305918733</v>
      </c>
      <c r="L94" s="177">
        <v>78.714475343599801</v>
      </c>
      <c r="M94" s="179">
        <v>127.230107653117</v>
      </c>
      <c r="N94" s="181">
        <v>0</v>
      </c>
      <c r="O94" s="180">
        <v>33.482234670970598</v>
      </c>
      <c r="P94" s="177">
        <v>0.66911187843799202</v>
      </c>
      <c r="Q94" s="177">
        <v>0</v>
      </c>
      <c r="R94" s="177">
        <v>0</v>
      </c>
      <c r="S94" s="179">
        <v>0</v>
      </c>
      <c r="T94" s="181">
        <v>0</v>
      </c>
      <c r="U94" s="180">
        <v>118.59649386775401</v>
      </c>
      <c r="V94" s="177">
        <v>18.9495684599406</v>
      </c>
      <c r="W94" s="177">
        <v>0</v>
      </c>
      <c r="X94" s="177">
        <v>0</v>
      </c>
      <c r="Y94" s="179">
        <v>0</v>
      </c>
      <c r="Z94" s="180">
        <v>152.07872853872399</v>
      </c>
      <c r="AA94" s="177">
        <v>19.618680338378599</v>
      </c>
      <c r="AB94" s="177">
        <v>0</v>
      </c>
      <c r="AC94" s="177">
        <v>0</v>
      </c>
      <c r="AD94" s="188">
        <v>0</v>
      </c>
      <c r="AE94" s="177"/>
      <c r="AF94" s="177"/>
      <c r="AG94" s="177"/>
      <c r="AH94" s="177"/>
      <c r="AI94" s="177"/>
      <c r="AJ94" s="177"/>
    </row>
    <row r="95" spans="1:36" x14ac:dyDescent="0.25">
      <c r="A95" s="135" t="s">
        <v>2278</v>
      </c>
      <c r="B95" t="s">
        <v>2279</v>
      </c>
      <c r="C95" t="s">
        <v>2021</v>
      </c>
      <c r="D95" s="200" t="s">
        <v>2005</v>
      </c>
      <c r="E95" s="203" t="s">
        <v>2280</v>
      </c>
      <c r="F95" s="178">
        <v>0.01</v>
      </c>
      <c r="G95" s="180">
        <v>13.492807041467</v>
      </c>
      <c r="H95" s="177">
        <v>5.7953263373389801</v>
      </c>
      <c r="I95" s="177">
        <v>7.6974807041279796</v>
      </c>
      <c r="J95" s="177">
        <v>6.1666797174424604</v>
      </c>
      <c r="K95" s="177">
        <v>-4.73925151798937E-3</v>
      </c>
      <c r="L95" s="177">
        <v>6.1619404659244701</v>
      </c>
      <c r="M95" s="179">
        <v>7.1201696513183803</v>
      </c>
      <c r="N95" s="181">
        <v>0</v>
      </c>
      <c r="O95" s="180">
        <v>0</v>
      </c>
      <c r="P95" s="177">
        <v>0</v>
      </c>
      <c r="Q95" s="177">
        <v>4.2335180400539096</v>
      </c>
      <c r="R95" s="177">
        <v>0</v>
      </c>
      <c r="S95" s="179">
        <v>0</v>
      </c>
      <c r="T95" s="181">
        <v>1.560478</v>
      </c>
      <c r="U95" s="180">
        <v>0</v>
      </c>
      <c r="V95" s="177">
        <v>0</v>
      </c>
      <c r="W95" s="177">
        <v>7.6974807041279796</v>
      </c>
      <c r="X95" s="177">
        <v>0</v>
      </c>
      <c r="Y95" s="179">
        <v>0</v>
      </c>
      <c r="Z95" s="180">
        <v>0</v>
      </c>
      <c r="AA95" s="177">
        <v>0</v>
      </c>
      <c r="AB95" s="177">
        <v>11.930998744181901</v>
      </c>
      <c r="AC95" s="177">
        <v>0</v>
      </c>
      <c r="AD95" s="188">
        <v>0</v>
      </c>
      <c r="AE95" s="177"/>
      <c r="AF95" s="177"/>
      <c r="AG95" s="177"/>
      <c r="AH95" s="177"/>
      <c r="AI95" s="177"/>
      <c r="AJ95" s="177"/>
    </row>
    <row r="96" spans="1:36" x14ac:dyDescent="0.25">
      <c r="A96" s="135" t="s">
        <v>2281</v>
      </c>
      <c r="B96" t="s">
        <v>2282</v>
      </c>
      <c r="C96" t="s">
        <v>2028</v>
      </c>
      <c r="D96" s="200" t="s">
        <v>2005</v>
      </c>
      <c r="E96" s="203" t="s">
        <v>2283</v>
      </c>
      <c r="F96" s="178">
        <v>0.3</v>
      </c>
      <c r="G96" s="180">
        <v>105.60708006284101</v>
      </c>
      <c r="H96" s="177">
        <v>21.798257902340499</v>
      </c>
      <c r="I96" s="177">
        <v>83.808822160500796</v>
      </c>
      <c r="J96" s="177">
        <v>26.3847349599206</v>
      </c>
      <c r="K96" s="177">
        <v>0.496701782811794</v>
      </c>
      <c r="L96" s="177">
        <v>26.881436742732401</v>
      </c>
      <c r="M96" s="179">
        <v>77.523160498463199</v>
      </c>
      <c r="N96" s="181">
        <v>0</v>
      </c>
      <c r="O96" s="180">
        <v>20.313208298195701</v>
      </c>
      <c r="P96" s="177">
        <v>0.911958634054296</v>
      </c>
      <c r="Q96" s="177">
        <v>0</v>
      </c>
      <c r="R96" s="177">
        <v>0</v>
      </c>
      <c r="S96" s="179">
        <v>0</v>
      </c>
      <c r="T96" s="181">
        <v>0</v>
      </c>
      <c r="U96" s="180">
        <v>65.314357091049899</v>
      </c>
      <c r="V96" s="177">
        <v>18.494465069450801</v>
      </c>
      <c r="W96" s="177">
        <v>0</v>
      </c>
      <c r="X96" s="177">
        <v>0</v>
      </c>
      <c r="Y96" s="179">
        <v>0</v>
      </c>
      <c r="Z96" s="180">
        <v>85.627565389245603</v>
      </c>
      <c r="AA96" s="177">
        <v>19.406423703505101</v>
      </c>
      <c r="AB96" s="177">
        <v>0</v>
      </c>
      <c r="AC96" s="177">
        <v>0</v>
      </c>
      <c r="AD96" s="188">
        <v>0</v>
      </c>
      <c r="AE96" s="177"/>
      <c r="AF96" s="177"/>
      <c r="AG96" s="177"/>
      <c r="AH96" s="177"/>
      <c r="AI96" s="177"/>
      <c r="AJ96" s="177"/>
    </row>
    <row r="97" spans="1:36" x14ac:dyDescent="0.25">
      <c r="A97" s="135" t="s">
        <v>2284</v>
      </c>
      <c r="B97" t="s">
        <v>2285</v>
      </c>
      <c r="C97" t="s">
        <v>2004</v>
      </c>
      <c r="D97" s="200" t="s">
        <v>2005</v>
      </c>
      <c r="E97" s="203" t="s">
        <v>2286</v>
      </c>
      <c r="F97" s="178">
        <v>0.4</v>
      </c>
      <c r="G97" s="180">
        <v>2.7710943021826502</v>
      </c>
      <c r="H97" s="177">
        <v>0.108850960340185</v>
      </c>
      <c r="I97" s="177">
        <v>2.6622433418424598</v>
      </c>
      <c r="J97" s="177">
        <v>-6.6693403791327803</v>
      </c>
      <c r="K97" s="177">
        <v>0.15963106926349599</v>
      </c>
      <c r="L97" s="177">
        <v>-6.5097093098692804</v>
      </c>
      <c r="M97" s="179">
        <v>2.4625750912042799</v>
      </c>
      <c r="N97" s="181">
        <v>0.5</v>
      </c>
      <c r="O97" s="180">
        <v>0</v>
      </c>
      <c r="P97" s="177">
        <v>1.43121318350502E-2</v>
      </c>
      <c r="Q97" s="177">
        <v>0</v>
      </c>
      <c r="R97" s="177">
        <v>0</v>
      </c>
      <c r="S97" s="179">
        <v>0</v>
      </c>
      <c r="T97" s="181">
        <v>0</v>
      </c>
      <c r="U97" s="180">
        <v>0</v>
      </c>
      <c r="V97" s="177">
        <v>2.6622433418424598</v>
      </c>
      <c r="W97" s="177">
        <v>0</v>
      </c>
      <c r="X97" s="177">
        <v>0</v>
      </c>
      <c r="Y97" s="179">
        <v>0</v>
      </c>
      <c r="Z97" s="180">
        <v>0</v>
      </c>
      <c r="AA97" s="177">
        <v>2.6765554736775101</v>
      </c>
      <c r="AB97" s="177">
        <v>0</v>
      </c>
      <c r="AC97" s="177">
        <v>0</v>
      </c>
      <c r="AD97" s="188">
        <v>0</v>
      </c>
      <c r="AE97" s="177"/>
      <c r="AF97" s="177"/>
      <c r="AG97" s="177"/>
      <c r="AH97" s="177"/>
      <c r="AI97" s="177"/>
      <c r="AJ97" s="177"/>
    </row>
    <row r="98" spans="1:36" x14ac:dyDescent="0.25">
      <c r="A98" s="135" t="s">
        <v>2287</v>
      </c>
      <c r="B98" t="s">
        <v>2288</v>
      </c>
      <c r="C98" t="s">
        <v>2004</v>
      </c>
      <c r="D98" s="200" t="s">
        <v>2005</v>
      </c>
      <c r="E98" s="203" t="s">
        <v>2289</v>
      </c>
      <c r="F98" s="178">
        <v>0.4</v>
      </c>
      <c r="G98" s="180">
        <v>3.13694854007937</v>
      </c>
      <c r="H98" s="177">
        <v>0.27739854013808002</v>
      </c>
      <c r="I98" s="177">
        <v>2.8595499999412901</v>
      </c>
      <c r="J98" s="177">
        <v>-11.9048508848064</v>
      </c>
      <c r="K98" s="177">
        <v>9.3455879182005902E-2</v>
      </c>
      <c r="L98" s="177">
        <v>-11.8113950056244</v>
      </c>
      <c r="M98" s="179">
        <v>2.6450837499456901</v>
      </c>
      <c r="N98" s="181">
        <v>0.5</v>
      </c>
      <c r="O98" s="180">
        <v>0</v>
      </c>
      <c r="P98" s="177">
        <v>0</v>
      </c>
      <c r="Q98" s="177">
        <v>0</v>
      </c>
      <c r="R98" s="177">
        <v>0</v>
      </c>
      <c r="S98" s="179">
        <v>0</v>
      </c>
      <c r="T98" s="181">
        <v>0</v>
      </c>
      <c r="U98" s="180">
        <v>0</v>
      </c>
      <c r="V98" s="177">
        <v>2.8595499999412901</v>
      </c>
      <c r="W98" s="177">
        <v>0</v>
      </c>
      <c r="X98" s="177">
        <v>0</v>
      </c>
      <c r="Y98" s="179">
        <v>0</v>
      </c>
      <c r="Z98" s="180">
        <v>0</v>
      </c>
      <c r="AA98" s="177">
        <v>2.8595499999412901</v>
      </c>
      <c r="AB98" s="177">
        <v>0</v>
      </c>
      <c r="AC98" s="177">
        <v>0</v>
      </c>
      <c r="AD98" s="188">
        <v>0</v>
      </c>
      <c r="AE98" s="177"/>
      <c r="AF98" s="177"/>
      <c r="AG98" s="177"/>
      <c r="AH98" s="177"/>
      <c r="AI98" s="177"/>
      <c r="AJ98" s="177"/>
    </row>
    <row r="99" spans="1:36" x14ac:dyDescent="0.25">
      <c r="A99" s="135" t="s">
        <v>2290</v>
      </c>
      <c r="B99" t="s">
        <v>2291</v>
      </c>
      <c r="C99" t="s">
        <v>2004</v>
      </c>
      <c r="D99" s="200" t="s">
        <v>2005</v>
      </c>
      <c r="E99" s="203" t="s">
        <v>2292</v>
      </c>
      <c r="F99" s="178">
        <v>0.4</v>
      </c>
      <c r="G99" s="180">
        <v>2.1988987360650301</v>
      </c>
      <c r="H99" s="177">
        <v>0.16027450024749701</v>
      </c>
      <c r="I99" s="177">
        <v>2.0386242358175402</v>
      </c>
      <c r="J99" s="177">
        <v>-13.1216787186264</v>
      </c>
      <c r="K99" s="177">
        <v>2.04974950027665E-2</v>
      </c>
      <c r="L99" s="177">
        <v>-13.1011812236236</v>
      </c>
      <c r="M99" s="179">
        <v>1.88572741813122</v>
      </c>
      <c r="N99" s="181">
        <v>0.5</v>
      </c>
      <c r="O99" s="180">
        <v>0</v>
      </c>
      <c r="P99" s="177">
        <v>0</v>
      </c>
      <c r="Q99" s="177">
        <v>0</v>
      </c>
      <c r="R99" s="177">
        <v>0</v>
      </c>
      <c r="S99" s="179">
        <v>0</v>
      </c>
      <c r="T99" s="181">
        <v>0</v>
      </c>
      <c r="U99" s="180">
        <v>0</v>
      </c>
      <c r="V99" s="177">
        <v>2.0386242358175402</v>
      </c>
      <c r="W99" s="177">
        <v>0</v>
      </c>
      <c r="X99" s="177">
        <v>0</v>
      </c>
      <c r="Y99" s="179">
        <v>0</v>
      </c>
      <c r="Z99" s="180">
        <v>0</v>
      </c>
      <c r="AA99" s="177">
        <v>2.0386242358175402</v>
      </c>
      <c r="AB99" s="177">
        <v>0</v>
      </c>
      <c r="AC99" s="177">
        <v>0</v>
      </c>
      <c r="AD99" s="188">
        <v>0</v>
      </c>
      <c r="AE99" s="177"/>
      <c r="AF99" s="177"/>
      <c r="AG99" s="177"/>
      <c r="AH99" s="177"/>
      <c r="AI99" s="177"/>
      <c r="AJ99" s="177"/>
    </row>
    <row r="100" spans="1:36" x14ac:dyDescent="0.25">
      <c r="A100" s="135" t="s">
        <v>2293</v>
      </c>
      <c r="B100" t="s">
        <v>2294</v>
      </c>
      <c r="C100" t="s">
        <v>2004</v>
      </c>
      <c r="D100" s="200" t="s">
        <v>2005</v>
      </c>
      <c r="E100" s="203" t="s">
        <v>2295</v>
      </c>
      <c r="F100" s="178">
        <v>0.4</v>
      </c>
      <c r="G100" s="180">
        <v>3.0542770589297499</v>
      </c>
      <c r="H100" s="177">
        <v>0.11841245028791</v>
      </c>
      <c r="I100" s="177">
        <v>2.9358646086418401</v>
      </c>
      <c r="J100" s="177">
        <v>-19.674567371312101</v>
      </c>
      <c r="K100" s="177">
        <v>0.106618334177583</v>
      </c>
      <c r="L100" s="177">
        <v>-19.5679490371345</v>
      </c>
      <c r="M100" s="179">
        <v>2.7156747629937001</v>
      </c>
      <c r="N100" s="181">
        <v>0.5</v>
      </c>
      <c r="O100" s="180">
        <v>0</v>
      </c>
      <c r="P100" s="177">
        <v>0</v>
      </c>
      <c r="Q100" s="177">
        <v>0</v>
      </c>
      <c r="R100" s="177">
        <v>0</v>
      </c>
      <c r="S100" s="179">
        <v>0</v>
      </c>
      <c r="T100" s="181">
        <v>0</v>
      </c>
      <c r="U100" s="180">
        <v>0</v>
      </c>
      <c r="V100" s="177">
        <v>2.9358646086418401</v>
      </c>
      <c r="W100" s="177">
        <v>0</v>
      </c>
      <c r="X100" s="177">
        <v>0</v>
      </c>
      <c r="Y100" s="179">
        <v>0</v>
      </c>
      <c r="Z100" s="180">
        <v>0</v>
      </c>
      <c r="AA100" s="177">
        <v>2.9358646086418401</v>
      </c>
      <c r="AB100" s="177">
        <v>0</v>
      </c>
      <c r="AC100" s="177">
        <v>0</v>
      </c>
      <c r="AD100" s="188">
        <v>0</v>
      </c>
      <c r="AE100" s="177"/>
      <c r="AF100" s="177"/>
      <c r="AG100" s="177"/>
      <c r="AH100" s="177"/>
      <c r="AI100" s="177"/>
      <c r="AJ100" s="177"/>
    </row>
    <row r="101" spans="1:36" x14ac:dyDescent="0.25">
      <c r="A101" s="135" t="s">
        <v>2296</v>
      </c>
      <c r="B101" t="s">
        <v>2297</v>
      </c>
      <c r="C101" t="s">
        <v>2004</v>
      </c>
      <c r="D101" s="200" t="s">
        <v>2005</v>
      </c>
      <c r="E101" s="203" t="s">
        <v>2298</v>
      </c>
      <c r="F101" s="178">
        <v>0.4</v>
      </c>
      <c r="G101" s="180">
        <v>8.0064237723941805</v>
      </c>
      <c r="H101" s="177">
        <v>1.3964575885695301</v>
      </c>
      <c r="I101" s="177">
        <v>6.6099661838246497</v>
      </c>
      <c r="J101" s="177">
        <v>-8.0971599451168892</v>
      </c>
      <c r="K101" s="177">
        <v>9.6629897550144506E-3</v>
      </c>
      <c r="L101" s="177">
        <v>-8.0874969553618694</v>
      </c>
      <c r="M101" s="179">
        <v>6.1142187200378002</v>
      </c>
      <c r="N101" s="181">
        <v>0.5</v>
      </c>
      <c r="O101" s="180">
        <v>0</v>
      </c>
      <c r="P101" s="177">
        <v>1.1312480368959601</v>
      </c>
      <c r="Q101" s="177">
        <v>0</v>
      </c>
      <c r="R101" s="177">
        <v>0</v>
      </c>
      <c r="S101" s="179">
        <v>0</v>
      </c>
      <c r="T101" s="181">
        <v>0</v>
      </c>
      <c r="U101" s="180">
        <v>0</v>
      </c>
      <c r="V101" s="177">
        <v>6.6099661838246497</v>
      </c>
      <c r="W101" s="177">
        <v>0</v>
      </c>
      <c r="X101" s="177">
        <v>0</v>
      </c>
      <c r="Y101" s="179">
        <v>0</v>
      </c>
      <c r="Z101" s="180">
        <v>0</v>
      </c>
      <c r="AA101" s="177">
        <v>7.7412142207206101</v>
      </c>
      <c r="AB101" s="177">
        <v>0</v>
      </c>
      <c r="AC101" s="177">
        <v>0</v>
      </c>
      <c r="AD101" s="188">
        <v>0</v>
      </c>
      <c r="AE101" s="177"/>
      <c r="AF101" s="177"/>
      <c r="AG101" s="177"/>
      <c r="AH101" s="177"/>
      <c r="AI101" s="177"/>
      <c r="AJ101" s="177"/>
    </row>
    <row r="102" spans="1:36" x14ac:dyDescent="0.25">
      <c r="A102" s="135" t="s">
        <v>2299</v>
      </c>
      <c r="B102" t="s">
        <v>2300</v>
      </c>
      <c r="C102" t="s">
        <v>2048</v>
      </c>
      <c r="D102" s="200" t="s">
        <v>2005</v>
      </c>
      <c r="E102" s="203" t="s">
        <v>2301</v>
      </c>
      <c r="F102" s="178">
        <v>0.49</v>
      </c>
      <c r="G102" s="180">
        <v>63.956908528252299</v>
      </c>
      <c r="H102" s="177">
        <v>6.3022036654589098</v>
      </c>
      <c r="I102" s="177">
        <v>57.654704862793402</v>
      </c>
      <c r="J102" s="177">
        <v>13.5867349073001</v>
      </c>
      <c r="K102" s="177">
        <v>-0.26778089314650599</v>
      </c>
      <c r="L102" s="177">
        <v>13.318954014153601</v>
      </c>
      <c r="M102" s="179">
        <v>53.3306019980839</v>
      </c>
      <c r="N102" s="181">
        <v>0</v>
      </c>
      <c r="O102" s="180">
        <v>7.6015120255413597</v>
      </c>
      <c r="P102" s="177">
        <v>-1.70185651781057</v>
      </c>
      <c r="Q102" s="177">
        <v>0</v>
      </c>
      <c r="R102" s="177">
        <v>0</v>
      </c>
      <c r="S102" s="179">
        <v>0</v>
      </c>
      <c r="T102" s="181">
        <v>0</v>
      </c>
      <c r="U102" s="180">
        <v>47.094833516621797</v>
      </c>
      <c r="V102" s="177">
        <v>10.559871346171599</v>
      </c>
      <c r="W102" s="177">
        <v>0</v>
      </c>
      <c r="X102" s="177">
        <v>0</v>
      </c>
      <c r="Y102" s="179">
        <v>0</v>
      </c>
      <c r="Z102" s="180">
        <v>54.696345542163101</v>
      </c>
      <c r="AA102" s="177">
        <v>8.8580148283610196</v>
      </c>
      <c r="AB102" s="177">
        <v>0</v>
      </c>
      <c r="AC102" s="177">
        <v>0</v>
      </c>
      <c r="AD102" s="188">
        <v>0</v>
      </c>
      <c r="AE102" s="177"/>
      <c r="AF102" s="177"/>
      <c r="AG102" s="177"/>
      <c r="AH102" s="177"/>
      <c r="AI102" s="177"/>
      <c r="AJ102" s="177"/>
    </row>
    <row r="103" spans="1:36" x14ac:dyDescent="0.25">
      <c r="A103" s="135" t="s">
        <v>2302</v>
      </c>
      <c r="B103" t="s">
        <v>2303</v>
      </c>
      <c r="C103" t="s">
        <v>2004</v>
      </c>
      <c r="D103" s="200" t="s">
        <v>2005</v>
      </c>
      <c r="E103" s="203" t="s">
        <v>2304</v>
      </c>
      <c r="F103" s="178">
        <v>0.4</v>
      </c>
      <c r="G103" s="180">
        <v>3.6040610053767201</v>
      </c>
      <c r="H103" s="177">
        <v>0.12411666729198</v>
      </c>
      <c r="I103" s="177">
        <v>3.4799443380847399</v>
      </c>
      <c r="J103" s="177">
        <v>-21.5544145223223</v>
      </c>
      <c r="K103" s="177">
        <v>6.7277827523387401E-2</v>
      </c>
      <c r="L103" s="177">
        <v>-21.487136694798899</v>
      </c>
      <c r="M103" s="179">
        <v>3.2189485127283799</v>
      </c>
      <c r="N103" s="181">
        <v>0.5</v>
      </c>
      <c r="O103" s="180">
        <v>0</v>
      </c>
      <c r="P103" s="177">
        <v>0</v>
      </c>
      <c r="Q103" s="177">
        <v>0</v>
      </c>
      <c r="R103" s="177">
        <v>0</v>
      </c>
      <c r="S103" s="179">
        <v>0</v>
      </c>
      <c r="T103" s="181">
        <v>0</v>
      </c>
      <c r="U103" s="180">
        <v>0</v>
      </c>
      <c r="V103" s="177">
        <v>3.4799443380847399</v>
      </c>
      <c r="W103" s="177">
        <v>0</v>
      </c>
      <c r="X103" s="177">
        <v>0</v>
      </c>
      <c r="Y103" s="179">
        <v>0</v>
      </c>
      <c r="Z103" s="180">
        <v>0</v>
      </c>
      <c r="AA103" s="177">
        <v>3.4799443380847399</v>
      </c>
      <c r="AB103" s="177">
        <v>0</v>
      </c>
      <c r="AC103" s="177">
        <v>0</v>
      </c>
      <c r="AD103" s="188">
        <v>0</v>
      </c>
      <c r="AE103" s="177"/>
      <c r="AF103" s="177"/>
      <c r="AG103" s="177"/>
      <c r="AH103" s="177"/>
      <c r="AI103" s="177"/>
      <c r="AJ103" s="177"/>
    </row>
    <row r="104" spans="1:36" x14ac:dyDescent="0.25">
      <c r="A104" s="135" t="s">
        <v>2305</v>
      </c>
      <c r="B104" t="s">
        <v>2306</v>
      </c>
      <c r="C104" t="s">
        <v>2004</v>
      </c>
      <c r="D104" s="200" t="s">
        <v>2005</v>
      </c>
      <c r="E104" s="203" t="s">
        <v>2307</v>
      </c>
      <c r="F104" s="178">
        <v>0.4</v>
      </c>
      <c r="G104" s="180">
        <v>8.2639885507336395</v>
      </c>
      <c r="H104" s="177">
        <v>0.75075113214955802</v>
      </c>
      <c r="I104" s="177">
        <v>7.5132374185840796</v>
      </c>
      <c r="J104" s="177">
        <v>-24.793617211876501</v>
      </c>
      <c r="K104" s="177">
        <v>0.46367954345450002</v>
      </c>
      <c r="L104" s="177">
        <v>-24.329937668422001</v>
      </c>
      <c r="M104" s="179">
        <v>6.9497446121902797</v>
      </c>
      <c r="N104" s="181">
        <v>0.5</v>
      </c>
      <c r="O104" s="180">
        <v>0</v>
      </c>
      <c r="P104" s="177">
        <v>0.39870033269265198</v>
      </c>
      <c r="Q104" s="177">
        <v>0</v>
      </c>
      <c r="R104" s="177">
        <v>0</v>
      </c>
      <c r="S104" s="179">
        <v>0</v>
      </c>
      <c r="T104" s="181">
        <v>0</v>
      </c>
      <c r="U104" s="180">
        <v>0</v>
      </c>
      <c r="V104" s="177">
        <v>7.5132374185840796</v>
      </c>
      <c r="W104" s="177">
        <v>0</v>
      </c>
      <c r="X104" s="177">
        <v>0</v>
      </c>
      <c r="Y104" s="179">
        <v>0</v>
      </c>
      <c r="Z104" s="180">
        <v>0</v>
      </c>
      <c r="AA104" s="177">
        <v>7.9119377512767297</v>
      </c>
      <c r="AB104" s="177">
        <v>0</v>
      </c>
      <c r="AC104" s="177">
        <v>0</v>
      </c>
      <c r="AD104" s="188">
        <v>0</v>
      </c>
      <c r="AE104" s="177"/>
      <c r="AF104" s="177"/>
      <c r="AG104" s="177"/>
      <c r="AH104" s="177"/>
      <c r="AI104" s="177"/>
      <c r="AJ104" s="177"/>
    </row>
    <row r="105" spans="1:36" x14ac:dyDescent="0.25">
      <c r="A105" s="135" t="s">
        <v>2308</v>
      </c>
      <c r="B105" t="s">
        <v>2309</v>
      </c>
      <c r="C105" t="s">
        <v>2148</v>
      </c>
      <c r="D105" s="200" t="s">
        <v>2005</v>
      </c>
      <c r="E105" s="203" t="s">
        <v>2310</v>
      </c>
      <c r="F105" s="178">
        <v>0.09</v>
      </c>
      <c r="G105" s="180">
        <v>85.041860136977306</v>
      </c>
      <c r="H105" s="177">
        <v>4.3461670190852999</v>
      </c>
      <c r="I105" s="177">
        <v>80.695693117892006</v>
      </c>
      <c r="J105" s="177">
        <v>67.258320164908298</v>
      </c>
      <c r="K105" s="177">
        <v>7.5308796082865101E-2</v>
      </c>
      <c r="L105" s="177">
        <v>67.333628960991106</v>
      </c>
      <c r="M105" s="179">
        <v>74.643516134050103</v>
      </c>
      <c r="N105" s="181">
        <v>0</v>
      </c>
      <c r="O105" s="180">
        <v>4.3164143816632201</v>
      </c>
      <c r="P105" s="177">
        <v>0</v>
      </c>
      <c r="Q105" s="177">
        <v>0</v>
      </c>
      <c r="R105" s="177">
        <v>0</v>
      </c>
      <c r="S105" s="179">
        <v>0</v>
      </c>
      <c r="T105" s="181">
        <v>0</v>
      </c>
      <c r="U105" s="180">
        <v>80.695693117892006</v>
      </c>
      <c r="V105" s="177">
        <v>0</v>
      </c>
      <c r="W105" s="177">
        <v>0</v>
      </c>
      <c r="X105" s="177">
        <v>0</v>
      </c>
      <c r="Y105" s="179">
        <v>0</v>
      </c>
      <c r="Z105" s="180">
        <v>85.012107499555299</v>
      </c>
      <c r="AA105" s="177">
        <v>0</v>
      </c>
      <c r="AB105" s="177">
        <v>0</v>
      </c>
      <c r="AC105" s="177">
        <v>0</v>
      </c>
      <c r="AD105" s="188">
        <v>0</v>
      </c>
      <c r="AE105" s="177"/>
      <c r="AF105" s="177"/>
      <c r="AG105" s="177"/>
      <c r="AH105" s="177"/>
      <c r="AI105" s="177"/>
      <c r="AJ105" s="177"/>
    </row>
    <row r="106" spans="1:36" x14ac:dyDescent="0.25">
      <c r="A106" s="135" t="s">
        <v>2311</v>
      </c>
      <c r="B106" t="s">
        <v>2312</v>
      </c>
      <c r="C106" t="s">
        <v>2021</v>
      </c>
      <c r="D106" s="200" t="s">
        <v>2005</v>
      </c>
      <c r="E106" s="203" t="s">
        <v>2313</v>
      </c>
      <c r="F106" s="178">
        <v>0.01</v>
      </c>
      <c r="G106" s="180">
        <v>14.0097792024646</v>
      </c>
      <c r="H106" s="177">
        <v>5.6392399919605998</v>
      </c>
      <c r="I106" s="177">
        <v>8.3705392105039795</v>
      </c>
      <c r="J106" s="177">
        <v>5.6065561312994001</v>
      </c>
      <c r="K106" s="177">
        <v>1.5401151044677E-2</v>
      </c>
      <c r="L106" s="177">
        <v>5.6219572823440798</v>
      </c>
      <c r="M106" s="179">
        <v>7.7427487697161803</v>
      </c>
      <c r="N106" s="181">
        <v>0</v>
      </c>
      <c r="O106" s="180">
        <v>0</v>
      </c>
      <c r="P106" s="177">
        <v>0</v>
      </c>
      <c r="Q106" s="177">
        <v>3.9028060509490201</v>
      </c>
      <c r="R106" s="177">
        <v>0</v>
      </c>
      <c r="S106" s="179">
        <v>0</v>
      </c>
      <c r="T106" s="181">
        <v>1.7349840000000001</v>
      </c>
      <c r="U106" s="180">
        <v>0</v>
      </c>
      <c r="V106" s="177">
        <v>0</v>
      </c>
      <c r="W106" s="177">
        <v>8.3705392105039795</v>
      </c>
      <c r="X106" s="177">
        <v>0</v>
      </c>
      <c r="Y106" s="179">
        <v>0</v>
      </c>
      <c r="Z106" s="180">
        <v>0</v>
      </c>
      <c r="AA106" s="177">
        <v>0</v>
      </c>
      <c r="AB106" s="177">
        <v>12.273345261453001</v>
      </c>
      <c r="AC106" s="177">
        <v>0</v>
      </c>
      <c r="AD106" s="188">
        <v>0</v>
      </c>
      <c r="AE106" s="177"/>
      <c r="AF106" s="177"/>
      <c r="AG106" s="177"/>
      <c r="AH106" s="177"/>
      <c r="AI106" s="177"/>
      <c r="AJ106" s="177"/>
    </row>
    <row r="107" spans="1:36" x14ac:dyDescent="0.25">
      <c r="A107" s="135" t="s">
        <v>2314</v>
      </c>
      <c r="B107" t="s">
        <v>2315</v>
      </c>
      <c r="C107" t="s">
        <v>2004</v>
      </c>
      <c r="D107" s="200" t="s">
        <v>2005</v>
      </c>
      <c r="E107" s="203" t="s">
        <v>2316</v>
      </c>
      <c r="F107" s="178">
        <v>0.4</v>
      </c>
      <c r="G107" s="180">
        <v>4.0972892422120504</v>
      </c>
      <c r="H107" s="177">
        <v>0.141638469551013</v>
      </c>
      <c r="I107" s="177">
        <v>3.9556507726610302</v>
      </c>
      <c r="J107" s="177">
        <v>-10.897864972145401</v>
      </c>
      <c r="K107" s="177">
        <v>7.6226615122878996E-2</v>
      </c>
      <c r="L107" s="177">
        <v>-10.821638357022501</v>
      </c>
      <c r="M107" s="179">
        <v>3.6589769647114601</v>
      </c>
      <c r="N107" s="181">
        <v>0.5</v>
      </c>
      <c r="O107" s="180">
        <v>0</v>
      </c>
      <c r="P107" s="177">
        <v>0</v>
      </c>
      <c r="Q107" s="177">
        <v>0</v>
      </c>
      <c r="R107" s="177">
        <v>0</v>
      </c>
      <c r="S107" s="179">
        <v>0</v>
      </c>
      <c r="T107" s="181">
        <v>0</v>
      </c>
      <c r="U107" s="180">
        <v>0</v>
      </c>
      <c r="V107" s="177">
        <v>3.9556507726610302</v>
      </c>
      <c r="W107" s="177">
        <v>0</v>
      </c>
      <c r="X107" s="177">
        <v>0</v>
      </c>
      <c r="Y107" s="179">
        <v>0</v>
      </c>
      <c r="Z107" s="180">
        <v>0</v>
      </c>
      <c r="AA107" s="177">
        <v>3.9556507726610302</v>
      </c>
      <c r="AB107" s="177">
        <v>0</v>
      </c>
      <c r="AC107" s="177">
        <v>0</v>
      </c>
      <c r="AD107" s="188">
        <v>0</v>
      </c>
      <c r="AE107" s="177"/>
      <c r="AF107" s="177"/>
      <c r="AG107" s="177"/>
      <c r="AH107" s="177"/>
      <c r="AI107" s="177"/>
      <c r="AJ107" s="177"/>
    </row>
    <row r="108" spans="1:36" x14ac:dyDescent="0.25">
      <c r="A108" s="135" t="s">
        <v>2317</v>
      </c>
      <c r="B108" t="s">
        <v>2318</v>
      </c>
      <c r="C108" t="s">
        <v>2004</v>
      </c>
      <c r="D108" s="200" t="s">
        <v>2005</v>
      </c>
      <c r="E108" s="203" t="s">
        <v>2319</v>
      </c>
      <c r="F108" s="178">
        <v>0.4</v>
      </c>
      <c r="G108" s="180">
        <v>2.9064781282408401</v>
      </c>
      <c r="H108" s="177">
        <v>9.0449369392190102E-2</v>
      </c>
      <c r="I108" s="177">
        <v>2.8160287588486499</v>
      </c>
      <c r="J108" s="177">
        <v>-23.016744334770401</v>
      </c>
      <c r="K108" s="177">
        <v>0.24601294934037601</v>
      </c>
      <c r="L108" s="177">
        <v>-22.77073138543</v>
      </c>
      <c r="M108" s="179">
        <v>2.6048266019350002</v>
      </c>
      <c r="N108" s="181">
        <v>0.5</v>
      </c>
      <c r="O108" s="180">
        <v>0</v>
      </c>
      <c r="P108" s="177">
        <v>0</v>
      </c>
      <c r="Q108" s="177">
        <v>0</v>
      </c>
      <c r="R108" s="177">
        <v>0</v>
      </c>
      <c r="S108" s="179">
        <v>0</v>
      </c>
      <c r="T108" s="181">
        <v>0</v>
      </c>
      <c r="U108" s="180">
        <v>0</v>
      </c>
      <c r="V108" s="177">
        <v>2.8160287588486499</v>
      </c>
      <c r="W108" s="177">
        <v>0</v>
      </c>
      <c r="X108" s="177">
        <v>0</v>
      </c>
      <c r="Y108" s="179">
        <v>0</v>
      </c>
      <c r="Z108" s="180">
        <v>0</v>
      </c>
      <c r="AA108" s="177">
        <v>2.8160287588486499</v>
      </c>
      <c r="AB108" s="177">
        <v>0</v>
      </c>
      <c r="AC108" s="177">
        <v>0</v>
      </c>
      <c r="AD108" s="188">
        <v>0</v>
      </c>
      <c r="AE108" s="177"/>
      <c r="AF108" s="177"/>
      <c r="AG108" s="177"/>
      <c r="AH108" s="177"/>
      <c r="AI108" s="177"/>
      <c r="AJ108" s="177"/>
    </row>
    <row r="109" spans="1:36" x14ac:dyDescent="0.25">
      <c r="A109" s="135" t="s">
        <v>2320</v>
      </c>
      <c r="B109" t="s">
        <v>2321</v>
      </c>
      <c r="C109" t="s">
        <v>2004</v>
      </c>
      <c r="D109" s="200" t="s">
        <v>2005</v>
      </c>
      <c r="E109" s="203" t="s">
        <v>2322</v>
      </c>
      <c r="F109" s="178">
        <v>0.4</v>
      </c>
      <c r="G109" s="180">
        <v>2.6729090544583798</v>
      </c>
      <c r="H109" s="177">
        <v>0.142236750209212</v>
      </c>
      <c r="I109" s="177">
        <v>2.5306723042491699</v>
      </c>
      <c r="J109" s="177">
        <v>-24.9163877224515</v>
      </c>
      <c r="K109" s="177">
        <v>0.29199347433891998</v>
      </c>
      <c r="L109" s="177">
        <v>-24.624394248112502</v>
      </c>
      <c r="M109" s="179">
        <v>2.3408718814304801</v>
      </c>
      <c r="N109" s="181">
        <v>0.5</v>
      </c>
      <c r="O109" s="180">
        <v>0</v>
      </c>
      <c r="P109" s="177">
        <v>0</v>
      </c>
      <c r="Q109" s="177">
        <v>0</v>
      </c>
      <c r="R109" s="177">
        <v>0</v>
      </c>
      <c r="S109" s="179">
        <v>0</v>
      </c>
      <c r="T109" s="181">
        <v>0</v>
      </c>
      <c r="U109" s="180">
        <v>0</v>
      </c>
      <c r="V109" s="177">
        <v>2.5306723042491699</v>
      </c>
      <c r="W109" s="177">
        <v>0</v>
      </c>
      <c r="X109" s="177">
        <v>0</v>
      </c>
      <c r="Y109" s="179">
        <v>0</v>
      </c>
      <c r="Z109" s="180">
        <v>0</v>
      </c>
      <c r="AA109" s="177">
        <v>2.5306723042491699</v>
      </c>
      <c r="AB109" s="177">
        <v>0</v>
      </c>
      <c r="AC109" s="177">
        <v>0</v>
      </c>
      <c r="AD109" s="188">
        <v>0</v>
      </c>
      <c r="AE109" s="177"/>
      <c r="AF109" s="177"/>
      <c r="AG109" s="177"/>
      <c r="AH109" s="177"/>
      <c r="AI109" s="177"/>
      <c r="AJ109" s="177"/>
    </row>
    <row r="110" spans="1:36" x14ac:dyDescent="0.25">
      <c r="A110" s="135" t="s">
        <v>2323</v>
      </c>
      <c r="B110" t="s">
        <v>2324</v>
      </c>
      <c r="C110" t="s">
        <v>2028</v>
      </c>
      <c r="D110" s="200" t="s">
        <v>2005</v>
      </c>
      <c r="E110" s="203" t="s">
        <v>2325</v>
      </c>
      <c r="F110" s="178">
        <v>0.3</v>
      </c>
      <c r="G110" s="180">
        <v>102.89531707264101</v>
      </c>
      <c r="H110" s="177">
        <v>22.132915194445101</v>
      </c>
      <c r="I110" s="177">
        <v>80.762401878196002</v>
      </c>
      <c r="J110" s="177">
        <v>38.301363991562297</v>
      </c>
      <c r="K110" s="177">
        <v>-0.23517867955924701</v>
      </c>
      <c r="L110" s="177">
        <v>38.066185312003</v>
      </c>
      <c r="M110" s="179">
        <v>74.7052217373313</v>
      </c>
      <c r="N110" s="181">
        <v>0</v>
      </c>
      <c r="O110" s="180">
        <v>20.330161139803799</v>
      </c>
      <c r="P110" s="177">
        <v>1.04585098559828</v>
      </c>
      <c r="Q110" s="177">
        <v>0</v>
      </c>
      <c r="R110" s="177">
        <v>0</v>
      </c>
      <c r="S110" s="179">
        <v>0</v>
      </c>
      <c r="T110" s="181">
        <v>0</v>
      </c>
      <c r="U110" s="180">
        <v>64.798239091414402</v>
      </c>
      <c r="V110" s="177">
        <v>15.9641627867815</v>
      </c>
      <c r="W110" s="177">
        <v>0</v>
      </c>
      <c r="X110" s="177">
        <v>0</v>
      </c>
      <c r="Y110" s="179">
        <v>0</v>
      </c>
      <c r="Z110" s="180">
        <v>85.128400231218194</v>
      </c>
      <c r="AA110" s="177">
        <v>17.0100137723798</v>
      </c>
      <c r="AB110" s="177">
        <v>0</v>
      </c>
      <c r="AC110" s="177">
        <v>0</v>
      </c>
      <c r="AD110" s="188">
        <v>0</v>
      </c>
      <c r="AE110" s="177"/>
      <c r="AF110" s="177"/>
      <c r="AG110" s="177"/>
      <c r="AH110" s="177"/>
      <c r="AI110" s="177"/>
      <c r="AJ110" s="177"/>
    </row>
    <row r="111" spans="1:36" x14ac:dyDescent="0.25">
      <c r="A111" s="135" t="s">
        <v>2326</v>
      </c>
      <c r="B111" t="s">
        <v>2327</v>
      </c>
      <c r="C111" t="s">
        <v>2004</v>
      </c>
      <c r="D111" s="200" t="s">
        <v>2005</v>
      </c>
      <c r="E111" s="203" t="s">
        <v>2328</v>
      </c>
      <c r="F111" s="178">
        <v>0.4</v>
      </c>
      <c r="G111" s="180">
        <v>3.7107998342522301</v>
      </c>
      <c r="H111" s="177">
        <v>0.13731873601297001</v>
      </c>
      <c r="I111" s="177">
        <v>3.57348109823926</v>
      </c>
      <c r="J111" s="177">
        <v>-12.9566684019376</v>
      </c>
      <c r="K111" s="177">
        <v>0.24687948733992299</v>
      </c>
      <c r="L111" s="177">
        <v>-12.7097889145977</v>
      </c>
      <c r="M111" s="179">
        <v>3.3054700158713199</v>
      </c>
      <c r="N111" s="181">
        <v>0.5</v>
      </c>
      <c r="O111" s="180">
        <v>0</v>
      </c>
      <c r="P111" s="177">
        <v>0</v>
      </c>
      <c r="Q111" s="177">
        <v>0</v>
      </c>
      <c r="R111" s="177">
        <v>0</v>
      </c>
      <c r="S111" s="179">
        <v>0</v>
      </c>
      <c r="T111" s="181">
        <v>0</v>
      </c>
      <c r="U111" s="180">
        <v>0</v>
      </c>
      <c r="V111" s="177">
        <v>3.57348109823926</v>
      </c>
      <c r="W111" s="177">
        <v>0</v>
      </c>
      <c r="X111" s="177">
        <v>0</v>
      </c>
      <c r="Y111" s="179">
        <v>0</v>
      </c>
      <c r="Z111" s="180">
        <v>0</v>
      </c>
      <c r="AA111" s="177">
        <v>3.57348109823926</v>
      </c>
      <c r="AB111" s="177">
        <v>0</v>
      </c>
      <c r="AC111" s="177">
        <v>0</v>
      </c>
      <c r="AD111" s="188">
        <v>0</v>
      </c>
      <c r="AE111" s="177"/>
      <c r="AF111" s="177"/>
      <c r="AG111" s="177"/>
      <c r="AH111" s="177"/>
      <c r="AI111" s="177"/>
      <c r="AJ111" s="177"/>
    </row>
    <row r="112" spans="1:36" x14ac:dyDescent="0.25">
      <c r="A112" s="135" t="s">
        <v>2329</v>
      </c>
      <c r="B112" t="s">
        <v>2330</v>
      </c>
      <c r="C112" t="s">
        <v>2004</v>
      </c>
      <c r="D112" s="200" t="s">
        <v>2005</v>
      </c>
      <c r="E112" s="203" t="s">
        <v>2331</v>
      </c>
      <c r="F112" s="178">
        <v>0.4</v>
      </c>
      <c r="G112" s="180">
        <v>1.5983852279883899</v>
      </c>
      <c r="H112" s="177">
        <v>5.6461110579638499E-2</v>
      </c>
      <c r="I112" s="177">
        <v>1.5419241174087499</v>
      </c>
      <c r="J112" s="177">
        <v>-9.3435653762211892</v>
      </c>
      <c r="K112" s="177">
        <v>-0.15514455033709701</v>
      </c>
      <c r="L112" s="177">
        <v>-9.4987099265582806</v>
      </c>
      <c r="M112" s="179">
        <v>1.4262798086030899</v>
      </c>
      <c r="N112" s="181">
        <v>0.5</v>
      </c>
      <c r="O112" s="180">
        <v>0</v>
      </c>
      <c r="P112" s="177">
        <v>0</v>
      </c>
      <c r="Q112" s="177">
        <v>0</v>
      </c>
      <c r="R112" s="177">
        <v>0</v>
      </c>
      <c r="S112" s="179">
        <v>0</v>
      </c>
      <c r="T112" s="181">
        <v>0</v>
      </c>
      <c r="U112" s="180">
        <v>0</v>
      </c>
      <c r="V112" s="177">
        <v>1.5419241174087499</v>
      </c>
      <c r="W112" s="177">
        <v>0</v>
      </c>
      <c r="X112" s="177">
        <v>0</v>
      </c>
      <c r="Y112" s="179">
        <v>0</v>
      </c>
      <c r="Z112" s="180">
        <v>0</v>
      </c>
      <c r="AA112" s="177">
        <v>1.5419241174087499</v>
      </c>
      <c r="AB112" s="177">
        <v>0</v>
      </c>
      <c r="AC112" s="177">
        <v>0</v>
      </c>
      <c r="AD112" s="188">
        <v>0</v>
      </c>
      <c r="AE112" s="177"/>
      <c r="AF112" s="177"/>
      <c r="AG112" s="177"/>
      <c r="AH112" s="177"/>
      <c r="AI112" s="177"/>
      <c r="AJ112" s="177"/>
    </row>
    <row r="113" spans="1:36" x14ac:dyDescent="0.25">
      <c r="A113" s="135" t="s">
        <v>2332</v>
      </c>
      <c r="B113" t="s">
        <v>2333</v>
      </c>
      <c r="C113" t="s">
        <v>2004</v>
      </c>
      <c r="D113" s="200" t="s">
        <v>2005</v>
      </c>
      <c r="E113" s="203" t="s">
        <v>2334</v>
      </c>
      <c r="F113" s="178">
        <v>0.4</v>
      </c>
      <c r="G113" s="180">
        <v>3.8454767384439399</v>
      </c>
      <c r="H113" s="177">
        <v>0.27685720381269902</v>
      </c>
      <c r="I113" s="177">
        <v>3.5686195346312402</v>
      </c>
      <c r="J113" s="177">
        <v>-6.8313184414358297</v>
      </c>
      <c r="K113" s="177">
        <v>4.76398523460713E-2</v>
      </c>
      <c r="L113" s="177">
        <v>-6.7836785890897602</v>
      </c>
      <c r="M113" s="179">
        <v>3.3009730695338999</v>
      </c>
      <c r="N113" s="181">
        <v>0.5</v>
      </c>
      <c r="O113" s="180">
        <v>0</v>
      </c>
      <c r="P113" s="177">
        <v>0.12832388156305699</v>
      </c>
      <c r="Q113" s="177">
        <v>0</v>
      </c>
      <c r="R113" s="177">
        <v>0</v>
      </c>
      <c r="S113" s="179">
        <v>0</v>
      </c>
      <c r="T113" s="181">
        <v>0</v>
      </c>
      <c r="U113" s="180">
        <v>0</v>
      </c>
      <c r="V113" s="177">
        <v>3.5686195346312402</v>
      </c>
      <c r="W113" s="177">
        <v>0</v>
      </c>
      <c r="X113" s="177">
        <v>0</v>
      </c>
      <c r="Y113" s="179">
        <v>0</v>
      </c>
      <c r="Z113" s="180">
        <v>0</v>
      </c>
      <c r="AA113" s="177">
        <v>3.6969434161943</v>
      </c>
      <c r="AB113" s="177">
        <v>0</v>
      </c>
      <c r="AC113" s="177">
        <v>0</v>
      </c>
      <c r="AD113" s="188">
        <v>0</v>
      </c>
      <c r="AE113" s="177"/>
      <c r="AF113" s="177"/>
      <c r="AG113" s="177"/>
      <c r="AH113" s="177"/>
      <c r="AI113" s="177"/>
      <c r="AJ113" s="177"/>
    </row>
    <row r="114" spans="1:36" x14ac:dyDescent="0.25">
      <c r="A114" s="135" t="s">
        <v>2335</v>
      </c>
      <c r="B114" t="s">
        <v>2336</v>
      </c>
      <c r="C114" t="s">
        <v>2148</v>
      </c>
      <c r="D114" s="200" t="s">
        <v>2005</v>
      </c>
      <c r="E114" s="203" t="s">
        <v>2337</v>
      </c>
      <c r="F114" s="178">
        <v>0.09</v>
      </c>
      <c r="G114" s="180">
        <v>213.96501617638299</v>
      </c>
      <c r="H114" s="177">
        <v>22.694035470721499</v>
      </c>
      <c r="I114" s="177">
        <v>191.270980705661</v>
      </c>
      <c r="J114" s="177">
        <v>141.23749681169599</v>
      </c>
      <c r="K114" s="177">
        <v>0.21173988369838501</v>
      </c>
      <c r="L114" s="177">
        <v>141.44923669539401</v>
      </c>
      <c r="M114" s="179">
        <v>176.92565715273699</v>
      </c>
      <c r="N114" s="181">
        <v>0</v>
      </c>
      <c r="O114" s="180">
        <v>22.626387695451601</v>
      </c>
      <c r="P114" s="177">
        <v>0</v>
      </c>
      <c r="Q114" s="177">
        <v>0</v>
      </c>
      <c r="R114" s="177">
        <v>0</v>
      </c>
      <c r="S114" s="179">
        <v>0</v>
      </c>
      <c r="T114" s="181">
        <v>0</v>
      </c>
      <c r="U114" s="180">
        <v>191.270980705661</v>
      </c>
      <c r="V114" s="177">
        <v>0</v>
      </c>
      <c r="W114" s="177">
        <v>0</v>
      </c>
      <c r="X114" s="177">
        <v>0</v>
      </c>
      <c r="Y114" s="179">
        <v>0</v>
      </c>
      <c r="Z114" s="180">
        <v>213.897368401113</v>
      </c>
      <c r="AA114" s="177">
        <v>0</v>
      </c>
      <c r="AB114" s="177">
        <v>0</v>
      </c>
      <c r="AC114" s="177">
        <v>0</v>
      </c>
      <c r="AD114" s="188">
        <v>0</v>
      </c>
      <c r="AE114" s="177"/>
      <c r="AF114" s="177"/>
      <c r="AG114" s="177"/>
      <c r="AH114" s="177"/>
      <c r="AI114" s="177"/>
      <c r="AJ114" s="177"/>
    </row>
    <row r="115" spans="1:36" x14ac:dyDescent="0.25">
      <c r="A115" s="135" t="s">
        <v>2338</v>
      </c>
      <c r="B115" t="s">
        <v>2339</v>
      </c>
      <c r="C115" t="s">
        <v>2021</v>
      </c>
      <c r="D115" s="200" t="s">
        <v>2005</v>
      </c>
      <c r="E115" s="203" t="s">
        <v>2340</v>
      </c>
      <c r="F115" s="178">
        <v>0.01</v>
      </c>
      <c r="G115" s="180">
        <v>31.748227284914002</v>
      </c>
      <c r="H115" s="177">
        <v>13.827722101912499</v>
      </c>
      <c r="I115" s="177">
        <v>17.920505183001499</v>
      </c>
      <c r="J115" s="177">
        <v>10.5531551346662</v>
      </c>
      <c r="K115" s="177">
        <v>3.5894639762513898E-2</v>
      </c>
      <c r="L115" s="177">
        <v>10.589049774428799</v>
      </c>
      <c r="M115" s="179">
        <v>16.576467294276402</v>
      </c>
      <c r="N115" s="181">
        <v>0</v>
      </c>
      <c r="O115" s="180">
        <v>0</v>
      </c>
      <c r="P115" s="177">
        <v>0</v>
      </c>
      <c r="Q115" s="177">
        <v>10.308091947809899</v>
      </c>
      <c r="R115" s="177">
        <v>0</v>
      </c>
      <c r="S115" s="179">
        <v>0</v>
      </c>
      <c r="T115" s="181">
        <v>3.5165449999999998</v>
      </c>
      <c r="U115" s="180">
        <v>0</v>
      </c>
      <c r="V115" s="177">
        <v>0</v>
      </c>
      <c r="W115" s="177">
        <v>17.920505183001499</v>
      </c>
      <c r="X115" s="177">
        <v>0</v>
      </c>
      <c r="Y115" s="179">
        <v>0</v>
      </c>
      <c r="Z115" s="180">
        <v>0</v>
      </c>
      <c r="AA115" s="177">
        <v>0</v>
      </c>
      <c r="AB115" s="177">
        <v>28.228597130811298</v>
      </c>
      <c r="AC115" s="177">
        <v>0</v>
      </c>
      <c r="AD115" s="188">
        <v>0</v>
      </c>
      <c r="AE115" s="177"/>
      <c r="AF115" s="177"/>
      <c r="AG115" s="177"/>
      <c r="AH115" s="177"/>
      <c r="AI115" s="177"/>
      <c r="AJ115" s="177"/>
    </row>
    <row r="116" spans="1:36" x14ac:dyDescent="0.25">
      <c r="A116" s="135" t="s">
        <v>2341</v>
      </c>
      <c r="B116" t="s">
        <v>2342</v>
      </c>
      <c r="C116" t="s">
        <v>2004</v>
      </c>
      <c r="D116" s="200" t="s">
        <v>2005</v>
      </c>
      <c r="E116" s="203" t="s">
        <v>2343</v>
      </c>
      <c r="F116" s="178">
        <v>0.4</v>
      </c>
      <c r="G116" s="180">
        <v>5.0918630828896498</v>
      </c>
      <c r="H116" s="177">
        <v>0.59956419581581299</v>
      </c>
      <c r="I116" s="177">
        <v>4.4922988870738401</v>
      </c>
      <c r="J116" s="177">
        <v>-26.4824249992079</v>
      </c>
      <c r="K116" s="177">
        <v>-7.0283163926820394E-2</v>
      </c>
      <c r="L116" s="177">
        <v>-26.5527081631347</v>
      </c>
      <c r="M116" s="179">
        <v>4.1553764705432998</v>
      </c>
      <c r="N116" s="181">
        <v>0.5</v>
      </c>
      <c r="O116" s="180">
        <v>0</v>
      </c>
      <c r="P116" s="177">
        <v>0.45180158775774998</v>
      </c>
      <c r="Q116" s="177">
        <v>0</v>
      </c>
      <c r="R116" s="177">
        <v>0</v>
      </c>
      <c r="S116" s="179">
        <v>0</v>
      </c>
      <c r="T116" s="181">
        <v>0</v>
      </c>
      <c r="U116" s="180">
        <v>0</v>
      </c>
      <c r="V116" s="177">
        <v>4.4922988870738401</v>
      </c>
      <c r="W116" s="177">
        <v>0</v>
      </c>
      <c r="X116" s="177">
        <v>0</v>
      </c>
      <c r="Y116" s="179">
        <v>0</v>
      </c>
      <c r="Z116" s="180">
        <v>0</v>
      </c>
      <c r="AA116" s="177">
        <v>4.9441004748315898</v>
      </c>
      <c r="AB116" s="177">
        <v>0</v>
      </c>
      <c r="AC116" s="177">
        <v>0</v>
      </c>
      <c r="AD116" s="188">
        <v>0</v>
      </c>
      <c r="AE116" s="177"/>
      <c r="AF116" s="177"/>
      <c r="AG116" s="177"/>
      <c r="AH116" s="177"/>
      <c r="AI116" s="177"/>
      <c r="AJ116" s="177"/>
    </row>
    <row r="117" spans="1:36" x14ac:dyDescent="0.25">
      <c r="A117" s="135" t="s">
        <v>2344</v>
      </c>
      <c r="B117" t="s">
        <v>2345</v>
      </c>
      <c r="C117" t="s">
        <v>2004</v>
      </c>
      <c r="D117" s="200" t="s">
        <v>2005</v>
      </c>
      <c r="E117" s="203" t="s">
        <v>2346</v>
      </c>
      <c r="F117" s="178">
        <v>0.4</v>
      </c>
      <c r="G117" s="180">
        <v>2.19610945605731</v>
      </c>
      <c r="H117" s="177">
        <v>0.10652529578131401</v>
      </c>
      <c r="I117" s="177">
        <v>2.0895841602759901</v>
      </c>
      <c r="J117" s="177">
        <v>-17.5793241568113</v>
      </c>
      <c r="K117" s="177">
        <v>3.7671378554684103E-2</v>
      </c>
      <c r="L117" s="177">
        <v>-17.541652778256601</v>
      </c>
      <c r="M117" s="179">
        <v>1.93286534825529</v>
      </c>
      <c r="N117" s="181">
        <v>0.5</v>
      </c>
      <c r="O117" s="180">
        <v>0</v>
      </c>
      <c r="P117" s="177">
        <v>0</v>
      </c>
      <c r="Q117" s="177">
        <v>0</v>
      </c>
      <c r="R117" s="177">
        <v>0</v>
      </c>
      <c r="S117" s="179">
        <v>0</v>
      </c>
      <c r="T117" s="181">
        <v>0</v>
      </c>
      <c r="U117" s="180">
        <v>0</v>
      </c>
      <c r="V117" s="177">
        <v>2.0895841602759901</v>
      </c>
      <c r="W117" s="177">
        <v>0</v>
      </c>
      <c r="X117" s="177">
        <v>0</v>
      </c>
      <c r="Y117" s="179">
        <v>0</v>
      </c>
      <c r="Z117" s="180">
        <v>0</v>
      </c>
      <c r="AA117" s="177">
        <v>2.0895841602759901</v>
      </c>
      <c r="AB117" s="177">
        <v>0</v>
      </c>
      <c r="AC117" s="177">
        <v>0</v>
      </c>
      <c r="AD117" s="188">
        <v>0</v>
      </c>
      <c r="AE117" s="177"/>
      <c r="AF117" s="177"/>
      <c r="AG117" s="177"/>
      <c r="AH117" s="177"/>
      <c r="AI117" s="177"/>
      <c r="AJ117" s="177"/>
    </row>
    <row r="118" spans="1:36" x14ac:dyDescent="0.25">
      <c r="A118" s="135" t="s">
        <v>2347</v>
      </c>
      <c r="B118" t="s">
        <v>2348</v>
      </c>
      <c r="C118" t="s">
        <v>2004</v>
      </c>
      <c r="D118" s="200" t="s">
        <v>2005</v>
      </c>
      <c r="E118" s="203" t="s">
        <v>2349</v>
      </c>
      <c r="F118" s="178">
        <v>0.4</v>
      </c>
      <c r="G118" s="180">
        <v>4.1900436753274199</v>
      </c>
      <c r="H118" s="177">
        <v>0.18490067428627199</v>
      </c>
      <c r="I118" s="177">
        <v>4.0051430010411497</v>
      </c>
      <c r="J118" s="177">
        <v>-7.5544484588310796</v>
      </c>
      <c r="K118" s="177">
        <v>0.123392361695613</v>
      </c>
      <c r="L118" s="177">
        <v>-7.4310560971354702</v>
      </c>
      <c r="M118" s="179">
        <v>3.7047572759630598</v>
      </c>
      <c r="N118" s="181">
        <v>0.5</v>
      </c>
      <c r="O118" s="180">
        <v>0</v>
      </c>
      <c r="P118" s="177">
        <v>0</v>
      </c>
      <c r="Q118" s="177">
        <v>0</v>
      </c>
      <c r="R118" s="177">
        <v>0</v>
      </c>
      <c r="S118" s="179">
        <v>0</v>
      </c>
      <c r="T118" s="181">
        <v>0</v>
      </c>
      <c r="U118" s="180">
        <v>0</v>
      </c>
      <c r="V118" s="177">
        <v>4.0051430010411497</v>
      </c>
      <c r="W118" s="177">
        <v>0</v>
      </c>
      <c r="X118" s="177">
        <v>0</v>
      </c>
      <c r="Y118" s="179">
        <v>0</v>
      </c>
      <c r="Z118" s="180">
        <v>0</v>
      </c>
      <c r="AA118" s="177">
        <v>4.0051430010411497</v>
      </c>
      <c r="AB118" s="177">
        <v>0</v>
      </c>
      <c r="AC118" s="177">
        <v>0</v>
      </c>
      <c r="AD118" s="188">
        <v>0</v>
      </c>
      <c r="AE118" s="177"/>
      <c r="AF118" s="177"/>
      <c r="AG118" s="177"/>
      <c r="AH118" s="177"/>
      <c r="AI118" s="177"/>
      <c r="AJ118" s="177"/>
    </row>
    <row r="119" spans="1:36" x14ac:dyDescent="0.25">
      <c r="A119" s="135" t="s">
        <v>2350</v>
      </c>
      <c r="B119" t="s">
        <v>2351</v>
      </c>
      <c r="C119" t="s">
        <v>2004</v>
      </c>
      <c r="D119" s="200" t="s">
        <v>2005</v>
      </c>
      <c r="E119" s="203" t="s">
        <v>2352</v>
      </c>
      <c r="F119" s="178">
        <v>0.4</v>
      </c>
      <c r="G119" s="180">
        <v>4.2495642804732796</v>
      </c>
      <c r="H119" s="177">
        <v>0.22638937503614001</v>
      </c>
      <c r="I119" s="177">
        <v>4.0231749054371404</v>
      </c>
      <c r="J119" s="177">
        <v>-7.0176656347300197</v>
      </c>
      <c r="K119" s="177">
        <v>0.18496820733121699</v>
      </c>
      <c r="L119" s="177">
        <v>-6.8326974273988101</v>
      </c>
      <c r="M119" s="179">
        <v>3.7214367875293499</v>
      </c>
      <c r="N119" s="181">
        <v>0.5</v>
      </c>
      <c r="O119" s="180">
        <v>0</v>
      </c>
      <c r="P119" s="177">
        <v>0</v>
      </c>
      <c r="Q119" s="177">
        <v>0</v>
      </c>
      <c r="R119" s="177">
        <v>0</v>
      </c>
      <c r="S119" s="179">
        <v>0</v>
      </c>
      <c r="T119" s="181">
        <v>0</v>
      </c>
      <c r="U119" s="180">
        <v>0</v>
      </c>
      <c r="V119" s="177">
        <v>4.0231749054371404</v>
      </c>
      <c r="W119" s="177">
        <v>0</v>
      </c>
      <c r="X119" s="177">
        <v>0</v>
      </c>
      <c r="Y119" s="179">
        <v>0</v>
      </c>
      <c r="Z119" s="180">
        <v>0</v>
      </c>
      <c r="AA119" s="177">
        <v>4.0231749054371404</v>
      </c>
      <c r="AB119" s="177">
        <v>0</v>
      </c>
      <c r="AC119" s="177">
        <v>0</v>
      </c>
      <c r="AD119" s="188">
        <v>0</v>
      </c>
      <c r="AE119" s="177"/>
      <c r="AF119" s="177"/>
      <c r="AG119" s="177"/>
      <c r="AH119" s="177"/>
      <c r="AI119" s="177"/>
      <c r="AJ119" s="177"/>
    </row>
    <row r="120" spans="1:36" x14ac:dyDescent="0.25">
      <c r="A120" s="135" t="s">
        <v>2353</v>
      </c>
      <c r="B120" t="s">
        <v>2354</v>
      </c>
      <c r="C120" t="s">
        <v>2004</v>
      </c>
      <c r="D120" s="200" t="s">
        <v>2005</v>
      </c>
      <c r="E120" s="203" t="s">
        <v>2355</v>
      </c>
      <c r="F120" s="178">
        <v>0.4</v>
      </c>
      <c r="G120" s="180">
        <v>2.9688220023665401</v>
      </c>
      <c r="H120" s="177">
        <v>0.190738975489785</v>
      </c>
      <c r="I120" s="177">
        <v>2.7780830268767498</v>
      </c>
      <c r="J120" s="177">
        <v>-3.8842697130140298</v>
      </c>
      <c r="K120" s="177">
        <v>-1.17469764147913E-2</v>
      </c>
      <c r="L120" s="177">
        <v>-3.8960166894288202</v>
      </c>
      <c r="M120" s="179">
        <v>2.5697267998609998</v>
      </c>
      <c r="N120" s="181">
        <v>0.5</v>
      </c>
      <c r="O120" s="180">
        <v>0</v>
      </c>
      <c r="P120" s="177">
        <v>3.2623612994621597E-2</v>
      </c>
      <c r="Q120" s="177">
        <v>0</v>
      </c>
      <c r="R120" s="177">
        <v>0</v>
      </c>
      <c r="S120" s="179">
        <v>0</v>
      </c>
      <c r="T120" s="181">
        <v>0</v>
      </c>
      <c r="U120" s="180">
        <v>0</v>
      </c>
      <c r="V120" s="177">
        <v>2.7780830268767498</v>
      </c>
      <c r="W120" s="177">
        <v>0</v>
      </c>
      <c r="X120" s="177">
        <v>0</v>
      </c>
      <c r="Y120" s="179">
        <v>0</v>
      </c>
      <c r="Z120" s="180">
        <v>0</v>
      </c>
      <c r="AA120" s="177">
        <v>2.8107066398713698</v>
      </c>
      <c r="AB120" s="177">
        <v>0</v>
      </c>
      <c r="AC120" s="177">
        <v>0</v>
      </c>
      <c r="AD120" s="188">
        <v>0</v>
      </c>
      <c r="AE120" s="177"/>
      <c r="AF120" s="177"/>
      <c r="AG120" s="177"/>
      <c r="AH120" s="177"/>
      <c r="AI120" s="177"/>
      <c r="AJ120" s="177"/>
    </row>
    <row r="121" spans="1:36" x14ac:dyDescent="0.25">
      <c r="A121" s="135" t="s">
        <v>2356</v>
      </c>
      <c r="B121" t="s">
        <v>2357</v>
      </c>
      <c r="C121" t="s">
        <v>2004</v>
      </c>
      <c r="D121" s="200" t="s">
        <v>2005</v>
      </c>
      <c r="E121" s="203" t="s">
        <v>2358</v>
      </c>
      <c r="F121" s="178">
        <v>0.4</v>
      </c>
      <c r="G121" s="180">
        <v>2.1925102547237101</v>
      </c>
      <c r="H121" s="177">
        <v>0.104227745214723</v>
      </c>
      <c r="I121" s="177">
        <v>2.0882825095089901</v>
      </c>
      <c r="J121" s="177">
        <v>-8.8510935489637106</v>
      </c>
      <c r="K121" s="177">
        <v>-3.4121634939262797E-2</v>
      </c>
      <c r="L121" s="177">
        <v>-8.8852151839029805</v>
      </c>
      <c r="M121" s="179">
        <v>1.93166132129582</v>
      </c>
      <c r="N121" s="181">
        <v>0.5</v>
      </c>
      <c r="O121" s="180">
        <v>0</v>
      </c>
      <c r="P121" s="177">
        <v>0</v>
      </c>
      <c r="Q121" s="177">
        <v>0</v>
      </c>
      <c r="R121" s="177">
        <v>0</v>
      </c>
      <c r="S121" s="179">
        <v>0</v>
      </c>
      <c r="T121" s="181">
        <v>0</v>
      </c>
      <c r="U121" s="180">
        <v>0</v>
      </c>
      <c r="V121" s="177">
        <v>2.0882825095089901</v>
      </c>
      <c r="W121" s="177">
        <v>0</v>
      </c>
      <c r="X121" s="177">
        <v>0</v>
      </c>
      <c r="Y121" s="179">
        <v>0</v>
      </c>
      <c r="Z121" s="180">
        <v>0</v>
      </c>
      <c r="AA121" s="177">
        <v>2.0882825095089901</v>
      </c>
      <c r="AB121" s="177">
        <v>0</v>
      </c>
      <c r="AC121" s="177">
        <v>0</v>
      </c>
      <c r="AD121" s="188">
        <v>0</v>
      </c>
      <c r="AE121" s="177"/>
      <c r="AF121" s="177"/>
      <c r="AG121" s="177"/>
      <c r="AH121" s="177"/>
      <c r="AI121" s="177"/>
      <c r="AJ121" s="177"/>
    </row>
    <row r="122" spans="1:36" x14ac:dyDescent="0.25">
      <c r="A122" s="135" t="s">
        <v>2359</v>
      </c>
      <c r="B122" t="s">
        <v>2360</v>
      </c>
      <c r="C122" t="s">
        <v>2035</v>
      </c>
      <c r="D122" s="200" t="s">
        <v>2005</v>
      </c>
      <c r="E122" s="203" t="s">
        <v>2361</v>
      </c>
      <c r="F122" s="178">
        <v>0.49</v>
      </c>
      <c r="G122" s="180">
        <v>82.4356233918745</v>
      </c>
      <c r="H122" s="177">
        <v>18.948196045872699</v>
      </c>
      <c r="I122" s="177">
        <v>63.487427346001802</v>
      </c>
      <c r="J122" s="177">
        <v>22.204000644756</v>
      </c>
      <c r="K122" s="177">
        <v>-0.79174299317788799</v>
      </c>
      <c r="L122" s="177">
        <v>21.412257651578098</v>
      </c>
      <c r="M122" s="179">
        <v>58.725870295051699</v>
      </c>
      <c r="N122" s="181">
        <v>0</v>
      </c>
      <c r="O122" s="180">
        <v>18.056472082707099</v>
      </c>
      <c r="P122" s="177">
        <v>0.50412429663891301</v>
      </c>
      <c r="Q122" s="177">
        <v>0</v>
      </c>
      <c r="R122" s="177">
        <v>0</v>
      </c>
      <c r="S122" s="179">
        <v>0</v>
      </c>
      <c r="T122" s="181">
        <v>0</v>
      </c>
      <c r="U122" s="180">
        <v>54.705479053251203</v>
      </c>
      <c r="V122" s="177">
        <v>8.7819482927507195</v>
      </c>
      <c r="W122" s="177">
        <v>0</v>
      </c>
      <c r="X122" s="177">
        <v>0</v>
      </c>
      <c r="Y122" s="179">
        <v>0</v>
      </c>
      <c r="Z122" s="180">
        <v>72.761951135958299</v>
      </c>
      <c r="AA122" s="177">
        <v>9.2860725893896294</v>
      </c>
      <c r="AB122" s="177">
        <v>0</v>
      </c>
      <c r="AC122" s="177">
        <v>0</v>
      </c>
      <c r="AD122" s="188">
        <v>0</v>
      </c>
      <c r="AE122" s="177"/>
      <c r="AF122" s="177"/>
      <c r="AG122" s="177"/>
      <c r="AH122" s="177"/>
      <c r="AI122" s="177"/>
      <c r="AJ122" s="177"/>
    </row>
    <row r="123" spans="1:36" x14ac:dyDescent="0.25">
      <c r="A123" s="135" t="s">
        <v>2362</v>
      </c>
      <c r="B123" t="s">
        <v>2363</v>
      </c>
      <c r="C123" t="s">
        <v>2004</v>
      </c>
      <c r="D123" s="200" t="s">
        <v>2005</v>
      </c>
      <c r="E123" s="203" t="s">
        <v>2364</v>
      </c>
      <c r="F123" s="178">
        <v>0.4</v>
      </c>
      <c r="G123" s="180">
        <v>3.4463558495108599</v>
      </c>
      <c r="H123" s="177">
        <v>0.12525805137595</v>
      </c>
      <c r="I123" s="177">
        <v>3.3210977981349101</v>
      </c>
      <c r="J123" s="177">
        <v>-6.5337593214622904</v>
      </c>
      <c r="K123" s="177">
        <v>5.30070108878666E-2</v>
      </c>
      <c r="L123" s="177">
        <v>-6.48075231057443</v>
      </c>
      <c r="M123" s="179">
        <v>3.0720154632747998</v>
      </c>
      <c r="N123" s="181">
        <v>0.5</v>
      </c>
      <c r="O123" s="180">
        <v>0</v>
      </c>
      <c r="P123" s="177">
        <v>0</v>
      </c>
      <c r="Q123" s="177">
        <v>0</v>
      </c>
      <c r="R123" s="177">
        <v>0</v>
      </c>
      <c r="S123" s="179">
        <v>0</v>
      </c>
      <c r="T123" s="181">
        <v>0</v>
      </c>
      <c r="U123" s="180">
        <v>0</v>
      </c>
      <c r="V123" s="177">
        <v>3.3210977981349101</v>
      </c>
      <c r="W123" s="177">
        <v>0</v>
      </c>
      <c r="X123" s="177">
        <v>0</v>
      </c>
      <c r="Y123" s="179">
        <v>0</v>
      </c>
      <c r="Z123" s="180">
        <v>0</v>
      </c>
      <c r="AA123" s="177">
        <v>3.3210977981349101</v>
      </c>
      <c r="AB123" s="177">
        <v>0</v>
      </c>
      <c r="AC123" s="177">
        <v>0</v>
      </c>
      <c r="AD123" s="188">
        <v>0</v>
      </c>
      <c r="AE123" s="177"/>
      <c r="AF123" s="177"/>
      <c r="AG123" s="177"/>
      <c r="AH123" s="177"/>
      <c r="AI123" s="177"/>
      <c r="AJ123" s="177"/>
    </row>
    <row r="124" spans="1:36" x14ac:dyDescent="0.25">
      <c r="A124" s="135" t="s">
        <v>2365</v>
      </c>
      <c r="B124" t="s">
        <v>2366</v>
      </c>
      <c r="C124" t="s">
        <v>2004</v>
      </c>
      <c r="D124" s="200" t="s">
        <v>2005</v>
      </c>
      <c r="E124" s="203" t="s">
        <v>2367</v>
      </c>
      <c r="F124" s="178">
        <v>0.4</v>
      </c>
      <c r="G124" s="180">
        <v>4.2963876021005101</v>
      </c>
      <c r="H124" s="177">
        <v>0.273768938195731</v>
      </c>
      <c r="I124" s="177">
        <v>4.0226186639047796</v>
      </c>
      <c r="J124" s="177">
        <v>-18.161981762670798</v>
      </c>
      <c r="K124" s="177">
        <v>-2.9405567349940001E-2</v>
      </c>
      <c r="L124" s="177">
        <v>-18.191387330020799</v>
      </c>
      <c r="M124" s="179">
        <v>3.7209222641119202</v>
      </c>
      <c r="N124" s="181">
        <v>0.5</v>
      </c>
      <c r="O124" s="180">
        <v>0</v>
      </c>
      <c r="P124" s="177">
        <v>0.10549038712073799</v>
      </c>
      <c r="Q124" s="177">
        <v>0</v>
      </c>
      <c r="R124" s="177">
        <v>0</v>
      </c>
      <c r="S124" s="179">
        <v>0</v>
      </c>
      <c r="T124" s="181">
        <v>0</v>
      </c>
      <c r="U124" s="180">
        <v>0</v>
      </c>
      <c r="V124" s="177">
        <v>4.0226186639047796</v>
      </c>
      <c r="W124" s="177">
        <v>0</v>
      </c>
      <c r="X124" s="177">
        <v>0</v>
      </c>
      <c r="Y124" s="179">
        <v>0</v>
      </c>
      <c r="Z124" s="180">
        <v>0</v>
      </c>
      <c r="AA124" s="177">
        <v>4.1281090510255201</v>
      </c>
      <c r="AB124" s="177">
        <v>0</v>
      </c>
      <c r="AC124" s="177">
        <v>0</v>
      </c>
      <c r="AD124" s="188">
        <v>0</v>
      </c>
      <c r="AE124" s="177"/>
      <c r="AF124" s="177"/>
      <c r="AG124" s="177"/>
      <c r="AH124" s="177"/>
      <c r="AI124" s="177"/>
      <c r="AJ124" s="177"/>
    </row>
    <row r="125" spans="1:36" x14ac:dyDescent="0.25">
      <c r="A125" s="135" t="s">
        <v>2368</v>
      </c>
      <c r="B125" t="s">
        <v>2369</v>
      </c>
      <c r="C125" t="s">
        <v>2370</v>
      </c>
      <c r="D125" s="200" t="s">
        <v>2005</v>
      </c>
      <c r="E125" s="203" t="s">
        <v>2371</v>
      </c>
      <c r="F125" s="178">
        <v>0.1</v>
      </c>
      <c r="G125" s="180">
        <v>93.013568373674701</v>
      </c>
      <c r="H125" s="177">
        <v>11.071188568649401</v>
      </c>
      <c r="I125" s="177">
        <v>81.942379805025297</v>
      </c>
      <c r="J125" s="177">
        <v>57.0026815853331</v>
      </c>
      <c r="K125" s="177">
        <v>1.2123735010902701E-2</v>
      </c>
      <c r="L125" s="177">
        <v>57.014805320344003</v>
      </c>
      <c r="M125" s="179">
        <v>75.796701319648406</v>
      </c>
      <c r="N125" s="181">
        <v>0</v>
      </c>
      <c r="O125" s="180">
        <v>7.7784799452240501</v>
      </c>
      <c r="P125" s="177">
        <v>0</v>
      </c>
      <c r="Q125" s="177">
        <v>2.1679517990071902</v>
      </c>
      <c r="R125" s="177">
        <v>0</v>
      </c>
      <c r="S125" s="179">
        <v>0</v>
      </c>
      <c r="T125" s="181">
        <v>1.092708</v>
      </c>
      <c r="U125" s="180">
        <v>77.609999973786998</v>
      </c>
      <c r="V125" s="177">
        <v>0</v>
      </c>
      <c r="W125" s="177">
        <v>4.3323798312383301</v>
      </c>
      <c r="X125" s="177">
        <v>0</v>
      </c>
      <c r="Y125" s="179">
        <v>0</v>
      </c>
      <c r="Z125" s="180">
        <v>85.388479919011104</v>
      </c>
      <c r="AA125" s="177">
        <v>0</v>
      </c>
      <c r="AB125" s="177">
        <v>6.5003316302455199</v>
      </c>
      <c r="AC125" s="177">
        <v>0</v>
      </c>
      <c r="AD125" s="188">
        <v>0</v>
      </c>
      <c r="AE125" s="177"/>
      <c r="AF125" s="177"/>
      <c r="AG125" s="177"/>
      <c r="AH125" s="177"/>
      <c r="AI125" s="177"/>
      <c r="AJ125" s="177"/>
    </row>
    <row r="126" spans="1:36" x14ac:dyDescent="0.25">
      <c r="A126" s="135" t="s">
        <v>2372</v>
      </c>
      <c r="B126" t="s">
        <v>2373</v>
      </c>
      <c r="C126" t="s">
        <v>2004</v>
      </c>
      <c r="D126" s="200" t="s">
        <v>2005</v>
      </c>
      <c r="E126" s="203" t="s">
        <v>2374</v>
      </c>
      <c r="F126" s="178">
        <v>0.4</v>
      </c>
      <c r="G126" s="180">
        <v>2.7901736059590099</v>
      </c>
      <c r="H126" s="177">
        <v>8.4312348482283306E-2</v>
      </c>
      <c r="I126" s="177">
        <v>2.7058612574767298</v>
      </c>
      <c r="J126" s="177">
        <v>-4.3480913110595996</v>
      </c>
      <c r="K126" s="177">
        <v>0.14458237994874201</v>
      </c>
      <c r="L126" s="177">
        <v>-4.2035089311108598</v>
      </c>
      <c r="M126" s="179">
        <v>2.5029216631659801</v>
      </c>
      <c r="N126" s="181">
        <v>0.5</v>
      </c>
      <c r="O126" s="180">
        <v>0</v>
      </c>
      <c r="P126" s="177">
        <v>0</v>
      </c>
      <c r="Q126" s="177">
        <v>0</v>
      </c>
      <c r="R126" s="177">
        <v>0</v>
      </c>
      <c r="S126" s="179">
        <v>0</v>
      </c>
      <c r="T126" s="181">
        <v>0</v>
      </c>
      <c r="U126" s="180">
        <v>0</v>
      </c>
      <c r="V126" s="177">
        <v>2.7058612574767298</v>
      </c>
      <c r="W126" s="177">
        <v>0</v>
      </c>
      <c r="X126" s="177">
        <v>0</v>
      </c>
      <c r="Y126" s="179">
        <v>0</v>
      </c>
      <c r="Z126" s="180">
        <v>0</v>
      </c>
      <c r="AA126" s="177">
        <v>2.7058612574767298</v>
      </c>
      <c r="AB126" s="177">
        <v>0</v>
      </c>
      <c r="AC126" s="177">
        <v>0</v>
      </c>
      <c r="AD126" s="188">
        <v>0</v>
      </c>
      <c r="AE126" s="177"/>
      <c r="AF126" s="177"/>
      <c r="AG126" s="177"/>
      <c r="AH126" s="177"/>
      <c r="AI126" s="177"/>
      <c r="AJ126" s="177"/>
    </row>
    <row r="127" spans="1:36" x14ac:dyDescent="0.25">
      <c r="A127" s="135" t="s">
        <v>2375</v>
      </c>
      <c r="B127" t="s">
        <v>2376</v>
      </c>
      <c r="C127" t="s">
        <v>2004</v>
      </c>
      <c r="D127" s="200" t="s">
        <v>2005</v>
      </c>
      <c r="E127" s="203" t="s">
        <v>2377</v>
      </c>
      <c r="F127" s="178">
        <v>0.4</v>
      </c>
      <c r="G127" s="180">
        <v>3.3336777987167099</v>
      </c>
      <c r="H127" s="177">
        <v>0.12044980379690701</v>
      </c>
      <c r="I127" s="177">
        <v>3.2132279949198002</v>
      </c>
      <c r="J127" s="177">
        <v>-7.5450436341733598</v>
      </c>
      <c r="K127" s="177">
        <v>0.14078470865628701</v>
      </c>
      <c r="L127" s="177">
        <v>-7.4042589255170697</v>
      </c>
      <c r="M127" s="179">
        <v>2.9722358953008201</v>
      </c>
      <c r="N127" s="181">
        <v>0.5</v>
      </c>
      <c r="O127" s="180">
        <v>0</v>
      </c>
      <c r="P127" s="177">
        <v>0</v>
      </c>
      <c r="Q127" s="177">
        <v>0</v>
      </c>
      <c r="R127" s="177">
        <v>0</v>
      </c>
      <c r="S127" s="179">
        <v>0</v>
      </c>
      <c r="T127" s="181">
        <v>0</v>
      </c>
      <c r="U127" s="180">
        <v>0</v>
      </c>
      <c r="V127" s="177">
        <v>3.2132279949198002</v>
      </c>
      <c r="W127" s="177">
        <v>0</v>
      </c>
      <c r="X127" s="177">
        <v>0</v>
      </c>
      <c r="Y127" s="179">
        <v>0</v>
      </c>
      <c r="Z127" s="180">
        <v>0</v>
      </c>
      <c r="AA127" s="177">
        <v>3.2132279949198002</v>
      </c>
      <c r="AB127" s="177">
        <v>0</v>
      </c>
      <c r="AC127" s="177">
        <v>0</v>
      </c>
      <c r="AD127" s="188">
        <v>0</v>
      </c>
      <c r="AE127" s="177"/>
      <c r="AF127" s="177"/>
      <c r="AG127" s="177"/>
      <c r="AH127" s="177"/>
      <c r="AI127" s="177"/>
      <c r="AJ127" s="177"/>
    </row>
    <row r="128" spans="1:36" x14ac:dyDescent="0.25">
      <c r="A128" s="135" t="s">
        <v>2378</v>
      </c>
      <c r="B128" t="s">
        <v>2379</v>
      </c>
      <c r="C128" t="s">
        <v>2004</v>
      </c>
      <c r="D128" s="200" t="s">
        <v>2005</v>
      </c>
      <c r="E128" s="203" t="s">
        <v>2380</v>
      </c>
      <c r="F128" s="178">
        <v>0.4</v>
      </c>
      <c r="G128" s="180">
        <v>6.8431174597360798</v>
      </c>
      <c r="H128" s="177">
        <v>2.70591887515421</v>
      </c>
      <c r="I128" s="177">
        <v>4.1371985845818697</v>
      </c>
      <c r="J128" s="177">
        <v>-8.9085200971804408</v>
      </c>
      <c r="K128" s="177">
        <v>-0.17708868156082</v>
      </c>
      <c r="L128" s="177">
        <v>-9.0856087787412605</v>
      </c>
      <c r="M128" s="179">
        <v>3.8269086907382301</v>
      </c>
      <c r="N128" s="181">
        <v>0.5</v>
      </c>
      <c r="O128" s="180">
        <v>0</v>
      </c>
      <c r="P128" s="177">
        <v>2.5088318577847901</v>
      </c>
      <c r="Q128" s="177">
        <v>0</v>
      </c>
      <c r="R128" s="177">
        <v>0</v>
      </c>
      <c r="S128" s="179">
        <v>0</v>
      </c>
      <c r="T128" s="181">
        <v>0</v>
      </c>
      <c r="U128" s="180">
        <v>0</v>
      </c>
      <c r="V128" s="177">
        <v>4.1371985845818697</v>
      </c>
      <c r="W128" s="177">
        <v>0</v>
      </c>
      <c r="X128" s="177">
        <v>0</v>
      </c>
      <c r="Y128" s="179">
        <v>0</v>
      </c>
      <c r="Z128" s="180">
        <v>0</v>
      </c>
      <c r="AA128" s="177">
        <v>6.6460304423666603</v>
      </c>
      <c r="AB128" s="177">
        <v>0</v>
      </c>
      <c r="AC128" s="177">
        <v>0</v>
      </c>
      <c r="AD128" s="188">
        <v>0</v>
      </c>
      <c r="AE128" s="177"/>
      <c r="AF128" s="177"/>
      <c r="AG128" s="177"/>
      <c r="AH128" s="177"/>
      <c r="AI128" s="177"/>
      <c r="AJ128" s="177"/>
    </row>
    <row r="129" spans="1:36" ht="17.25" x14ac:dyDescent="0.25">
      <c r="A129" s="135" t="s">
        <v>2381</v>
      </c>
      <c r="B129" t="s">
        <v>2382</v>
      </c>
      <c r="C129" t="s">
        <v>2383</v>
      </c>
      <c r="D129" s="200" t="s">
        <v>2384</v>
      </c>
      <c r="E129" s="203" t="s">
        <v>3233</v>
      </c>
      <c r="F129" s="178">
        <v>0.37</v>
      </c>
      <c r="G129" s="180">
        <v>2431.7613042193102</v>
      </c>
      <c r="H129" s="177">
        <v>0</v>
      </c>
      <c r="I129" s="177">
        <v>2431.7613042193102</v>
      </c>
      <c r="J129" s="177">
        <v>-807.87765578107098</v>
      </c>
      <c r="K129" s="177">
        <v>2.8238331840884698</v>
      </c>
      <c r="L129" s="177">
        <v>-805.05382259698195</v>
      </c>
      <c r="M129" s="222">
        <v>1093.2074626430399</v>
      </c>
      <c r="N129" s="223">
        <v>0.32510537369083098</v>
      </c>
      <c r="O129" s="180">
        <v>0</v>
      </c>
      <c r="P129" s="177">
        <v>0</v>
      </c>
      <c r="Q129" s="177">
        <v>0</v>
      </c>
      <c r="R129" s="177">
        <v>0</v>
      </c>
      <c r="S129" s="179">
        <v>0</v>
      </c>
      <c r="T129" s="181">
        <v>21.731871000000002</v>
      </c>
      <c r="U129" s="180">
        <v>0</v>
      </c>
      <c r="V129" s="177">
        <v>0</v>
      </c>
      <c r="W129" s="177">
        <v>240.42271131064101</v>
      </c>
      <c r="X129" s="177">
        <v>2125.3709914030801</v>
      </c>
      <c r="Y129" s="179">
        <v>44.137080499212097</v>
      </c>
      <c r="Z129" s="180">
        <v>0</v>
      </c>
      <c r="AA129" s="177">
        <v>0</v>
      </c>
      <c r="AB129" s="177">
        <v>240.42271131064101</v>
      </c>
      <c r="AC129" s="177">
        <v>2125.3709914030801</v>
      </c>
      <c r="AD129" s="188">
        <v>44.137080499212097</v>
      </c>
      <c r="AE129" s="177"/>
      <c r="AF129" s="177"/>
      <c r="AG129" s="177"/>
      <c r="AH129" s="177"/>
      <c r="AI129" s="177"/>
      <c r="AJ129" s="177"/>
    </row>
    <row r="130" spans="1:36" x14ac:dyDescent="0.25">
      <c r="A130" s="135" t="s">
        <v>2385</v>
      </c>
      <c r="B130" t="s">
        <v>2386</v>
      </c>
      <c r="C130" t="s">
        <v>2387</v>
      </c>
      <c r="D130" s="200" t="s">
        <v>2081</v>
      </c>
      <c r="E130" s="203" t="s">
        <v>2388</v>
      </c>
      <c r="F130" s="178">
        <v>0.01</v>
      </c>
      <c r="G130" s="180">
        <v>98.635999292221101</v>
      </c>
      <c r="H130" s="177">
        <v>0</v>
      </c>
      <c r="I130" s="177">
        <v>98.635999292221101</v>
      </c>
      <c r="J130" s="177">
        <v>86.987850880506002</v>
      </c>
      <c r="K130" s="177">
        <v>-7.1413984493204899E-3</v>
      </c>
      <c r="L130" s="177">
        <v>86.980709482056696</v>
      </c>
      <c r="M130" s="179">
        <v>95.676919313454505</v>
      </c>
      <c r="N130" s="181">
        <v>0</v>
      </c>
      <c r="O130" s="180">
        <v>0</v>
      </c>
      <c r="P130" s="177">
        <v>0</v>
      </c>
      <c r="Q130" s="177">
        <v>0</v>
      </c>
      <c r="R130" s="177">
        <v>0</v>
      </c>
      <c r="S130" s="179">
        <v>0</v>
      </c>
      <c r="T130" s="181">
        <v>5.6050120000000003</v>
      </c>
      <c r="U130" s="180">
        <v>35.707000000000001</v>
      </c>
      <c r="V130" s="177">
        <v>0</v>
      </c>
      <c r="W130" s="177">
        <v>57.318004088604503</v>
      </c>
      <c r="X130" s="177">
        <v>0</v>
      </c>
      <c r="Y130" s="179">
        <v>0</v>
      </c>
      <c r="Z130" s="180">
        <v>35.707000000000001</v>
      </c>
      <c r="AA130" s="177">
        <v>0</v>
      </c>
      <c r="AB130" s="177">
        <v>57.318004088604503</v>
      </c>
      <c r="AC130" s="177">
        <v>0</v>
      </c>
      <c r="AD130" s="188">
        <v>0</v>
      </c>
      <c r="AE130" s="177"/>
      <c r="AF130" s="177"/>
      <c r="AG130" s="177"/>
      <c r="AH130" s="177"/>
      <c r="AI130" s="177"/>
      <c r="AJ130" s="177"/>
    </row>
    <row r="131" spans="1:36" x14ac:dyDescent="0.25">
      <c r="A131" s="135" t="s">
        <v>2389</v>
      </c>
      <c r="B131" t="s">
        <v>2390</v>
      </c>
      <c r="C131" t="s">
        <v>2155</v>
      </c>
      <c r="D131" s="200" t="s">
        <v>2005</v>
      </c>
      <c r="E131" s="203" t="s">
        <v>2391</v>
      </c>
      <c r="F131" s="178">
        <v>0.3</v>
      </c>
      <c r="G131" s="180">
        <v>122.566441468167</v>
      </c>
      <c r="H131" s="177">
        <v>31.564666455813501</v>
      </c>
      <c r="I131" s="177">
        <v>91.001775012353704</v>
      </c>
      <c r="J131" s="177">
        <v>65.424930115597107</v>
      </c>
      <c r="K131" s="177">
        <v>-0.111961646325469</v>
      </c>
      <c r="L131" s="177">
        <v>65.312968469271595</v>
      </c>
      <c r="M131" s="179">
        <v>84.176641886427106</v>
      </c>
      <c r="N131" s="181">
        <v>0</v>
      </c>
      <c r="O131" s="180">
        <v>28.456484189174901</v>
      </c>
      <c r="P131" s="177">
        <v>2.6380348822479598</v>
      </c>
      <c r="Q131" s="177">
        <v>0</v>
      </c>
      <c r="R131" s="177">
        <v>0</v>
      </c>
      <c r="S131" s="179">
        <v>0</v>
      </c>
      <c r="T131" s="181">
        <v>0</v>
      </c>
      <c r="U131" s="180">
        <v>74.726217151551793</v>
      </c>
      <c r="V131" s="177">
        <v>16.275557860801801</v>
      </c>
      <c r="W131" s="177">
        <v>0</v>
      </c>
      <c r="X131" s="177">
        <v>0</v>
      </c>
      <c r="Y131" s="179">
        <v>0</v>
      </c>
      <c r="Z131" s="180">
        <v>103.18270134072699</v>
      </c>
      <c r="AA131" s="177">
        <v>18.913592743049701</v>
      </c>
      <c r="AB131" s="177">
        <v>0</v>
      </c>
      <c r="AC131" s="177">
        <v>0</v>
      </c>
      <c r="AD131" s="188">
        <v>0</v>
      </c>
      <c r="AE131" s="177"/>
      <c r="AF131" s="177"/>
      <c r="AG131" s="177"/>
      <c r="AH131" s="177"/>
      <c r="AI131" s="177"/>
      <c r="AJ131" s="177"/>
    </row>
    <row r="132" spans="1:36" x14ac:dyDescent="0.25">
      <c r="A132" s="135" t="s">
        <v>2392</v>
      </c>
      <c r="B132" t="s">
        <v>2393</v>
      </c>
      <c r="C132" t="s">
        <v>2004</v>
      </c>
      <c r="D132" s="200" t="s">
        <v>2005</v>
      </c>
      <c r="E132" s="203" t="s">
        <v>2394</v>
      </c>
      <c r="F132" s="178">
        <v>0.4</v>
      </c>
      <c r="G132" s="180">
        <v>3.31799221228925</v>
      </c>
      <c r="H132" s="177">
        <v>0.12155724385205501</v>
      </c>
      <c r="I132" s="177">
        <v>3.19643496843719</v>
      </c>
      <c r="J132" s="177">
        <v>-34.2066973152834</v>
      </c>
      <c r="K132" s="177">
        <v>-2.84013875781426E-2</v>
      </c>
      <c r="L132" s="177">
        <v>-34.235098702861499</v>
      </c>
      <c r="M132" s="179">
        <v>2.9567023458044002</v>
      </c>
      <c r="N132" s="181">
        <v>0.5</v>
      </c>
      <c r="O132" s="180">
        <v>0</v>
      </c>
      <c r="P132" s="177">
        <v>0</v>
      </c>
      <c r="Q132" s="177">
        <v>0</v>
      </c>
      <c r="R132" s="177">
        <v>0</v>
      </c>
      <c r="S132" s="179">
        <v>0</v>
      </c>
      <c r="T132" s="181">
        <v>0</v>
      </c>
      <c r="U132" s="180">
        <v>0</v>
      </c>
      <c r="V132" s="177">
        <v>3.19643496843719</v>
      </c>
      <c r="W132" s="177">
        <v>0</v>
      </c>
      <c r="X132" s="177">
        <v>0</v>
      </c>
      <c r="Y132" s="179">
        <v>0</v>
      </c>
      <c r="Z132" s="180">
        <v>0</v>
      </c>
      <c r="AA132" s="177">
        <v>3.19643496843719</v>
      </c>
      <c r="AB132" s="177">
        <v>0</v>
      </c>
      <c r="AC132" s="177">
        <v>0</v>
      </c>
      <c r="AD132" s="188">
        <v>0</v>
      </c>
      <c r="AE132" s="177"/>
      <c r="AF132" s="177"/>
      <c r="AG132" s="177"/>
      <c r="AH132" s="177"/>
      <c r="AI132" s="177"/>
      <c r="AJ132" s="177"/>
    </row>
    <row r="133" spans="1:36" x14ac:dyDescent="0.25">
      <c r="A133" s="135" t="s">
        <v>2395</v>
      </c>
      <c r="B133" t="s">
        <v>2396</v>
      </c>
      <c r="C133" t="s">
        <v>2155</v>
      </c>
      <c r="D133" s="200" t="s">
        <v>2005</v>
      </c>
      <c r="E133" s="203" t="s">
        <v>2397</v>
      </c>
      <c r="F133" s="178">
        <v>0.3</v>
      </c>
      <c r="G133" s="180">
        <v>164.00783517709701</v>
      </c>
      <c r="H133" s="177">
        <v>43.696295519509199</v>
      </c>
      <c r="I133" s="177">
        <v>120.311539657588</v>
      </c>
      <c r="J133" s="177">
        <v>72.700487384006294</v>
      </c>
      <c r="K133" s="177">
        <v>1.5221348645410999</v>
      </c>
      <c r="L133" s="177">
        <v>74.222622248547395</v>
      </c>
      <c r="M133" s="179">
        <v>111.288174183268</v>
      </c>
      <c r="N133" s="181">
        <v>0</v>
      </c>
      <c r="O133" s="180">
        <v>36.9510930102727</v>
      </c>
      <c r="P133" s="177">
        <v>6.0684906969539298</v>
      </c>
      <c r="Q133" s="177">
        <v>0</v>
      </c>
      <c r="R133" s="177">
        <v>0</v>
      </c>
      <c r="S133" s="179">
        <v>0</v>
      </c>
      <c r="T133" s="181">
        <v>0</v>
      </c>
      <c r="U133" s="180">
        <v>92.326359401141303</v>
      </c>
      <c r="V133" s="177">
        <v>27.985180256445499</v>
      </c>
      <c r="W133" s="177">
        <v>0</v>
      </c>
      <c r="X133" s="177">
        <v>0</v>
      </c>
      <c r="Y133" s="179">
        <v>0</v>
      </c>
      <c r="Z133" s="180">
        <v>129.277452411414</v>
      </c>
      <c r="AA133" s="177">
        <v>34.053670953399497</v>
      </c>
      <c r="AB133" s="177">
        <v>0</v>
      </c>
      <c r="AC133" s="177">
        <v>0</v>
      </c>
      <c r="AD133" s="188">
        <v>0</v>
      </c>
      <c r="AE133" s="177"/>
      <c r="AF133" s="177"/>
      <c r="AG133" s="177"/>
      <c r="AH133" s="177"/>
      <c r="AI133" s="177"/>
      <c r="AJ133" s="177"/>
    </row>
    <row r="134" spans="1:36" x14ac:dyDescent="0.25">
      <c r="A134" s="135" t="s">
        <v>2398</v>
      </c>
      <c r="B134" t="s">
        <v>2399</v>
      </c>
      <c r="C134" t="s">
        <v>2048</v>
      </c>
      <c r="D134" s="200" t="s">
        <v>2400</v>
      </c>
      <c r="E134" s="203" t="s">
        <v>2401</v>
      </c>
      <c r="F134" s="178">
        <v>0.99</v>
      </c>
      <c r="G134" s="180">
        <v>58.045236545975399</v>
      </c>
      <c r="H134" s="177">
        <v>0</v>
      </c>
      <c r="I134" s="177">
        <v>58.045236545975399</v>
      </c>
      <c r="J134" s="177">
        <v>3.94037977135805</v>
      </c>
      <c r="K134" s="177">
        <v>0.5785072006177</v>
      </c>
      <c r="L134" s="177">
        <v>4.5188869719757498</v>
      </c>
      <c r="M134" s="179">
        <v>56.303879449596103</v>
      </c>
      <c r="N134" s="181">
        <v>0</v>
      </c>
      <c r="O134" s="180">
        <v>0</v>
      </c>
      <c r="P134" s="177">
        <v>0</v>
      </c>
      <c r="Q134" s="177">
        <v>0</v>
      </c>
      <c r="R134" s="177">
        <v>0</v>
      </c>
      <c r="S134" s="179">
        <v>0</v>
      </c>
      <c r="T134" s="181">
        <v>0</v>
      </c>
      <c r="U134" s="180">
        <v>52.356042550183702</v>
      </c>
      <c r="V134" s="177">
        <v>5.4531856642104097</v>
      </c>
      <c r="W134" s="177">
        <v>0</v>
      </c>
      <c r="X134" s="177">
        <v>0</v>
      </c>
      <c r="Y134" s="179">
        <v>0</v>
      </c>
      <c r="Z134" s="180">
        <v>52.356042550183702</v>
      </c>
      <c r="AA134" s="177">
        <v>5.4531856642104097</v>
      </c>
      <c r="AB134" s="177">
        <v>0</v>
      </c>
      <c r="AC134" s="177">
        <v>0</v>
      </c>
      <c r="AD134" s="188">
        <v>0</v>
      </c>
      <c r="AE134" s="177"/>
      <c r="AF134" s="177"/>
      <c r="AG134" s="177"/>
      <c r="AH134" s="177"/>
      <c r="AI134" s="177"/>
      <c r="AJ134" s="177"/>
    </row>
    <row r="135" spans="1:36" x14ac:dyDescent="0.25">
      <c r="A135" s="135" t="s">
        <v>2402</v>
      </c>
      <c r="B135" t="s">
        <v>2403</v>
      </c>
      <c r="C135" t="s">
        <v>2155</v>
      </c>
      <c r="D135" s="200" t="s">
        <v>2005</v>
      </c>
      <c r="E135" s="203" t="s">
        <v>2404</v>
      </c>
      <c r="F135" s="178">
        <v>0.3</v>
      </c>
      <c r="G135" s="180">
        <v>89.112904675468599</v>
      </c>
      <c r="H135" s="177">
        <v>21.536012897583799</v>
      </c>
      <c r="I135" s="177">
        <v>67.576891777884896</v>
      </c>
      <c r="J135" s="177">
        <v>-12.5903231154174</v>
      </c>
      <c r="K135" s="177">
        <v>2.0660837260597398</v>
      </c>
      <c r="L135" s="177">
        <v>-10.5242393893576</v>
      </c>
      <c r="M135" s="179">
        <v>62.508624894543502</v>
      </c>
      <c r="N135" s="181">
        <v>0.15705077358836</v>
      </c>
      <c r="O135" s="180">
        <v>17.4020672031358</v>
      </c>
      <c r="P135" s="177">
        <v>3.7789371273885801</v>
      </c>
      <c r="Q135" s="177">
        <v>0</v>
      </c>
      <c r="R135" s="177">
        <v>0</v>
      </c>
      <c r="S135" s="179">
        <v>0</v>
      </c>
      <c r="T135" s="181">
        <v>0</v>
      </c>
      <c r="U135" s="180">
        <v>45.201971830701801</v>
      </c>
      <c r="V135" s="177">
        <v>22.374919947183098</v>
      </c>
      <c r="W135" s="177">
        <v>0</v>
      </c>
      <c r="X135" s="177">
        <v>0</v>
      </c>
      <c r="Y135" s="179">
        <v>0</v>
      </c>
      <c r="Z135" s="180">
        <v>62.604039033837601</v>
      </c>
      <c r="AA135" s="177">
        <v>26.153857074571601</v>
      </c>
      <c r="AB135" s="177">
        <v>0</v>
      </c>
      <c r="AC135" s="177">
        <v>0</v>
      </c>
      <c r="AD135" s="188">
        <v>0</v>
      </c>
      <c r="AE135" s="177"/>
      <c r="AF135" s="177"/>
      <c r="AG135" s="177"/>
      <c r="AH135" s="177"/>
      <c r="AI135" s="177"/>
      <c r="AJ135" s="177"/>
    </row>
    <row r="136" spans="1:36" x14ac:dyDescent="0.25">
      <c r="A136" s="135" t="s">
        <v>2405</v>
      </c>
      <c r="B136" t="s">
        <v>2406</v>
      </c>
      <c r="C136" t="s">
        <v>2148</v>
      </c>
      <c r="D136" s="200" t="s">
        <v>2005</v>
      </c>
      <c r="E136" s="203" t="s">
        <v>2407</v>
      </c>
      <c r="F136" s="178">
        <v>0.09</v>
      </c>
      <c r="G136" s="180">
        <v>130.59439093269799</v>
      </c>
      <c r="H136" s="177">
        <v>5.8481035303583902E-2</v>
      </c>
      <c r="I136" s="177">
        <v>130.53590989739499</v>
      </c>
      <c r="J136" s="177">
        <v>76.953882186454905</v>
      </c>
      <c r="K136" s="177">
        <v>0.209995180053269</v>
      </c>
      <c r="L136" s="177">
        <v>77.163877366508203</v>
      </c>
      <c r="M136" s="179">
        <v>120.74571665509001</v>
      </c>
      <c r="N136" s="181">
        <v>0</v>
      </c>
      <c r="O136" s="180">
        <v>0</v>
      </c>
      <c r="P136" s="177">
        <v>0</v>
      </c>
      <c r="Q136" s="177">
        <v>0</v>
      </c>
      <c r="R136" s="177">
        <v>0</v>
      </c>
      <c r="S136" s="179">
        <v>0</v>
      </c>
      <c r="T136" s="181">
        <v>0</v>
      </c>
      <c r="U136" s="180">
        <v>130.53590989739499</v>
      </c>
      <c r="V136" s="177">
        <v>0</v>
      </c>
      <c r="W136" s="177">
        <v>0</v>
      </c>
      <c r="X136" s="177">
        <v>0</v>
      </c>
      <c r="Y136" s="179">
        <v>0</v>
      </c>
      <c r="Z136" s="180">
        <v>130.53590989739499</v>
      </c>
      <c r="AA136" s="177">
        <v>0</v>
      </c>
      <c r="AB136" s="177">
        <v>0</v>
      </c>
      <c r="AC136" s="177">
        <v>0</v>
      </c>
      <c r="AD136" s="188">
        <v>0</v>
      </c>
      <c r="AE136" s="177"/>
      <c r="AF136" s="177"/>
      <c r="AG136" s="177"/>
      <c r="AH136" s="177"/>
      <c r="AI136" s="177"/>
      <c r="AJ136" s="177"/>
    </row>
    <row r="137" spans="1:36" x14ac:dyDescent="0.25">
      <c r="A137" s="135" t="s">
        <v>2408</v>
      </c>
      <c r="B137" t="s">
        <v>2409</v>
      </c>
      <c r="C137" t="s">
        <v>2231</v>
      </c>
      <c r="D137" s="200" t="s">
        <v>2005</v>
      </c>
      <c r="E137" s="203" t="s">
        <v>2410</v>
      </c>
      <c r="F137" s="178">
        <v>0.01</v>
      </c>
      <c r="G137" s="180">
        <v>31.608794394044399</v>
      </c>
      <c r="H137" s="177">
        <v>13.7867079142394</v>
      </c>
      <c r="I137" s="177">
        <v>17.822086479805002</v>
      </c>
      <c r="J137" s="177">
        <v>9.4088841284900901</v>
      </c>
      <c r="K137" s="177">
        <v>4.0559222749422502E-2</v>
      </c>
      <c r="L137" s="177">
        <v>9.4494433512395108</v>
      </c>
      <c r="M137" s="179">
        <v>16.485429993819601</v>
      </c>
      <c r="N137" s="181">
        <v>0</v>
      </c>
      <c r="O137" s="180">
        <v>0</v>
      </c>
      <c r="P137" s="177">
        <v>0</v>
      </c>
      <c r="Q137" s="177">
        <v>10.0120288458936</v>
      </c>
      <c r="R137" s="177">
        <v>0</v>
      </c>
      <c r="S137" s="179">
        <v>0</v>
      </c>
      <c r="T137" s="181">
        <v>3.7716129999999999</v>
      </c>
      <c r="U137" s="180">
        <v>0</v>
      </c>
      <c r="V137" s="177">
        <v>0</v>
      </c>
      <c r="W137" s="177">
        <v>17.822086479805002</v>
      </c>
      <c r="X137" s="177">
        <v>0</v>
      </c>
      <c r="Y137" s="179">
        <v>0</v>
      </c>
      <c r="Z137" s="180">
        <v>0</v>
      </c>
      <c r="AA137" s="177">
        <v>0</v>
      </c>
      <c r="AB137" s="177">
        <v>27.834115325698601</v>
      </c>
      <c r="AC137" s="177">
        <v>0</v>
      </c>
      <c r="AD137" s="188">
        <v>0</v>
      </c>
      <c r="AE137" s="177"/>
      <c r="AF137" s="177"/>
      <c r="AG137" s="177"/>
      <c r="AH137" s="177"/>
      <c r="AI137" s="177"/>
      <c r="AJ137" s="177"/>
    </row>
    <row r="138" spans="1:36" x14ac:dyDescent="0.25">
      <c r="A138" s="135" t="s">
        <v>2411</v>
      </c>
      <c r="B138" t="s">
        <v>2412</v>
      </c>
      <c r="C138" t="s">
        <v>2004</v>
      </c>
      <c r="D138" s="200" t="s">
        <v>2005</v>
      </c>
      <c r="E138" s="203" t="s">
        <v>2413</v>
      </c>
      <c r="F138" s="178">
        <v>0.4</v>
      </c>
      <c r="G138" s="180">
        <v>2.0011314034161698</v>
      </c>
      <c r="H138" s="177">
        <v>7.16479937269906E-2</v>
      </c>
      <c r="I138" s="177">
        <v>1.92948340968918</v>
      </c>
      <c r="J138" s="177">
        <v>-17.7468477736567</v>
      </c>
      <c r="K138" s="177">
        <v>-0.51950856143492896</v>
      </c>
      <c r="L138" s="177">
        <v>-18.266356335091601</v>
      </c>
      <c r="M138" s="179">
        <v>1.7847721539624899</v>
      </c>
      <c r="N138" s="181">
        <v>0.5</v>
      </c>
      <c r="O138" s="180">
        <v>0</v>
      </c>
      <c r="P138" s="177">
        <v>0</v>
      </c>
      <c r="Q138" s="177">
        <v>0</v>
      </c>
      <c r="R138" s="177">
        <v>0</v>
      </c>
      <c r="S138" s="179">
        <v>0</v>
      </c>
      <c r="T138" s="181">
        <v>0</v>
      </c>
      <c r="U138" s="180">
        <v>0</v>
      </c>
      <c r="V138" s="177">
        <v>1.92948340968918</v>
      </c>
      <c r="W138" s="177">
        <v>0</v>
      </c>
      <c r="X138" s="177">
        <v>0</v>
      </c>
      <c r="Y138" s="179">
        <v>0</v>
      </c>
      <c r="Z138" s="180">
        <v>0</v>
      </c>
      <c r="AA138" s="177">
        <v>1.92948340968918</v>
      </c>
      <c r="AB138" s="177">
        <v>0</v>
      </c>
      <c r="AC138" s="177">
        <v>0</v>
      </c>
      <c r="AD138" s="188">
        <v>0</v>
      </c>
      <c r="AE138" s="177"/>
      <c r="AF138" s="177"/>
      <c r="AG138" s="177"/>
      <c r="AH138" s="177"/>
      <c r="AI138" s="177"/>
      <c r="AJ138" s="177"/>
    </row>
    <row r="139" spans="1:36" x14ac:dyDescent="0.25">
      <c r="A139" s="135" t="s">
        <v>2414</v>
      </c>
      <c r="B139" t="s">
        <v>2415</v>
      </c>
      <c r="C139" t="s">
        <v>2028</v>
      </c>
      <c r="D139" s="200" t="s">
        <v>2005</v>
      </c>
      <c r="E139" s="203" t="s">
        <v>2416</v>
      </c>
      <c r="F139" s="178">
        <v>0.3</v>
      </c>
      <c r="G139" s="180">
        <v>115.62986857228699</v>
      </c>
      <c r="H139" s="177">
        <v>27.3333641122194</v>
      </c>
      <c r="I139" s="177">
        <v>88.296504460067297</v>
      </c>
      <c r="J139" s="177">
        <v>62.010369967410703</v>
      </c>
      <c r="K139" s="177">
        <v>0.28465723485840799</v>
      </c>
      <c r="L139" s="177">
        <v>62.295027202269097</v>
      </c>
      <c r="M139" s="179">
        <v>81.674266625562296</v>
      </c>
      <c r="N139" s="181">
        <v>0</v>
      </c>
      <c r="O139" s="180">
        <v>24.236352428662698</v>
      </c>
      <c r="P139" s="177">
        <v>2.52023065467462</v>
      </c>
      <c r="Q139" s="177">
        <v>0</v>
      </c>
      <c r="R139" s="177">
        <v>0</v>
      </c>
      <c r="S139" s="179">
        <v>0</v>
      </c>
      <c r="T139" s="181">
        <v>0</v>
      </c>
      <c r="U139" s="180">
        <v>69.184786309559698</v>
      </c>
      <c r="V139" s="177">
        <v>19.111718150507699</v>
      </c>
      <c r="W139" s="177">
        <v>0</v>
      </c>
      <c r="X139" s="177">
        <v>0</v>
      </c>
      <c r="Y139" s="179">
        <v>0</v>
      </c>
      <c r="Z139" s="180">
        <v>93.421138738222396</v>
      </c>
      <c r="AA139" s="177">
        <v>21.6319488051824</v>
      </c>
      <c r="AB139" s="177">
        <v>0</v>
      </c>
      <c r="AC139" s="177">
        <v>0</v>
      </c>
      <c r="AD139" s="188">
        <v>0</v>
      </c>
      <c r="AE139" s="177"/>
      <c r="AF139" s="177"/>
      <c r="AG139" s="177"/>
      <c r="AH139" s="177"/>
      <c r="AI139" s="177"/>
      <c r="AJ139" s="177"/>
    </row>
    <row r="140" spans="1:36" x14ac:dyDescent="0.25">
      <c r="A140" s="135" t="s">
        <v>2417</v>
      </c>
      <c r="B140" t="s">
        <v>2418</v>
      </c>
      <c r="C140" t="s">
        <v>2004</v>
      </c>
      <c r="D140" s="200" t="s">
        <v>2005</v>
      </c>
      <c r="E140" s="203" t="s">
        <v>2419</v>
      </c>
      <c r="F140" s="178">
        <v>0.4</v>
      </c>
      <c r="G140" s="180">
        <v>3.5355616639103999</v>
      </c>
      <c r="H140" s="177">
        <v>0.13595912653832001</v>
      </c>
      <c r="I140" s="177">
        <v>3.39960253737208</v>
      </c>
      <c r="J140" s="177">
        <v>-18.125428458025901</v>
      </c>
      <c r="K140" s="177">
        <v>0.159488186097068</v>
      </c>
      <c r="L140" s="177">
        <v>-17.965940271928801</v>
      </c>
      <c r="M140" s="179">
        <v>3.1446323470691699</v>
      </c>
      <c r="N140" s="181">
        <v>0.5</v>
      </c>
      <c r="O140" s="180">
        <v>0</v>
      </c>
      <c r="P140" s="177">
        <v>0</v>
      </c>
      <c r="Q140" s="177">
        <v>0</v>
      </c>
      <c r="R140" s="177">
        <v>0</v>
      </c>
      <c r="S140" s="179">
        <v>0</v>
      </c>
      <c r="T140" s="181">
        <v>0</v>
      </c>
      <c r="U140" s="180">
        <v>0</v>
      </c>
      <c r="V140" s="177">
        <v>3.39960253737208</v>
      </c>
      <c r="W140" s="177">
        <v>0</v>
      </c>
      <c r="X140" s="177">
        <v>0</v>
      </c>
      <c r="Y140" s="179">
        <v>0</v>
      </c>
      <c r="Z140" s="180">
        <v>0</v>
      </c>
      <c r="AA140" s="177">
        <v>3.39960253737208</v>
      </c>
      <c r="AB140" s="177">
        <v>0</v>
      </c>
      <c r="AC140" s="177">
        <v>0</v>
      </c>
      <c r="AD140" s="188">
        <v>0</v>
      </c>
      <c r="AE140" s="177"/>
      <c r="AF140" s="177"/>
      <c r="AG140" s="177"/>
      <c r="AH140" s="177"/>
      <c r="AI140" s="177"/>
      <c r="AJ140" s="177"/>
    </row>
    <row r="141" spans="1:36" x14ac:dyDescent="0.25">
      <c r="A141" s="135" t="s">
        <v>2420</v>
      </c>
      <c r="B141" t="s">
        <v>2421</v>
      </c>
      <c r="C141" t="s">
        <v>2028</v>
      </c>
      <c r="D141" s="200" t="s">
        <v>2005</v>
      </c>
      <c r="E141" s="203" t="s">
        <v>2422</v>
      </c>
      <c r="F141" s="178">
        <v>0.3</v>
      </c>
      <c r="G141" s="180">
        <v>44.862945542568703</v>
      </c>
      <c r="H141" s="177">
        <v>2.2185165448072302</v>
      </c>
      <c r="I141" s="177">
        <v>42.644428997761501</v>
      </c>
      <c r="J141" s="177">
        <v>24.076466290738399</v>
      </c>
      <c r="K141" s="177">
        <v>4.3761318955169798E-2</v>
      </c>
      <c r="L141" s="177">
        <v>24.1202276096936</v>
      </c>
      <c r="M141" s="179">
        <v>39.446096822929398</v>
      </c>
      <c r="N141" s="181">
        <v>0</v>
      </c>
      <c r="O141" s="180">
        <v>4.2151507309888396</v>
      </c>
      <c r="P141" s="177">
        <v>-2.2867042667423201</v>
      </c>
      <c r="Q141" s="177">
        <v>0</v>
      </c>
      <c r="R141" s="177">
        <v>0</v>
      </c>
      <c r="S141" s="179">
        <v>0</v>
      </c>
      <c r="T141" s="181">
        <v>0</v>
      </c>
      <c r="U141" s="180">
        <v>32.585713778231401</v>
      </c>
      <c r="V141" s="177">
        <v>10.058715219530001</v>
      </c>
      <c r="W141" s="177">
        <v>0</v>
      </c>
      <c r="X141" s="177">
        <v>0</v>
      </c>
      <c r="Y141" s="179">
        <v>0</v>
      </c>
      <c r="Z141" s="180">
        <v>36.800864509220197</v>
      </c>
      <c r="AA141" s="177">
        <v>7.7720109527877304</v>
      </c>
      <c r="AB141" s="177">
        <v>0</v>
      </c>
      <c r="AC141" s="177">
        <v>0</v>
      </c>
      <c r="AD141" s="188">
        <v>0</v>
      </c>
      <c r="AE141" s="177"/>
      <c r="AF141" s="177"/>
      <c r="AG141" s="177"/>
      <c r="AH141" s="177"/>
      <c r="AI141" s="177"/>
      <c r="AJ141" s="177"/>
    </row>
    <row r="142" spans="1:36" x14ac:dyDescent="0.25">
      <c r="A142" s="135" t="s">
        <v>2423</v>
      </c>
      <c r="B142" t="s">
        <v>2424</v>
      </c>
      <c r="C142" t="s">
        <v>2004</v>
      </c>
      <c r="D142" s="200" t="s">
        <v>2005</v>
      </c>
      <c r="E142" s="203" t="s">
        <v>2425</v>
      </c>
      <c r="F142" s="178">
        <v>0.4</v>
      </c>
      <c r="G142" s="180">
        <v>1.57207117067047</v>
      </c>
      <c r="H142" s="177">
        <v>7.3664188798315794E-2</v>
      </c>
      <c r="I142" s="177">
        <v>1.4984069818721599</v>
      </c>
      <c r="J142" s="177">
        <v>-13.2270324472649</v>
      </c>
      <c r="K142" s="177">
        <v>-8.6144218489856393E-3</v>
      </c>
      <c r="L142" s="177">
        <v>-13.2356468691139</v>
      </c>
      <c r="M142" s="179">
        <v>1.3860264582317401</v>
      </c>
      <c r="N142" s="181">
        <v>0.5</v>
      </c>
      <c r="O142" s="180">
        <v>0</v>
      </c>
      <c r="P142" s="177">
        <v>0</v>
      </c>
      <c r="Q142" s="177">
        <v>0</v>
      </c>
      <c r="R142" s="177">
        <v>0</v>
      </c>
      <c r="S142" s="179">
        <v>0</v>
      </c>
      <c r="T142" s="181">
        <v>0</v>
      </c>
      <c r="U142" s="180">
        <v>0</v>
      </c>
      <c r="V142" s="177">
        <v>1.4984069818721599</v>
      </c>
      <c r="W142" s="177">
        <v>0</v>
      </c>
      <c r="X142" s="177">
        <v>0</v>
      </c>
      <c r="Y142" s="179">
        <v>0</v>
      </c>
      <c r="Z142" s="180">
        <v>0</v>
      </c>
      <c r="AA142" s="177">
        <v>1.4984069818721599</v>
      </c>
      <c r="AB142" s="177">
        <v>0</v>
      </c>
      <c r="AC142" s="177">
        <v>0</v>
      </c>
      <c r="AD142" s="188">
        <v>0</v>
      </c>
      <c r="AE142" s="177"/>
      <c r="AF142" s="177"/>
      <c r="AG142" s="177"/>
      <c r="AH142" s="177"/>
      <c r="AI142" s="177"/>
      <c r="AJ142" s="177"/>
    </row>
    <row r="143" spans="1:36" x14ac:dyDescent="0.25">
      <c r="A143" s="135" t="s">
        <v>2426</v>
      </c>
      <c r="B143" t="s">
        <v>2427</v>
      </c>
      <c r="C143" t="s">
        <v>2048</v>
      </c>
      <c r="D143" s="200" t="s">
        <v>2005</v>
      </c>
      <c r="E143" s="203" t="s">
        <v>2428</v>
      </c>
      <c r="F143" s="178">
        <v>0.49</v>
      </c>
      <c r="G143" s="180">
        <v>40.808851817341697</v>
      </c>
      <c r="H143" s="177">
        <v>9.8550482270254207</v>
      </c>
      <c r="I143" s="177">
        <v>30.953803590316301</v>
      </c>
      <c r="J143" s="177">
        <v>12.5311729200305</v>
      </c>
      <c r="K143" s="177">
        <v>5.5290722539993502E-2</v>
      </c>
      <c r="L143" s="177">
        <v>12.5864636425705</v>
      </c>
      <c r="M143" s="179">
        <v>28.632268321042599</v>
      </c>
      <c r="N143" s="181">
        <v>0</v>
      </c>
      <c r="O143" s="180">
        <v>9.0894921192347606</v>
      </c>
      <c r="P143" s="177">
        <v>0.52707108061562202</v>
      </c>
      <c r="Q143" s="177">
        <v>0</v>
      </c>
      <c r="R143" s="177">
        <v>0</v>
      </c>
      <c r="S143" s="179">
        <v>0</v>
      </c>
      <c r="T143" s="181">
        <v>0</v>
      </c>
      <c r="U143" s="180">
        <v>26.062636109432301</v>
      </c>
      <c r="V143" s="177">
        <v>4.8911674808840502</v>
      </c>
      <c r="W143" s="177">
        <v>0</v>
      </c>
      <c r="X143" s="177">
        <v>0</v>
      </c>
      <c r="Y143" s="179">
        <v>0</v>
      </c>
      <c r="Z143" s="180">
        <v>35.152128228667003</v>
      </c>
      <c r="AA143" s="177">
        <v>5.4182385614996704</v>
      </c>
      <c r="AB143" s="177">
        <v>0</v>
      </c>
      <c r="AC143" s="177">
        <v>0</v>
      </c>
      <c r="AD143" s="188">
        <v>0</v>
      </c>
      <c r="AE143" s="177"/>
      <c r="AF143" s="177"/>
      <c r="AG143" s="177"/>
      <c r="AH143" s="177"/>
      <c r="AI143" s="177"/>
      <c r="AJ143" s="177"/>
    </row>
    <row r="144" spans="1:36" x14ac:dyDescent="0.25">
      <c r="A144" s="135" t="s">
        <v>2429</v>
      </c>
      <c r="B144" t="s">
        <v>2430</v>
      </c>
      <c r="C144" t="s">
        <v>2004</v>
      </c>
      <c r="D144" s="200" t="s">
        <v>2005</v>
      </c>
      <c r="E144" s="203" t="s">
        <v>2431</v>
      </c>
      <c r="F144" s="178">
        <v>0.4</v>
      </c>
      <c r="G144" s="180">
        <v>5.5075903872783698</v>
      </c>
      <c r="H144" s="177">
        <v>1.39525636817177</v>
      </c>
      <c r="I144" s="177">
        <v>4.1123340191065996</v>
      </c>
      <c r="J144" s="177">
        <v>-6.2438738408155396</v>
      </c>
      <c r="K144" s="177">
        <v>0.158536340950547</v>
      </c>
      <c r="L144" s="177">
        <v>-6.0853374998650001</v>
      </c>
      <c r="M144" s="179">
        <v>3.80390896767361</v>
      </c>
      <c r="N144" s="181">
        <v>0.5</v>
      </c>
      <c r="O144" s="180">
        <v>0</v>
      </c>
      <c r="P144" s="177">
        <v>1.22180109005585</v>
      </c>
      <c r="Q144" s="177">
        <v>0</v>
      </c>
      <c r="R144" s="177">
        <v>0</v>
      </c>
      <c r="S144" s="179">
        <v>0</v>
      </c>
      <c r="T144" s="181">
        <v>0</v>
      </c>
      <c r="U144" s="180">
        <v>0</v>
      </c>
      <c r="V144" s="177">
        <v>4.1123340191065996</v>
      </c>
      <c r="W144" s="177">
        <v>0</v>
      </c>
      <c r="X144" s="177">
        <v>0</v>
      </c>
      <c r="Y144" s="179">
        <v>0</v>
      </c>
      <c r="Z144" s="180">
        <v>0</v>
      </c>
      <c r="AA144" s="177">
        <v>5.3341351091624496</v>
      </c>
      <c r="AB144" s="177">
        <v>0</v>
      </c>
      <c r="AC144" s="177">
        <v>0</v>
      </c>
      <c r="AD144" s="188">
        <v>0</v>
      </c>
      <c r="AE144" s="177"/>
      <c r="AF144" s="177"/>
      <c r="AG144" s="177"/>
      <c r="AH144" s="177"/>
      <c r="AI144" s="177"/>
      <c r="AJ144" s="177"/>
    </row>
    <row r="145" spans="1:36" x14ac:dyDescent="0.25">
      <c r="A145" s="135" t="s">
        <v>2432</v>
      </c>
      <c r="B145" t="s">
        <v>2433</v>
      </c>
      <c r="C145" t="s">
        <v>2004</v>
      </c>
      <c r="D145" s="200" t="s">
        <v>2005</v>
      </c>
      <c r="E145" s="203" t="s">
        <v>2434</v>
      </c>
      <c r="F145" s="178">
        <v>0.4</v>
      </c>
      <c r="G145" s="180">
        <v>3.7904805634211498</v>
      </c>
      <c r="H145" s="177">
        <v>0.16591099670491399</v>
      </c>
      <c r="I145" s="177">
        <v>3.6245695667162301</v>
      </c>
      <c r="J145" s="177">
        <v>-10.6105897344637</v>
      </c>
      <c r="K145" s="177">
        <v>6.1621670815956299E-2</v>
      </c>
      <c r="L145" s="177">
        <v>-10.548968063647701</v>
      </c>
      <c r="M145" s="179">
        <v>3.35272684921252</v>
      </c>
      <c r="N145" s="181">
        <v>0.5</v>
      </c>
      <c r="O145" s="180">
        <v>0</v>
      </c>
      <c r="P145" s="177">
        <v>0</v>
      </c>
      <c r="Q145" s="177">
        <v>0</v>
      </c>
      <c r="R145" s="177">
        <v>0</v>
      </c>
      <c r="S145" s="179">
        <v>0</v>
      </c>
      <c r="T145" s="181">
        <v>0</v>
      </c>
      <c r="U145" s="180">
        <v>0</v>
      </c>
      <c r="V145" s="177">
        <v>3.6245695667162301</v>
      </c>
      <c r="W145" s="177">
        <v>0</v>
      </c>
      <c r="X145" s="177">
        <v>0</v>
      </c>
      <c r="Y145" s="179">
        <v>0</v>
      </c>
      <c r="Z145" s="180">
        <v>0</v>
      </c>
      <c r="AA145" s="177">
        <v>3.6245695667162301</v>
      </c>
      <c r="AB145" s="177">
        <v>0</v>
      </c>
      <c r="AC145" s="177">
        <v>0</v>
      </c>
      <c r="AD145" s="188">
        <v>0</v>
      </c>
      <c r="AE145" s="177"/>
      <c r="AF145" s="177"/>
      <c r="AG145" s="177"/>
      <c r="AH145" s="177"/>
      <c r="AI145" s="177"/>
      <c r="AJ145" s="177"/>
    </row>
    <row r="146" spans="1:36" x14ac:dyDescent="0.25">
      <c r="A146" s="135" t="s">
        <v>2435</v>
      </c>
      <c r="B146" t="s">
        <v>2436</v>
      </c>
      <c r="C146" t="s">
        <v>2028</v>
      </c>
      <c r="D146" s="200" t="s">
        <v>2005</v>
      </c>
      <c r="E146" s="203" t="s">
        <v>2437</v>
      </c>
      <c r="F146" s="178">
        <v>0.3</v>
      </c>
      <c r="G146" s="180">
        <v>39.5011720165772</v>
      </c>
      <c r="H146" s="177">
        <v>2.0251233459640301</v>
      </c>
      <c r="I146" s="177">
        <v>37.476048670613203</v>
      </c>
      <c r="J146" s="177">
        <v>9.1305494246736796</v>
      </c>
      <c r="K146" s="177">
        <v>0.52028629080023903</v>
      </c>
      <c r="L146" s="177">
        <v>9.6508357154739208</v>
      </c>
      <c r="M146" s="179">
        <v>34.665345020317197</v>
      </c>
      <c r="N146" s="181">
        <v>0</v>
      </c>
      <c r="O146" s="180">
        <v>3.9138943279803802</v>
      </c>
      <c r="P146" s="177">
        <v>-2.2130084761770199</v>
      </c>
      <c r="Q146" s="177">
        <v>0</v>
      </c>
      <c r="R146" s="177">
        <v>0</v>
      </c>
      <c r="S146" s="179">
        <v>0</v>
      </c>
      <c r="T146" s="181">
        <v>0</v>
      </c>
      <c r="U146" s="180">
        <v>30.373983228953499</v>
      </c>
      <c r="V146" s="177">
        <v>7.1020654416596196</v>
      </c>
      <c r="W146" s="177">
        <v>0</v>
      </c>
      <c r="X146" s="177">
        <v>0</v>
      </c>
      <c r="Y146" s="179">
        <v>0</v>
      </c>
      <c r="Z146" s="180">
        <v>34.2878775569338</v>
      </c>
      <c r="AA146" s="177">
        <v>4.8890569654825997</v>
      </c>
      <c r="AB146" s="177">
        <v>0</v>
      </c>
      <c r="AC146" s="177">
        <v>0</v>
      </c>
      <c r="AD146" s="188">
        <v>0</v>
      </c>
      <c r="AE146" s="177"/>
      <c r="AF146" s="177"/>
      <c r="AG146" s="177"/>
      <c r="AH146" s="177"/>
      <c r="AI146" s="177"/>
      <c r="AJ146" s="177"/>
    </row>
    <row r="147" spans="1:36" x14ac:dyDescent="0.25">
      <c r="A147" s="135" t="s">
        <v>2438</v>
      </c>
      <c r="B147" t="s">
        <v>2439</v>
      </c>
      <c r="C147" t="s">
        <v>2021</v>
      </c>
      <c r="D147" s="200" t="s">
        <v>2005</v>
      </c>
      <c r="E147" s="203" t="s">
        <v>2440</v>
      </c>
      <c r="F147" s="178">
        <v>0.01</v>
      </c>
      <c r="G147" s="180">
        <v>10.2272248659824</v>
      </c>
      <c r="H147" s="177">
        <v>4.0864100686848603</v>
      </c>
      <c r="I147" s="177">
        <v>6.1408147972974998</v>
      </c>
      <c r="J147" s="177">
        <v>3.5379227742589698</v>
      </c>
      <c r="K147" s="177">
        <v>-2.2504048148417298E-3</v>
      </c>
      <c r="L147" s="177">
        <v>3.5356723694441299</v>
      </c>
      <c r="M147" s="179">
        <v>5.6802536875001897</v>
      </c>
      <c r="N147" s="181">
        <v>0</v>
      </c>
      <c r="O147" s="180">
        <v>0</v>
      </c>
      <c r="P147" s="177">
        <v>0</v>
      </c>
      <c r="Q147" s="177">
        <v>2.5169518249573399</v>
      </c>
      <c r="R147" s="177">
        <v>0</v>
      </c>
      <c r="S147" s="179">
        <v>0</v>
      </c>
      <c r="T147" s="181">
        <v>1.5683959999999999</v>
      </c>
      <c r="U147" s="180">
        <v>0</v>
      </c>
      <c r="V147" s="177">
        <v>0</v>
      </c>
      <c r="W147" s="177">
        <v>6.1408147972974998</v>
      </c>
      <c r="X147" s="177">
        <v>0</v>
      </c>
      <c r="Y147" s="179">
        <v>0</v>
      </c>
      <c r="Z147" s="180">
        <v>0</v>
      </c>
      <c r="AA147" s="177">
        <v>0</v>
      </c>
      <c r="AB147" s="177">
        <v>8.6577666222548402</v>
      </c>
      <c r="AC147" s="177">
        <v>0</v>
      </c>
      <c r="AD147" s="188">
        <v>0</v>
      </c>
      <c r="AE147" s="177"/>
      <c r="AF147" s="177"/>
      <c r="AG147" s="177"/>
      <c r="AH147" s="177"/>
      <c r="AI147" s="177"/>
      <c r="AJ147" s="177"/>
    </row>
    <row r="148" spans="1:36" x14ac:dyDescent="0.25">
      <c r="A148" s="135" t="s">
        <v>2441</v>
      </c>
      <c r="B148" t="s">
        <v>2442</v>
      </c>
      <c r="C148" t="s">
        <v>2048</v>
      </c>
      <c r="D148" s="200" t="s">
        <v>2005</v>
      </c>
      <c r="E148" s="203" t="s">
        <v>2443</v>
      </c>
      <c r="F148" s="178">
        <v>0.49</v>
      </c>
      <c r="G148" s="180">
        <v>36.073185428189902</v>
      </c>
      <c r="H148" s="177">
        <v>1.04819033355953</v>
      </c>
      <c r="I148" s="177">
        <v>35.024995094630398</v>
      </c>
      <c r="J148" s="177">
        <v>9.3424098797730792</v>
      </c>
      <c r="K148" s="177">
        <v>1.88854837962289E-2</v>
      </c>
      <c r="L148" s="177">
        <v>9.3612953635693099</v>
      </c>
      <c r="M148" s="179">
        <v>32.3981204625331</v>
      </c>
      <c r="N148" s="181">
        <v>0</v>
      </c>
      <c r="O148" s="180">
        <v>2.5266210667186799</v>
      </c>
      <c r="P148" s="177">
        <v>-1.7545071628867499</v>
      </c>
      <c r="Q148" s="177">
        <v>0</v>
      </c>
      <c r="R148" s="177">
        <v>0</v>
      </c>
      <c r="S148" s="179">
        <v>0</v>
      </c>
      <c r="T148" s="181">
        <v>0</v>
      </c>
      <c r="U148" s="180">
        <v>28.715814682145901</v>
      </c>
      <c r="V148" s="177">
        <v>6.3091804124844497</v>
      </c>
      <c r="W148" s="177">
        <v>0</v>
      </c>
      <c r="X148" s="177">
        <v>0</v>
      </c>
      <c r="Y148" s="179">
        <v>0</v>
      </c>
      <c r="Z148" s="180">
        <v>31.242435748864601</v>
      </c>
      <c r="AA148" s="177">
        <v>4.5546732495977</v>
      </c>
      <c r="AB148" s="177">
        <v>0</v>
      </c>
      <c r="AC148" s="177">
        <v>0</v>
      </c>
      <c r="AD148" s="188">
        <v>0</v>
      </c>
      <c r="AE148" s="177"/>
      <c r="AF148" s="177"/>
      <c r="AG148" s="177"/>
      <c r="AH148" s="177"/>
      <c r="AI148" s="177"/>
      <c r="AJ148" s="177"/>
    </row>
    <row r="149" spans="1:36" x14ac:dyDescent="0.25">
      <c r="A149" s="135" t="s">
        <v>2444</v>
      </c>
      <c r="B149" t="s">
        <v>2445</v>
      </c>
      <c r="C149" t="s">
        <v>2370</v>
      </c>
      <c r="D149" s="200" t="s">
        <v>2005</v>
      </c>
      <c r="E149" s="203" t="s">
        <v>2446</v>
      </c>
      <c r="F149" s="178">
        <v>0.1</v>
      </c>
      <c r="G149" s="180">
        <v>139.64694724777499</v>
      </c>
      <c r="H149" s="177">
        <v>4.5899389342946799</v>
      </c>
      <c r="I149" s="177">
        <v>135.05700831348</v>
      </c>
      <c r="J149" s="177">
        <v>70.845610454398297</v>
      </c>
      <c r="K149" s="177">
        <v>-0.33733531572950398</v>
      </c>
      <c r="L149" s="177">
        <v>70.508275138668793</v>
      </c>
      <c r="M149" s="179">
        <v>124.92773268996901</v>
      </c>
      <c r="N149" s="181">
        <v>0</v>
      </c>
      <c r="O149" s="180">
        <v>-1.0378216102008999</v>
      </c>
      <c r="P149" s="177">
        <v>0</v>
      </c>
      <c r="Q149" s="177">
        <v>3.3751233982326401</v>
      </c>
      <c r="R149" s="177">
        <v>0</v>
      </c>
      <c r="S149" s="179">
        <v>0</v>
      </c>
      <c r="T149" s="181">
        <v>2.1967110000000001</v>
      </c>
      <c r="U149" s="180">
        <v>124.580143409551</v>
      </c>
      <c r="V149" s="177">
        <v>0</v>
      </c>
      <c r="W149" s="177">
        <v>10.476864903929499</v>
      </c>
      <c r="X149" s="177">
        <v>0</v>
      </c>
      <c r="Y149" s="179">
        <v>0</v>
      </c>
      <c r="Z149" s="180">
        <v>123.54232179935001</v>
      </c>
      <c r="AA149" s="177">
        <v>0</v>
      </c>
      <c r="AB149" s="177">
        <v>13.8519883021621</v>
      </c>
      <c r="AC149" s="177">
        <v>0</v>
      </c>
      <c r="AD149" s="188">
        <v>0</v>
      </c>
      <c r="AE149" s="177"/>
      <c r="AF149" s="177"/>
      <c r="AG149" s="177"/>
      <c r="AH149" s="177"/>
      <c r="AI149" s="177"/>
      <c r="AJ149" s="177"/>
    </row>
    <row r="150" spans="1:36" x14ac:dyDescent="0.25">
      <c r="A150" s="135" t="s">
        <v>2447</v>
      </c>
      <c r="B150" t="s">
        <v>2448</v>
      </c>
      <c r="C150" t="s">
        <v>2004</v>
      </c>
      <c r="D150" s="200" t="s">
        <v>2005</v>
      </c>
      <c r="E150" s="203" t="s">
        <v>2449</v>
      </c>
      <c r="F150" s="178">
        <v>0.4</v>
      </c>
      <c r="G150" s="180">
        <v>3.1021263390706899</v>
      </c>
      <c r="H150" s="177">
        <v>0.130516780367256</v>
      </c>
      <c r="I150" s="177">
        <v>2.9716095587034301</v>
      </c>
      <c r="J150" s="177">
        <v>-25.6382272110183</v>
      </c>
      <c r="K150" s="177">
        <v>-2.86861512096405</v>
      </c>
      <c r="L150" s="177">
        <v>-28.506842331982298</v>
      </c>
      <c r="M150" s="179">
        <v>2.74873884180067</v>
      </c>
      <c r="N150" s="181">
        <v>0.5</v>
      </c>
      <c r="O150" s="180">
        <v>0</v>
      </c>
      <c r="P150" s="177">
        <v>0</v>
      </c>
      <c r="Q150" s="177">
        <v>0</v>
      </c>
      <c r="R150" s="177">
        <v>0</v>
      </c>
      <c r="S150" s="179">
        <v>0</v>
      </c>
      <c r="T150" s="181">
        <v>0</v>
      </c>
      <c r="U150" s="180">
        <v>0</v>
      </c>
      <c r="V150" s="177">
        <v>2.9716095587034301</v>
      </c>
      <c r="W150" s="177">
        <v>0</v>
      </c>
      <c r="X150" s="177">
        <v>0</v>
      </c>
      <c r="Y150" s="179">
        <v>0</v>
      </c>
      <c r="Z150" s="180">
        <v>0</v>
      </c>
      <c r="AA150" s="177">
        <v>2.9716095587034301</v>
      </c>
      <c r="AB150" s="177">
        <v>0</v>
      </c>
      <c r="AC150" s="177">
        <v>0</v>
      </c>
      <c r="AD150" s="188">
        <v>0</v>
      </c>
      <c r="AE150" s="177"/>
      <c r="AF150" s="177"/>
      <c r="AG150" s="177"/>
      <c r="AH150" s="177"/>
      <c r="AI150" s="177"/>
      <c r="AJ150" s="177"/>
    </row>
    <row r="151" spans="1:36" x14ac:dyDescent="0.25">
      <c r="A151" s="135" t="s">
        <v>2450</v>
      </c>
      <c r="B151" t="s">
        <v>2451</v>
      </c>
      <c r="C151" t="s">
        <v>2004</v>
      </c>
      <c r="D151" s="200" t="s">
        <v>2005</v>
      </c>
      <c r="E151" s="203" t="s">
        <v>2452</v>
      </c>
      <c r="F151" s="178">
        <v>0.4</v>
      </c>
      <c r="G151" s="180">
        <v>2.6687367293178399</v>
      </c>
      <c r="H151" s="177">
        <v>0.11492394312113199</v>
      </c>
      <c r="I151" s="177">
        <v>2.5538127861967101</v>
      </c>
      <c r="J151" s="177">
        <v>-9.1852294370282994</v>
      </c>
      <c r="K151" s="177">
        <v>-5.04066030969312E-2</v>
      </c>
      <c r="L151" s="177">
        <v>-9.2356360401252307</v>
      </c>
      <c r="M151" s="179">
        <v>2.3622768272319599</v>
      </c>
      <c r="N151" s="181">
        <v>0.5</v>
      </c>
      <c r="O151" s="180">
        <v>0</v>
      </c>
      <c r="P151" s="177">
        <v>0</v>
      </c>
      <c r="Q151" s="177">
        <v>0</v>
      </c>
      <c r="R151" s="177">
        <v>0</v>
      </c>
      <c r="S151" s="179">
        <v>0</v>
      </c>
      <c r="T151" s="181">
        <v>0</v>
      </c>
      <c r="U151" s="180">
        <v>0</v>
      </c>
      <c r="V151" s="177">
        <v>2.5538127861967101</v>
      </c>
      <c r="W151" s="177">
        <v>0</v>
      </c>
      <c r="X151" s="177">
        <v>0</v>
      </c>
      <c r="Y151" s="179">
        <v>0</v>
      </c>
      <c r="Z151" s="180">
        <v>0</v>
      </c>
      <c r="AA151" s="177">
        <v>2.5538127861967101</v>
      </c>
      <c r="AB151" s="177">
        <v>0</v>
      </c>
      <c r="AC151" s="177">
        <v>0</v>
      </c>
      <c r="AD151" s="188">
        <v>0</v>
      </c>
      <c r="AE151" s="177"/>
      <c r="AF151" s="177"/>
      <c r="AG151" s="177"/>
      <c r="AH151" s="177"/>
      <c r="AI151" s="177"/>
      <c r="AJ151" s="177"/>
    </row>
    <row r="152" spans="1:36" x14ac:dyDescent="0.25">
      <c r="A152" s="135" t="s">
        <v>2453</v>
      </c>
      <c r="B152" t="s">
        <v>2454</v>
      </c>
      <c r="C152" t="s">
        <v>2028</v>
      </c>
      <c r="D152" s="200" t="s">
        <v>2005</v>
      </c>
      <c r="E152" s="203" t="s">
        <v>2455</v>
      </c>
      <c r="F152" s="178">
        <v>0.3</v>
      </c>
      <c r="G152" s="180">
        <v>60.546627802418399</v>
      </c>
      <c r="H152" s="177">
        <v>8.6596989372113597</v>
      </c>
      <c r="I152" s="177">
        <v>51.886928865207103</v>
      </c>
      <c r="J152" s="177">
        <v>-56.281484101581697</v>
      </c>
      <c r="K152" s="177">
        <v>0.321427645759918</v>
      </c>
      <c r="L152" s="177">
        <v>-55.9600564558217</v>
      </c>
      <c r="M152" s="179">
        <v>47.995409200316601</v>
      </c>
      <c r="N152" s="181">
        <v>0.5</v>
      </c>
      <c r="O152" s="180">
        <v>9.3351142975900494</v>
      </c>
      <c r="P152" s="177">
        <v>-1.10719194815402</v>
      </c>
      <c r="Q152" s="177">
        <v>0</v>
      </c>
      <c r="R152" s="177">
        <v>0</v>
      </c>
      <c r="S152" s="179">
        <v>0</v>
      </c>
      <c r="T152" s="181">
        <v>0</v>
      </c>
      <c r="U152" s="180">
        <v>40.864184161007501</v>
      </c>
      <c r="V152" s="177">
        <v>11.022744704199599</v>
      </c>
      <c r="W152" s="177">
        <v>0</v>
      </c>
      <c r="X152" s="177">
        <v>0</v>
      </c>
      <c r="Y152" s="179">
        <v>0</v>
      </c>
      <c r="Z152" s="180">
        <v>50.199298458597497</v>
      </c>
      <c r="AA152" s="177">
        <v>9.9155527560456207</v>
      </c>
      <c r="AB152" s="177">
        <v>0</v>
      </c>
      <c r="AC152" s="177">
        <v>0</v>
      </c>
      <c r="AD152" s="188">
        <v>0</v>
      </c>
      <c r="AE152" s="177"/>
      <c r="AF152" s="177"/>
      <c r="AG152" s="177"/>
      <c r="AH152" s="177"/>
      <c r="AI152" s="177"/>
      <c r="AJ152" s="177"/>
    </row>
    <row r="153" spans="1:36" x14ac:dyDescent="0.25">
      <c r="A153" s="135" t="s">
        <v>2456</v>
      </c>
      <c r="B153" t="s">
        <v>2457</v>
      </c>
      <c r="C153" t="s">
        <v>2004</v>
      </c>
      <c r="D153" s="200" t="s">
        <v>2005</v>
      </c>
      <c r="E153" s="203" t="s">
        <v>2458</v>
      </c>
      <c r="F153" s="178">
        <v>0.4</v>
      </c>
      <c r="G153" s="180">
        <v>3.0257247853820202</v>
      </c>
      <c r="H153" s="177">
        <v>0.204575005079592</v>
      </c>
      <c r="I153" s="177">
        <v>2.8211497803024299</v>
      </c>
      <c r="J153" s="177">
        <v>-11.9288293771697</v>
      </c>
      <c r="K153" s="177">
        <v>-6.1182406985547999E-2</v>
      </c>
      <c r="L153" s="177">
        <v>-11.9900117841552</v>
      </c>
      <c r="M153" s="179">
        <v>2.60956354677975</v>
      </c>
      <c r="N153" s="181">
        <v>0.5</v>
      </c>
      <c r="O153" s="180">
        <v>0</v>
      </c>
      <c r="P153" s="177">
        <v>0.10382829595443099</v>
      </c>
      <c r="Q153" s="177">
        <v>0</v>
      </c>
      <c r="R153" s="177">
        <v>0</v>
      </c>
      <c r="S153" s="179">
        <v>0</v>
      </c>
      <c r="T153" s="181">
        <v>0</v>
      </c>
      <c r="U153" s="180">
        <v>0</v>
      </c>
      <c r="V153" s="177">
        <v>2.8211497803024299</v>
      </c>
      <c r="W153" s="177">
        <v>0</v>
      </c>
      <c r="X153" s="177">
        <v>0</v>
      </c>
      <c r="Y153" s="179">
        <v>0</v>
      </c>
      <c r="Z153" s="180">
        <v>0</v>
      </c>
      <c r="AA153" s="177">
        <v>2.9249780762568598</v>
      </c>
      <c r="AB153" s="177">
        <v>0</v>
      </c>
      <c r="AC153" s="177">
        <v>0</v>
      </c>
      <c r="AD153" s="188">
        <v>0</v>
      </c>
      <c r="AE153" s="177"/>
      <c r="AF153" s="177"/>
      <c r="AG153" s="177"/>
      <c r="AH153" s="177"/>
      <c r="AI153" s="177"/>
      <c r="AJ153" s="177"/>
    </row>
    <row r="154" spans="1:36" x14ac:dyDescent="0.25">
      <c r="A154" s="135" t="s">
        <v>2459</v>
      </c>
      <c r="B154" t="s">
        <v>2460</v>
      </c>
      <c r="C154" t="s">
        <v>2004</v>
      </c>
      <c r="D154" s="200" t="s">
        <v>2005</v>
      </c>
      <c r="E154" s="203" t="s">
        <v>2461</v>
      </c>
      <c r="F154" s="178">
        <v>0.4</v>
      </c>
      <c r="G154" s="180">
        <v>2.3619037665504399</v>
      </c>
      <c r="H154" s="177">
        <v>0.14835440727646401</v>
      </c>
      <c r="I154" s="177">
        <v>2.2135493592739799</v>
      </c>
      <c r="J154" s="177">
        <v>-17.6268354600377</v>
      </c>
      <c r="K154" s="177">
        <v>4.6530873588103802E-2</v>
      </c>
      <c r="L154" s="177">
        <v>-17.5803045864496</v>
      </c>
      <c r="M154" s="179">
        <v>2.0475331573284299</v>
      </c>
      <c r="N154" s="181">
        <v>0.5</v>
      </c>
      <c r="O154" s="180">
        <v>0</v>
      </c>
      <c r="P154" s="177">
        <v>0</v>
      </c>
      <c r="Q154" s="177">
        <v>0</v>
      </c>
      <c r="R154" s="177">
        <v>0</v>
      </c>
      <c r="S154" s="179">
        <v>0</v>
      </c>
      <c r="T154" s="181">
        <v>0</v>
      </c>
      <c r="U154" s="180">
        <v>0</v>
      </c>
      <c r="V154" s="177">
        <v>2.2135493592739799</v>
      </c>
      <c r="W154" s="177">
        <v>0</v>
      </c>
      <c r="X154" s="177">
        <v>0</v>
      </c>
      <c r="Y154" s="179">
        <v>0</v>
      </c>
      <c r="Z154" s="180">
        <v>0</v>
      </c>
      <c r="AA154" s="177">
        <v>2.2135493592739799</v>
      </c>
      <c r="AB154" s="177">
        <v>0</v>
      </c>
      <c r="AC154" s="177">
        <v>0</v>
      </c>
      <c r="AD154" s="188">
        <v>0</v>
      </c>
      <c r="AE154" s="177"/>
      <c r="AF154" s="177"/>
      <c r="AG154" s="177"/>
      <c r="AH154" s="177"/>
      <c r="AI154" s="177"/>
      <c r="AJ154" s="177"/>
    </row>
    <row r="155" spans="1:36" x14ac:dyDescent="0.25">
      <c r="A155" s="135" t="s">
        <v>2462</v>
      </c>
      <c r="B155" t="s">
        <v>2463</v>
      </c>
      <c r="C155" t="s">
        <v>2028</v>
      </c>
      <c r="D155" s="200" t="s">
        <v>2005</v>
      </c>
      <c r="E155" s="203" t="s">
        <v>2464</v>
      </c>
      <c r="F155" s="178">
        <v>0.3</v>
      </c>
      <c r="G155" s="180">
        <v>66.161380672473896</v>
      </c>
      <c r="H155" s="177">
        <v>12.1767949129583</v>
      </c>
      <c r="I155" s="177">
        <v>53.984585759515603</v>
      </c>
      <c r="J155" s="177">
        <v>-9.6924391607121603</v>
      </c>
      <c r="K155" s="177">
        <v>0.45042601285058498</v>
      </c>
      <c r="L155" s="177">
        <v>-9.2420131478615808</v>
      </c>
      <c r="M155" s="179">
        <v>49.935741827552</v>
      </c>
      <c r="N155" s="181">
        <v>0.152212500079181</v>
      </c>
      <c r="O155" s="180">
        <v>12.023789253200601</v>
      </c>
      <c r="P155" s="177">
        <v>-0.28088579291795202</v>
      </c>
      <c r="Q155" s="177">
        <v>0</v>
      </c>
      <c r="R155" s="177">
        <v>0</v>
      </c>
      <c r="S155" s="179">
        <v>0</v>
      </c>
      <c r="T155" s="181">
        <v>0</v>
      </c>
      <c r="U155" s="180">
        <v>41.535011474935303</v>
      </c>
      <c r="V155" s="177">
        <v>12.4495742845804</v>
      </c>
      <c r="W155" s="177">
        <v>0</v>
      </c>
      <c r="X155" s="177">
        <v>0</v>
      </c>
      <c r="Y155" s="179">
        <v>0</v>
      </c>
      <c r="Z155" s="180">
        <v>53.5588007281359</v>
      </c>
      <c r="AA155" s="177">
        <v>12.1686884916625</v>
      </c>
      <c r="AB155" s="177">
        <v>0</v>
      </c>
      <c r="AC155" s="177">
        <v>0</v>
      </c>
      <c r="AD155" s="188">
        <v>0</v>
      </c>
      <c r="AE155" s="177"/>
      <c r="AF155" s="177"/>
      <c r="AG155" s="177"/>
      <c r="AH155" s="177"/>
      <c r="AI155" s="177"/>
      <c r="AJ155" s="177"/>
    </row>
    <row r="156" spans="1:36" x14ac:dyDescent="0.25">
      <c r="A156" s="135" t="s">
        <v>2465</v>
      </c>
      <c r="B156" t="s">
        <v>2466</v>
      </c>
      <c r="C156" t="s">
        <v>2021</v>
      </c>
      <c r="D156" s="200" t="s">
        <v>2005</v>
      </c>
      <c r="E156" s="203" t="s">
        <v>2467</v>
      </c>
      <c r="F156" s="178">
        <v>0.01</v>
      </c>
      <c r="G156" s="180">
        <v>25.346926491502298</v>
      </c>
      <c r="H156" s="177">
        <v>11.471577890204699</v>
      </c>
      <c r="I156" s="177">
        <v>13.875348601297601</v>
      </c>
      <c r="J156" s="177">
        <v>10.6288013189795</v>
      </c>
      <c r="K156" s="177">
        <v>1.9444695850864901E-2</v>
      </c>
      <c r="L156" s="177">
        <v>10.648246014830301</v>
      </c>
      <c r="M156" s="179">
        <v>12.834697456200299</v>
      </c>
      <c r="N156" s="181">
        <v>0</v>
      </c>
      <c r="O156" s="180">
        <v>0</v>
      </c>
      <c r="P156" s="177">
        <v>0</v>
      </c>
      <c r="Q156" s="177">
        <v>8.92651435887006</v>
      </c>
      <c r="R156" s="177">
        <v>0</v>
      </c>
      <c r="S156" s="179">
        <v>0</v>
      </c>
      <c r="T156" s="181">
        <v>2.5426760000000002</v>
      </c>
      <c r="U156" s="180">
        <v>0</v>
      </c>
      <c r="V156" s="177">
        <v>0</v>
      </c>
      <c r="W156" s="177">
        <v>13.875348601297601</v>
      </c>
      <c r="X156" s="177">
        <v>0</v>
      </c>
      <c r="Y156" s="179">
        <v>0</v>
      </c>
      <c r="Z156" s="180">
        <v>0</v>
      </c>
      <c r="AA156" s="177">
        <v>0</v>
      </c>
      <c r="AB156" s="177">
        <v>22.8018629601677</v>
      </c>
      <c r="AC156" s="177">
        <v>0</v>
      </c>
      <c r="AD156" s="188">
        <v>0</v>
      </c>
      <c r="AE156" s="177"/>
      <c r="AF156" s="177"/>
      <c r="AG156" s="177"/>
      <c r="AH156" s="177"/>
      <c r="AI156" s="177"/>
      <c r="AJ156" s="177"/>
    </row>
    <row r="157" spans="1:36" x14ac:dyDescent="0.25">
      <c r="A157" s="135" t="s">
        <v>2468</v>
      </c>
      <c r="B157" t="s">
        <v>2469</v>
      </c>
      <c r="C157" t="s">
        <v>2004</v>
      </c>
      <c r="D157" s="200" t="s">
        <v>2005</v>
      </c>
      <c r="E157" s="203" t="s">
        <v>2470</v>
      </c>
      <c r="F157" s="178">
        <v>0.4</v>
      </c>
      <c r="G157" s="180">
        <v>5.1495794500366703</v>
      </c>
      <c r="H157" s="177">
        <v>0.188474099252078</v>
      </c>
      <c r="I157" s="177">
        <v>4.9611053507845897</v>
      </c>
      <c r="J157" s="177">
        <v>-22.320059018794002</v>
      </c>
      <c r="K157" s="177">
        <v>-3.3216108734450203E-2</v>
      </c>
      <c r="L157" s="177">
        <v>-22.353275127528502</v>
      </c>
      <c r="M157" s="179">
        <v>4.5890224494757499</v>
      </c>
      <c r="N157" s="181">
        <v>0.5</v>
      </c>
      <c r="O157" s="180">
        <v>0</v>
      </c>
      <c r="P157" s="177">
        <v>0</v>
      </c>
      <c r="Q157" s="177">
        <v>0</v>
      </c>
      <c r="R157" s="177">
        <v>0</v>
      </c>
      <c r="S157" s="179">
        <v>0</v>
      </c>
      <c r="T157" s="181">
        <v>0</v>
      </c>
      <c r="U157" s="180">
        <v>0</v>
      </c>
      <c r="V157" s="177">
        <v>4.9611053507845897</v>
      </c>
      <c r="W157" s="177">
        <v>0</v>
      </c>
      <c r="X157" s="177">
        <v>0</v>
      </c>
      <c r="Y157" s="179">
        <v>0</v>
      </c>
      <c r="Z157" s="180">
        <v>0</v>
      </c>
      <c r="AA157" s="177">
        <v>4.9611053507845897</v>
      </c>
      <c r="AB157" s="177">
        <v>0</v>
      </c>
      <c r="AC157" s="177">
        <v>0</v>
      </c>
      <c r="AD157" s="188">
        <v>0</v>
      </c>
      <c r="AE157" s="177"/>
      <c r="AF157" s="177"/>
      <c r="AG157" s="177"/>
      <c r="AH157" s="177"/>
      <c r="AI157" s="177"/>
      <c r="AJ157" s="177"/>
    </row>
    <row r="158" spans="1:36" x14ac:dyDescent="0.25">
      <c r="A158" s="135" t="s">
        <v>2471</v>
      </c>
      <c r="B158" t="s">
        <v>2472</v>
      </c>
      <c r="C158" t="s">
        <v>2004</v>
      </c>
      <c r="D158" s="200" t="s">
        <v>2005</v>
      </c>
      <c r="E158" s="203" t="s">
        <v>2473</v>
      </c>
      <c r="F158" s="178">
        <v>0.4</v>
      </c>
      <c r="G158" s="180">
        <v>5.9088921428599699</v>
      </c>
      <c r="H158" s="177">
        <v>2.01765633342101</v>
      </c>
      <c r="I158" s="177">
        <v>3.8912358094389599</v>
      </c>
      <c r="J158" s="177">
        <v>-5.0407627375660402</v>
      </c>
      <c r="K158" s="177">
        <v>1.3039180664002E-2</v>
      </c>
      <c r="L158" s="177">
        <v>-5.0277235569020302</v>
      </c>
      <c r="M158" s="179">
        <v>3.5993931237310401</v>
      </c>
      <c r="N158" s="181">
        <v>0.5</v>
      </c>
      <c r="O158" s="180">
        <v>0</v>
      </c>
      <c r="P158" s="177">
        <v>1.89746095002908</v>
      </c>
      <c r="Q158" s="177">
        <v>0</v>
      </c>
      <c r="R158" s="177">
        <v>0</v>
      </c>
      <c r="S158" s="179">
        <v>0</v>
      </c>
      <c r="T158" s="181">
        <v>0</v>
      </c>
      <c r="U158" s="180">
        <v>0</v>
      </c>
      <c r="V158" s="177">
        <v>3.8912358094389599</v>
      </c>
      <c r="W158" s="177">
        <v>0</v>
      </c>
      <c r="X158" s="177">
        <v>0</v>
      </c>
      <c r="Y158" s="179">
        <v>0</v>
      </c>
      <c r="Z158" s="180">
        <v>0</v>
      </c>
      <c r="AA158" s="177">
        <v>5.7886967594680403</v>
      </c>
      <c r="AB158" s="177">
        <v>0</v>
      </c>
      <c r="AC158" s="177">
        <v>0</v>
      </c>
      <c r="AD158" s="188">
        <v>0</v>
      </c>
      <c r="AE158" s="177"/>
      <c r="AF158" s="177"/>
      <c r="AG158" s="177"/>
      <c r="AH158" s="177"/>
      <c r="AI158" s="177"/>
      <c r="AJ158" s="177"/>
    </row>
    <row r="159" spans="1:36" x14ac:dyDescent="0.25">
      <c r="A159" s="135" t="s">
        <v>2474</v>
      </c>
      <c r="B159" t="s">
        <v>2475</v>
      </c>
      <c r="C159" t="s">
        <v>2004</v>
      </c>
      <c r="D159" s="200" t="s">
        <v>2005</v>
      </c>
      <c r="E159" s="203" t="s">
        <v>2476</v>
      </c>
      <c r="F159" s="178">
        <v>0.4</v>
      </c>
      <c r="G159" s="180">
        <v>4.9283998044167898</v>
      </c>
      <c r="H159" s="177">
        <v>0.200863069253163</v>
      </c>
      <c r="I159" s="177">
        <v>4.7275367351636302</v>
      </c>
      <c r="J159" s="177">
        <v>-18.151625889164698</v>
      </c>
      <c r="K159" s="177">
        <v>9.6012071565279897E-2</v>
      </c>
      <c r="L159" s="177">
        <v>-18.055613817599401</v>
      </c>
      <c r="M159" s="179">
        <v>4.3729714800263499</v>
      </c>
      <c r="N159" s="181">
        <v>0.5</v>
      </c>
      <c r="O159" s="180">
        <v>0</v>
      </c>
      <c r="P159" s="177">
        <v>0</v>
      </c>
      <c r="Q159" s="177">
        <v>0</v>
      </c>
      <c r="R159" s="177">
        <v>0</v>
      </c>
      <c r="S159" s="179">
        <v>0</v>
      </c>
      <c r="T159" s="181">
        <v>0</v>
      </c>
      <c r="U159" s="180">
        <v>0</v>
      </c>
      <c r="V159" s="177">
        <v>4.7275367351636302</v>
      </c>
      <c r="W159" s="177">
        <v>0</v>
      </c>
      <c r="X159" s="177">
        <v>0</v>
      </c>
      <c r="Y159" s="179">
        <v>0</v>
      </c>
      <c r="Z159" s="180">
        <v>0</v>
      </c>
      <c r="AA159" s="177">
        <v>4.7275367351636302</v>
      </c>
      <c r="AB159" s="177">
        <v>0</v>
      </c>
      <c r="AC159" s="177">
        <v>0</v>
      </c>
      <c r="AD159" s="188">
        <v>0</v>
      </c>
      <c r="AE159" s="177"/>
      <c r="AF159" s="177"/>
      <c r="AG159" s="177"/>
      <c r="AH159" s="177"/>
      <c r="AI159" s="177"/>
      <c r="AJ159" s="177"/>
    </row>
    <row r="160" spans="1:36" x14ac:dyDescent="0.25">
      <c r="A160" s="135" t="s">
        <v>2477</v>
      </c>
      <c r="B160" t="s">
        <v>2478</v>
      </c>
      <c r="C160" t="s">
        <v>2048</v>
      </c>
      <c r="D160" s="200" t="s">
        <v>2005</v>
      </c>
      <c r="E160" s="203" t="s">
        <v>2479</v>
      </c>
      <c r="F160" s="178">
        <v>0.49</v>
      </c>
      <c r="G160" s="180">
        <v>37.831923030520599</v>
      </c>
      <c r="H160" s="177">
        <v>4.6455637125732903</v>
      </c>
      <c r="I160" s="177">
        <v>33.1863593179473</v>
      </c>
      <c r="J160" s="177">
        <v>12.6319018862568</v>
      </c>
      <c r="K160" s="177">
        <v>0.180949809932969</v>
      </c>
      <c r="L160" s="177">
        <v>12.812851696189799</v>
      </c>
      <c r="M160" s="179">
        <v>30.697382369101302</v>
      </c>
      <c r="N160" s="181">
        <v>0</v>
      </c>
      <c r="O160" s="180">
        <v>4.8354387783906496</v>
      </c>
      <c r="P160" s="177">
        <v>-0.42856963988903102</v>
      </c>
      <c r="Q160" s="177">
        <v>0</v>
      </c>
      <c r="R160" s="177">
        <v>0</v>
      </c>
      <c r="S160" s="179">
        <v>0</v>
      </c>
      <c r="T160" s="181">
        <v>0</v>
      </c>
      <c r="U160" s="180">
        <v>28.5427361967138</v>
      </c>
      <c r="V160" s="177">
        <v>4.6436231212334604</v>
      </c>
      <c r="W160" s="177">
        <v>0</v>
      </c>
      <c r="X160" s="177">
        <v>0</v>
      </c>
      <c r="Y160" s="179">
        <v>0</v>
      </c>
      <c r="Z160" s="180">
        <v>33.3781749751045</v>
      </c>
      <c r="AA160" s="177">
        <v>4.2150534813444303</v>
      </c>
      <c r="AB160" s="177">
        <v>0</v>
      </c>
      <c r="AC160" s="177">
        <v>0</v>
      </c>
      <c r="AD160" s="188">
        <v>0</v>
      </c>
      <c r="AE160" s="177"/>
      <c r="AF160" s="177"/>
      <c r="AG160" s="177"/>
      <c r="AH160" s="177"/>
      <c r="AI160" s="177"/>
      <c r="AJ160" s="177"/>
    </row>
    <row r="161" spans="1:36" x14ac:dyDescent="0.25">
      <c r="A161" s="135" t="s">
        <v>2480</v>
      </c>
      <c r="B161" t="s">
        <v>2481</v>
      </c>
      <c r="C161" t="s">
        <v>2210</v>
      </c>
      <c r="D161" s="200" t="s">
        <v>2005</v>
      </c>
      <c r="E161" s="203" t="s">
        <v>2482</v>
      </c>
      <c r="F161" s="178">
        <v>0.5</v>
      </c>
      <c r="G161" s="180">
        <v>3.9334426711878301</v>
      </c>
      <c r="H161" s="177">
        <v>2.2931174439198498</v>
      </c>
      <c r="I161" s="177">
        <v>1.64032522726798</v>
      </c>
      <c r="J161" s="177">
        <v>0.68095952860554798</v>
      </c>
      <c r="K161" s="177">
        <v>5.6873993664852103E-3</v>
      </c>
      <c r="L161" s="177">
        <v>0.68664692797203297</v>
      </c>
      <c r="M161" s="179">
        <v>1.5173008352228801</v>
      </c>
      <c r="N161" s="181">
        <v>0</v>
      </c>
      <c r="O161" s="180">
        <v>0</v>
      </c>
      <c r="P161" s="177">
        <v>0</v>
      </c>
      <c r="Q161" s="177">
        <v>0</v>
      </c>
      <c r="R161" s="177">
        <v>0</v>
      </c>
      <c r="S161" s="179">
        <v>0</v>
      </c>
      <c r="T161" s="181">
        <v>1.6574999999999999E-2</v>
      </c>
      <c r="U161" s="180">
        <v>0</v>
      </c>
      <c r="V161" s="177">
        <v>0</v>
      </c>
      <c r="W161" s="177">
        <v>0</v>
      </c>
      <c r="X161" s="177">
        <v>0</v>
      </c>
      <c r="Y161" s="179">
        <v>0</v>
      </c>
      <c r="Z161" s="180">
        <v>0</v>
      </c>
      <c r="AA161" s="177">
        <v>0</v>
      </c>
      <c r="AB161" s="177">
        <v>0</v>
      </c>
      <c r="AC161" s="177">
        <v>0</v>
      </c>
      <c r="AD161" s="188">
        <v>0</v>
      </c>
      <c r="AE161" s="177"/>
      <c r="AF161" s="177"/>
      <c r="AG161" s="177"/>
      <c r="AH161" s="177"/>
      <c r="AI161" s="177"/>
      <c r="AJ161" s="177"/>
    </row>
    <row r="162" spans="1:36" x14ac:dyDescent="0.25">
      <c r="A162" s="135" t="s">
        <v>2483</v>
      </c>
      <c r="B162" t="s">
        <v>2484</v>
      </c>
      <c r="C162" t="s">
        <v>2155</v>
      </c>
      <c r="D162" s="200" t="s">
        <v>2005</v>
      </c>
      <c r="E162" s="203" t="s">
        <v>2485</v>
      </c>
      <c r="F162" s="178">
        <v>0.3</v>
      </c>
      <c r="G162" s="180">
        <v>123.501400171226</v>
      </c>
      <c r="H162" s="177">
        <v>30.412220050974</v>
      </c>
      <c r="I162" s="177">
        <v>93.089180120251697</v>
      </c>
      <c r="J162" s="177">
        <v>10.214927793020401</v>
      </c>
      <c r="K162" s="177">
        <v>0.421453644559795</v>
      </c>
      <c r="L162" s="177">
        <v>10.6363814375802</v>
      </c>
      <c r="M162" s="179">
        <v>86.107491611232803</v>
      </c>
      <c r="N162" s="181">
        <v>0</v>
      </c>
      <c r="O162" s="180">
        <v>26.159922201006101</v>
      </c>
      <c r="P162" s="177">
        <v>3.5911833752376601</v>
      </c>
      <c r="Q162" s="177">
        <v>0</v>
      </c>
      <c r="R162" s="177">
        <v>0</v>
      </c>
      <c r="S162" s="179">
        <v>0</v>
      </c>
      <c r="T162" s="181">
        <v>0</v>
      </c>
      <c r="U162" s="180">
        <v>69.456053777147801</v>
      </c>
      <c r="V162" s="177">
        <v>23.6331263431038</v>
      </c>
      <c r="W162" s="177">
        <v>0</v>
      </c>
      <c r="X162" s="177">
        <v>0</v>
      </c>
      <c r="Y162" s="179">
        <v>0</v>
      </c>
      <c r="Z162" s="180">
        <v>95.615975978153898</v>
      </c>
      <c r="AA162" s="177">
        <v>27.224309718341399</v>
      </c>
      <c r="AB162" s="177">
        <v>0</v>
      </c>
      <c r="AC162" s="177">
        <v>0</v>
      </c>
      <c r="AD162" s="188">
        <v>0</v>
      </c>
      <c r="AE162" s="177"/>
      <c r="AF162" s="177"/>
      <c r="AG162" s="177"/>
      <c r="AH162" s="177"/>
      <c r="AI162" s="177"/>
      <c r="AJ162" s="177"/>
    </row>
    <row r="163" spans="1:36" x14ac:dyDescent="0.25">
      <c r="A163" s="135" t="s">
        <v>2486</v>
      </c>
      <c r="B163" t="s">
        <v>2487</v>
      </c>
      <c r="C163" t="s">
        <v>2155</v>
      </c>
      <c r="D163" s="200" t="s">
        <v>2005</v>
      </c>
      <c r="E163" s="203" t="s">
        <v>2488</v>
      </c>
      <c r="F163" s="178">
        <v>0.3</v>
      </c>
      <c r="G163" s="180">
        <v>70.436774257756099</v>
      </c>
      <c r="H163" s="177">
        <v>12.7086581621418</v>
      </c>
      <c r="I163" s="177">
        <v>57.728116095614297</v>
      </c>
      <c r="J163" s="177">
        <v>-42.685791770843203</v>
      </c>
      <c r="K163" s="177">
        <v>-1.0135686933154799</v>
      </c>
      <c r="L163" s="177">
        <v>-43.699360464158701</v>
      </c>
      <c r="M163" s="179">
        <v>53.3985073884432</v>
      </c>
      <c r="N163" s="181">
        <v>0.42509840198244198</v>
      </c>
      <c r="O163" s="180">
        <v>10.6600528608049</v>
      </c>
      <c r="P163" s="177">
        <v>1.6370488043818301</v>
      </c>
      <c r="Q163" s="177">
        <v>0</v>
      </c>
      <c r="R163" s="177">
        <v>0</v>
      </c>
      <c r="S163" s="179">
        <v>0</v>
      </c>
      <c r="T163" s="181">
        <v>0</v>
      </c>
      <c r="U163" s="180">
        <v>32.113239465456601</v>
      </c>
      <c r="V163" s="177">
        <v>25.614876630157699</v>
      </c>
      <c r="W163" s="177">
        <v>0</v>
      </c>
      <c r="X163" s="177">
        <v>0</v>
      </c>
      <c r="Y163" s="179">
        <v>0</v>
      </c>
      <c r="Z163" s="180">
        <v>42.773292326261497</v>
      </c>
      <c r="AA163" s="177">
        <v>27.251925434539601</v>
      </c>
      <c r="AB163" s="177">
        <v>0</v>
      </c>
      <c r="AC163" s="177">
        <v>0</v>
      </c>
      <c r="AD163" s="188">
        <v>0</v>
      </c>
      <c r="AE163" s="177"/>
      <c r="AF163" s="177"/>
      <c r="AG163" s="177"/>
      <c r="AH163" s="177"/>
      <c r="AI163" s="177"/>
      <c r="AJ163" s="177"/>
    </row>
    <row r="164" spans="1:36" x14ac:dyDescent="0.25">
      <c r="A164" s="135" t="s">
        <v>2489</v>
      </c>
      <c r="B164" t="s">
        <v>2490</v>
      </c>
      <c r="C164" t="s">
        <v>2148</v>
      </c>
      <c r="D164" s="200" t="s">
        <v>2005</v>
      </c>
      <c r="E164" s="203" t="s">
        <v>2491</v>
      </c>
      <c r="F164" s="178">
        <v>0.09</v>
      </c>
      <c r="G164" s="180">
        <v>215.75444457293801</v>
      </c>
      <c r="H164" s="177">
        <v>11.806038002518299</v>
      </c>
      <c r="I164" s="177">
        <v>203.948406570419</v>
      </c>
      <c r="J164" s="177">
        <v>147.38251548795799</v>
      </c>
      <c r="K164" s="177">
        <v>6.2717831377170796E-2</v>
      </c>
      <c r="L164" s="177">
        <v>147.44523331933499</v>
      </c>
      <c r="M164" s="179">
        <v>188.65227607763799</v>
      </c>
      <c r="N164" s="181">
        <v>0</v>
      </c>
      <c r="O164" s="180">
        <v>11.7299785025451</v>
      </c>
      <c r="P164" s="177">
        <v>0</v>
      </c>
      <c r="Q164" s="177">
        <v>0</v>
      </c>
      <c r="R164" s="177">
        <v>0</v>
      </c>
      <c r="S164" s="179">
        <v>0</v>
      </c>
      <c r="T164" s="181">
        <v>0</v>
      </c>
      <c r="U164" s="180">
        <v>203.948406570419</v>
      </c>
      <c r="V164" s="177">
        <v>0</v>
      </c>
      <c r="W164" s="177">
        <v>0</v>
      </c>
      <c r="X164" s="177">
        <v>0</v>
      </c>
      <c r="Y164" s="179">
        <v>0</v>
      </c>
      <c r="Z164" s="180">
        <v>215.67838507296401</v>
      </c>
      <c r="AA164" s="177">
        <v>0</v>
      </c>
      <c r="AB164" s="177">
        <v>0</v>
      </c>
      <c r="AC164" s="177">
        <v>0</v>
      </c>
      <c r="AD164" s="188">
        <v>0</v>
      </c>
      <c r="AE164" s="177"/>
      <c r="AF164" s="177"/>
      <c r="AG164" s="177"/>
      <c r="AH164" s="177"/>
      <c r="AI164" s="177"/>
      <c r="AJ164" s="177"/>
    </row>
    <row r="165" spans="1:36" x14ac:dyDescent="0.25">
      <c r="A165" s="135" t="s">
        <v>2492</v>
      </c>
      <c r="B165" t="s">
        <v>2493</v>
      </c>
      <c r="C165" t="s">
        <v>2021</v>
      </c>
      <c r="D165" s="200" t="s">
        <v>2005</v>
      </c>
      <c r="E165" s="203" t="s">
        <v>2494</v>
      </c>
      <c r="F165" s="178">
        <v>0.01</v>
      </c>
      <c r="G165" s="180">
        <v>27.5315533264023</v>
      </c>
      <c r="H165" s="177">
        <v>11.3520678022112</v>
      </c>
      <c r="I165" s="177">
        <v>16.179485524191101</v>
      </c>
      <c r="J165" s="177">
        <v>8.8920510946957396</v>
      </c>
      <c r="K165" s="177">
        <v>1.7075204112071401E-2</v>
      </c>
      <c r="L165" s="177">
        <v>8.9091262988078093</v>
      </c>
      <c r="M165" s="179">
        <v>14.9660241098768</v>
      </c>
      <c r="N165" s="181">
        <v>0</v>
      </c>
      <c r="O165" s="180">
        <v>0</v>
      </c>
      <c r="P165" s="177">
        <v>0</v>
      </c>
      <c r="Q165" s="177">
        <v>7.8128624687370696</v>
      </c>
      <c r="R165" s="177">
        <v>0</v>
      </c>
      <c r="S165" s="179">
        <v>0</v>
      </c>
      <c r="T165" s="181">
        <v>3.536422</v>
      </c>
      <c r="U165" s="180">
        <v>0</v>
      </c>
      <c r="V165" s="177">
        <v>0</v>
      </c>
      <c r="W165" s="177">
        <v>16.179485524191101</v>
      </c>
      <c r="X165" s="177">
        <v>0</v>
      </c>
      <c r="Y165" s="179">
        <v>0</v>
      </c>
      <c r="Z165" s="180">
        <v>0</v>
      </c>
      <c r="AA165" s="177">
        <v>0</v>
      </c>
      <c r="AB165" s="177">
        <v>23.992347992928199</v>
      </c>
      <c r="AC165" s="177">
        <v>0</v>
      </c>
      <c r="AD165" s="188">
        <v>0</v>
      </c>
      <c r="AE165" s="177"/>
      <c r="AF165" s="177"/>
      <c r="AG165" s="177"/>
      <c r="AH165" s="177"/>
      <c r="AI165" s="177"/>
      <c r="AJ165" s="177"/>
    </row>
    <row r="166" spans="1:36" x14ac:dyDescent="0.25">
      <c r="A166" s="135" t="s">
        <v>2495</v>
      </c>
      <c r="B166" t="s">
        <v>2496</v>
      </c>
      <c r="C166" t="s">
        <v>2004</v>
      </c>
      <c r="D166" s="200" t="s">
        <v>2005</v>
      </c>
      <c r="E166" s="203" t="s">
        <v>2497</v>
      </c>
      <c r="F166" s="178">
        <v>0.4</v>
      </c>
      <c r="G166" s="180">
        <v>6.9486805464807198</v>
      </c>
      <c r="H166" s="177">
        <v>1.0151636395602399</v>
      </c>
      <c r="I166" s="177">
        <v>5.9335169069204898</v>
      </c>
      <c r="J166" s="177">
        <v>-12.436625639464699</v>
      </c>
      <c r="K166" s="177">
        <v>-5.5177654491552999E-2</v>
      </c>
      <c r="L166" s="177">
        <v>-12.491803293956201</v>
      </c>
      <c r="M166" s="179">
        <v>5.48850313890145</v>
      </c>
      <c r="N166" s="181">
        <v>0.5</v>
      </c>
      <c r="O166" s="180">
        <v>0</v>
      </c>
      <c r="P166" s="177">
        <v>0.75941327484268495</v>
      </c>
      <c r="Q166" s="177">
        <v>0</v>
      </c>
      <c r="R166" s="177">
        <v>0</v>
      </c>
      <c r="S166" s="179">
        <v>0</v>
      </c>
      <c r="T166" s="181">
        <v>0</v>
      </c>
      <c r="U166" s="180">
        <v>0</v>
      </c>
      <c r="V166" s="177">
        <v>5.9335169069204898</v>
      </c>
      <c r="W166" s="177">
        <v>0</v>
      </c>
      <c r="X166" s="177">
        <v>0</v>
      </c>
      <c r="Y166" s="179">
        <v>0</v>
      </c>
      <c r="Z166" s="180">
        <v>0</v>
      </c>
      <c r="AA166" s="177">
        <v>6.6929301817631703</v>
      </c>
      <c r="AB166" s="177">
        <v>0</v>
      </c>
      <c r="AC166" s="177">
        <v>0</v>
      </c>
      <c r="AD166" s="188">
        <v>0</v>
      </c>
      <c r="AE166" s="177"/>
      <c r="AF166" s="177"/>
      <c r="AG166" s="177"/>
      <c r="AH166" s="177"/>
      <c r="AI166" s="177"/>
      <c r="AJ166" s="177"/>
    </row>
    <row r="167" spans="1:36" x14ac:dyDescent="0.25">
      <c r="A167" s="135" t="s">
        <v>2498</v>
      </c>
      <c r="B167" t="s">
        <v>2499</v>
      </c>
      <c r="C167" t="s">
        <v>2048</v>
      </c>
      <c r="D167" s="200" t="s">
        <v>2005</v>
      </c>
      <c r="E167" s="203" t="s">
        <v>2500</v>
      </c>
      <c r="F167" s="178">
        <v>0.49</v>
      </c>
      <c r="G167" s="180">
        <v>118.500814429692</v>
      </c>
      <c r="H167" s="177">
        <v>30.231286138199799</v>
      </c>
      <c r="I167" s="177">
        <v>88.269528291491895</v>
      </c>
      <c r="J167" s="177">
        <v>45.307544641751001</v>
      </c>
      <c r="K167" s="177">
        <v>0.14589039382281799</v>
      </c>
      <c r="L167" s="177">
        <v>45.453435035573797</v>
      </c>
      <c r="M167" s="179">
        <v>81.649313669630004</v>
      </c>
      <c r="N167" s="181">
        <v>0</v>
      </c>
      <c r="O167" s="180">
        <v>27.804106385995901</v>
      </c>
      <c r="P167" s="177">
        <v>1.85515226282547</v>
      </c>
      <c r="Q167" s="177">
        <v>0</v>
      </c>
      <c r="R167" s="177">
        <v>0</v>
      </c>
      <c r="S167" s="179">
        <v>0</v>
      </c>
      <c r="T167" s="181">
        <v>0</v>
      </c>
      <c r="U167" s="180">
        <v>74.899955307434794</v>
      </c>
      <c r="V167" s="177">
        <v>13.3695729840571</v>
      </c>
      <c r="W167" s="177">
        <v>0</v>
      </c>
      <c r="X167" s="177">
        <v>0</v>
      </c>
      <c r="Y167" s="179">
        <v>0</v>
      </c>
      <c r="Z167" s="180">
        <v>102.704061693431</v>
      </c>
      <c r="AA167" s="177">
        <v>15.2247252468825</v>
      </c>
      <c r="AB167" s="177">
        <v>0</v>
      </c>
      <c r="AC167" s="177">
        <v>0</v>
      </c>
      <c r="AD167" s="188">
        <v>0</v>
      </c>
      <c r="AE167" s="177"/>
      <c r="AF167" s="177"/>
      <c r="AG167" s="177"/>
      <c r="AH167" s="177"/>
      <c r="AI167" s="177"/>
      <c r="AJ167" s="177"/>
    </row>
    <row r="168" spans="1:36" x14ac:dyDescent="0.25">
      <c r="A168" s="135" t="s">
        <v>2501</v>
      </c>
      <c r="B168" t="s">
        <v>2502</v>
      </c>
      <c r="C168" t="s">
        <v>2028</v>
      </c>
      <c r="D168" s="200" t="s">
        <v>2005</v>
      </c>
      <c r="E168" s="203" t="s">
        <v>2503</v>
      </c>
      <c r="F168" s="178">
        <v>0.3</v>
      </c>
      <c r="G168" s="180">
        <v>24.2191130083981</v>
      </c>
      <c r="H168" s="177">
        <v>0.19707530766944301</v>
      </c>
      <c r="I168" s="177">
        <v>24.0220377007286</v>
      </c>
      <c r="J168" s="177">
        <v>-3.6957009581390601</v>
      </c>
      <c r="K168" s="177">
        <v>-0.13779945403126101</v>
      </c>
      <c r="L168" s="177">
        <v>-3.83350041217032</v>
      </c>
      <c r="M168" s="179">
        <v>22.220384873174002</v>
      </c>
      <c r="N168" s="181">
        <v>0.133333422456406</v>
      </c>
      <c r="O168" s="180">
        <v>0</v>
      </c>
      <c r="P168" s="177">
        <v>0</v>
      </c>
      <c r="Q168" s="177">
        <v>0</v>
      </c>
      <c r="R168" s="177">
        <v>0</v>
      </c>
      <c r="S168" s="179">
        <v>0</v>
      </c>
      <c r="T168" s="181">
        <v>0</v>
      </c>
      <c r="U168" s="180">
        <v>17.139017848003601</v>
      </c>
      <c r="V168" s="177">
        <v>6.8830198527249902</v>
      </c>
      <c r="W168" s="177">
        <v>0</v>
      </c>
      <c r="X168" s="177">
        <v>0</v>
      </c>
      <c r="Y168" s="179">
        <v>0</v>
      </c>
      <c r="Z168" s="180">
        <v>17.139017848003601</v>
      </c>
      <c r="AA168" s="177">
        <v>6.8830198527249902</v>
      </c>
      <c r="AB168" s="177">
        <v>0</v>
      </c>
      <c r="AC168" s="177">
        <v>0</v>
      </c>
      <c r="AD168" s="188">
        <v>0</v>
      </c>
      <c r="AE168" s="177"/>
      <c r="AF168" s="177"/>
      <c r="AG168" s="177"/>
      <c r="AH168" s="177"/>
      <c r="AI168" s="177"/>
      <c r="AJ168" s="177"/>
    </row>
    <row r="169" spans="1:36" x14ac:dyDescent="0.25">
      <c r="A169" s="135" t="s">
        <v>2504</v>
      </c>
      <c r="B169" t="s">
        <v>2505</v>
      </c>
      <c r="C169" t="s">
        <v>2035</v>
      </c>
      <c r="D169" s="200" t="s">
        <v>2005</v>
      </c>
      <c r="E169" s="203" t="s">
        <v>2506</v>
      </c>
      <c r="F169" s="178">
        <v>0.49</v>
      </c>
      <c r="G169" s="180">
        <v>105.469513901941</v>
      </c>
      <c r="H169" s="177">
        <v>16.516837254537698</v>
      </c>
      <c r="I169" s="177">
        <v>88.952676647403806</v>
      </c>
      <c r="J169" s="177">
        <v>31.6865244176463</v>
      </c>
      <c r="K169" s="177">
        <v>-1.65226761400383E-2</v>
      </c>
      <c r="L169" s="177">
        <v>31.670001741506201</v>
      </c>
      <c r="M169" s="179">
        <v>82.281225898848504</v>
      </c>
      <c r="N169" s="181">
        <v>0</v>
      </c>
      <c r="O169" s="180">
        <v>16.362507206652602</v>
      </c>
      <c r="P169" s="177">
        <v>-0.50714840462578004</v>
      </c>
      <c r="Q169" s="177">
        <v>0</v>
      </c>
      <c r="R169" s="177">
        <v>0</v>
      </c>
      <c r="S169" s="179">
        <v>0</v>
      </c>
      <c r="T169" s="181">
        <v>0</v>
      </c>
      <c r="U169" s="180">
        <v>75.458643827957204</v>
      </c>
      <c r="V169" s="177">
        <v>13.4940328194466</v>
      </c>
      <c r="W169" s="177">
        <v>0</v>
      </c>
      <c r="X169" s="177">
        <v>0</v>
      </c>
      <c r="Y169" s="179">
        <v>0</v>
      </c>
      <c r="Z169" s="180">
        <v>91.821151034609798</v>
      </c>
      <c r="AA169" s="177">
        <v>12.986884414820899</v>
      </c>
      <c r="AB169" s="177">
        <v>0</v>
      </c>
      <c r="AC169" s="177">
        <v>0</v>
      </c>
      <c r="AD169" s="188">
        <v>0</v>
      </c>
      <c r="AE169" s="177"/>
      <c r="AF169" s="177"/>
      <c r="AG169" s="177"/>
      <c r="AH169" s="177"/>
      <c r="AI169" s="177"/>
      <c r="AJ169" s="177"/>
    </row>
    <row r="170" spans="1:36" x14ac:dyDescent="0.25">
      <c r="A170" s="135" t="s">
        <v>2507</v>
      </c>
      <c r="B170" t="s">
        <v>2508</v>
      </c>
      <c r="C170" t="s">
        <v>2035</v>
      </c>
      <c r="D170" s="200" t="s">
        <v>2400</v>
      </c>
      <c r="E170" s="203" t="s">
        <v>2509</v>
      </c>
      <c r="F170" s="178">
        <v>0.99</v>
      </c>
      <c r="G170" s="180">
        <v>106.700387642631</v>
      </c>
      <c r="H170" s="177">
        <v>0</v>
      </c>
      <c r="I170" s="177">
        <v>106.700387642631</v>
      </c>
      <c r="J170" s="177">
        <v>60.050414845489897</v>
      </c>
      <c r="K170" s="177">
        <v>0.64033804369470504</v>
      </c>
      <c r="L170" s="177">
        <v>60.690752889184701</v>
      </c>
      <c r="M170" s="179">
        <v>103.49937601335201</v>
      </c>
      <c r="N170" s="181">
        <v>0</v>
      </c>
      <c r="O170" s="180">
        <v>0</v>
      </c>
      <c r="P170" s="177">
        <v>0</v>
      </c>
      <c r="Q170" s="177">
        <v>0</v>
      </c>
      <c r="R170" s="177">
        <v>0</v>
      </c>
      <c r="S170" s="179">
        <v>0</v>
      </c>
      <c r="T170" s="181">
        <v>0</v>
      </c>
      <c r="U170" s="180">
        <v>96.603768593221901</v>
      </c>
      <c r="V170" s="177">
        <v>9.7357175335332595</v>
      </c>
      <c r="W170" s="177">
        <v>0</v>
      </c>
      <c r="X170" s="177">
        <v>0</v>
      </c>
      <c r="Y170" s="179">
        <v>0</v>
      </c>
      <c r="Z170" s="180">
        <v>96.603768593221901</v>
      </c>
      <c r="AA170" s="177">
        <v>9.7357175335332595</v>
      </c>
      <c r="AB170" s="177">
        <v>0</v>
      </c>
      <c r="AC170" s="177">
        <v>0</v>
      </c>
      <c r="AD170" s="188">
        <v>0</v>
      </c>
      <c r="AE170" s="177"/>
      <c r="AF170" s="177"/>
      <c r="AG170" s="177"/>
      <c r="AH170" s="177"/>
      <c r="AI170" s="177"/>
      <c r="AJ170" s="177"/>
    </row>
    <row r="171" spans="1:36" x14ac:dyDescent="0.25">
      <c r="A171" s="135" t="s">
        <v>2510</v>
      </c>
      <c r="B171" t="s">
        <v>2511</v>
      </c>
      <c r="C171" t="s">
        <v>2155</v>
      </c>
      <c r="D171" s="200" t="s">
        <v>2005</v>
      </c>
      <c r="E171" s="203" t="s">
        <v>2512</v>
      </c>
      <c r="F171" s="178">
        <v>0.3</v>
      </c>
      <c r="G171" s="180">
        <v>161.27000219312001</v>
      </c>
      <c r="H171" s="177">
        <v>39.728736158648303</v>
      </c>
      <c r="I171" s="177">
        <v>121.541266034472</v>
      </c>
      <c r="J171" s="177">
        <v>70.593929519163694</v>
      </c>
      <c r="K171" s="177">
        <v>-9.1375266296679997E-2</v>
      </c>
      <c r="L171" s="177">
        <v>70.502554252867</v>
      </c>
      <c r="M171" s="179">
        <v>112.42567108188599</v>
      </c>
      <c r="N171" s="181">
        <v>0</v>
      </c>
      <c r="O171" s="180">
        <v>34.217983443189297</v>
      </c>
      <c r="P171" s="177">
        <v>4.9651201073147302</v>
      </c>
      <c r="Q171" s="177">
        <v>0</v>
      </c>
      <c r="R171" s="177">
        <v>0</v>
      </c>
      <c r="S171" s="179">
        <v>0</v>
      </c>
      <c r="T171" s="181">
        <v>0</v>
      </c>
      <c r="U171" s="180">
        <v>92.352640345852294</v>
      </c>
      <c r="V171" s="177">
        <v>29.188625688618799</v>
      </c>
      <c r="W171" s="177">
        <v>0</v>
      </c>
      <c r="X171" s="177">
        <v>0</v>
      </c>
      <c r="Y171" s="179">
        <v>0</v>
      </c>
      <c r="Z171" s="180">
        <v>126.570623789042</v>
      </c>
      <c r="AA171" s="177">
        <v>34.153745795933503</v>
      </c>
      <c r="AB171" s="177">
        <v>0</v>
      </c>
      <c r="AC171" s="177">
        <v>0</v>
      </c>
      <c r="AD171" s="188">
        <v>0</v>
      </c>
      <c r="AE171" s="177"/>
      <c r="AF171" s="177"/>
      <c r="AG171" s="177"/>
      <c r="AH171" s="177"/>
      <c r="AI171" s="177"/>
      <c r="AJ171" s="177"/>
    </row>
    <row r="172" spans="1:36" x14ac:dyDescent="0.25">
      <c r="A172" s="135" t="s">
        <v>2513</v>
      </c>
      <c r="B172" t="s">
        <v>2514</v>
      </c>
      <c r="C172" t="s">
        <v>2148</v>
      </c>
      <c r="D172" s="200" t="s">
        <v>2005</v>
      </c>
      <c r="E172" s="203" t="s">
        <v>2515</v>
      </c>
      <c r="F172" s="178">
        <v>0.09</v>
      </c>
      <c r="G172" s="180">
        <v>245.63205336724701</v>
      </c>
      <c r="H172" s="177">
        <v>40.737095779225299</v>
      </c>
      <c r="I172" s="177">
        <v>204.89495758802201</v>
      </c>
      <c r="J172" s="177">
        <v>169.45326375161599</v>
      </c>
      <c r="K172" s="177">
        <v>0.191865660277898</v>
      </c>
      <c r="L172" s="177">
        <v>169.645129411894</v>
      </c>
      <c r="M172" s="179">
        <v>189.52783576892</v>
      </c>
      <c r="N172" s="181">
        <v>0</v>
      </c>
      <c r="O172" s="180">
        <v>40.670521422205397</v>
      </c>
      <c r="P172" s="177">
        <v>0</v>
      </c>
      <c r="Q172" s="177">
        <v>0</v>
      </c>
      <c r="R172" s="177">
        <v>0</v>
      </c>
      <c r="S172" s="179">
        <v>0</v>
      </c>
      <c r="T172" s="181">
        <v>0</v>
      </c>
      <c r="U172" s="180">
        <v>204.89495758802201</v>
      </c>
      <c r="V172" s="177">
        <v>0</v>
      </c>
      <c r="W172" s="177">
        <v>0</v>
      </c>
      <c r="X172" s="177">
        <v>0</v>
      </c>
      <c r="Y172" s="179">
        <v>0</v>
      </c>
      <c r="Z172" s="180">
        <v>245.56547901022699</v>
      </c>
      <c r="AA172" s="177">
        <v>0</v>
      </c>
      <c r="AB172" s="177">
        <v>0</v>
      </c>
      <c r="AC172" s="177">
        <v>0</v>
      </c>
      <c r="AD172" s="188">
        <v>0</v>
      </c>
      <c r="AE172" s="177"/>
      <c r="AF172" s="177"/>
      <c r="AG172" s="177"/>
      <c r="AH172" s="177"/>
      <c r="AI172" s="177"/>
      <c r="AJ172" s="177"/>
    </row>
    <row r="173" spans="1:36" x14ac:dyDescent="0.25">
      <c r="A173" s="135" t="s">
        <v>2516</v>
      </c>
      <c r="B173" t="s">
        <v>2517</v>
      </c>
      <c r="C173" t="s">
        <v>2021</v>
      </c>
      <c r="D173" s="200" t="s">
        <v>2005</v>
      </c>
      <c r="E173" s="203" t="s">
        <v>2518</v>
      </c>
      <c r="F173" s="178">
        <v>0.01</v>
      </c>
      <c r="G173" s="180">
        <v>30.4156253948296</v>
      </c>
      <c r="H173" s="177">
        <v>13.469686392522799</v>
      </c>
      <c r="I173" s="177">
        <v>16.945939002306801</v>
      </c>
      <c r="J173" s="177">
        <v>12.080199138764501</v>
      </c>
      <c r="K173" s="177">
        <v>3.3948740983557699E-2</v>
      </c>
      <c r="L173" s="177">
        <v>12.114147879748</v>
      </c>
      <c r="M173" s="179">
        <v>15.674993577133799</v>
      </c>
      <c r="N173" s="181">
        <v>0</v>
      </c>
      <c r="O173" s="180">
        <v>0</v>
      </c>
      <c r="P173" s="177">
        <v>0</v>
      </c>
      <c r="Q173" s="177">
        <v>10.368658686403201</v>
      </c>
      <c r="R173" s="177">
        <v>0</v>
      </c>
      <c r="S173" s="179">
        <v>0</v>
      </c>
      <c r="T173" s="181">
        <v>3.0980989999999999</v>
      </c>
      <c r="U173" s="180">
        <v>0</v>
      </c>
      <c r="V173" s="177">
        <v>0</v>
      </c>
      <c r="W173" s="177">
        <v>16.945939002306801</v>
      </c>
      <c r="X173" s="177">
        <v>0</v>
      </c>
      <c r="Y173" s="179">
        <v>0</v>
      </c>
      <c r="Z173" s="180">
        <v>0</v>
      </c>
      <c r="AA173" s="177">
        <v>0</v>
      </c>
      <c r="AB173" s="177">
        <v>27.314597688709998</v>
      </c>
      <c r="AC173" s="177">
        <v>0</v>
      </c>
      <c r="AD173" s="188">
        <v>0</v>
      </c>
      <c r="AE173" s="177"/>
      <c r="AF173" s="177"/>
      <c r="AG173" s="177"/>
      <c r="AH173" s="177"/>
      <c r="AI173" s="177"/>
      <c r="AJ173" s="177"/>
    </row>
    <row r="174" spans="1:36" x14ac:dyDescent="0.25">
      <c r="A174" s="135" t="s">
        <v>2519</v>
      </c>
      <c r="B174" t="s">
        <v>2520</v>
      </c>
      <c r="C174" t="s">
        <v>2004</v>
      </c>
      <c r="D174" s="200" t="s">
        <v>2005</v>
      </c>
      <c r="E174" s="203" t="s">
        <v>2521</v>
      </c>
      <c r="F174" s="178">
        <v>0.4</v>
      </c>
      <c r="G174" s="180">
        <v>6.6817016136569096</v>
      </c>
      <c r="H174" s="177">
        <v>0.43296028190309799</v>
      </c>
      <c r="I174" s="177">
        <v>6.2487413317538101</v>
      </c>
      <c r="J174" s="177">
        <v>-21.456815151428</v>
      </c>
      <c r="K174" s="177">
        <v>0.41216848233337799</v>
      </c>
      <c r="L174" s="177">
        <v>-21.0446466690946</v>
      </c>
      <c r="M174" s="179">
        <v>5.78008573187227</v>
      </c>
      <c r="N174" s="181">
        <v>0.5</v>
      </c>
      <c r="O174" s="180">
        <v>0</v>
      </c>
      <c r="P174" s="177">
        <v>0.24690015094287601</v>
      </c>
      <c r="Q174" s="177">
        <v>0</v>
      </c>
      <c r="R174" s="177">
        <v>0</v>
      </c>
      <c r="S174" s="179">
        <v>0</v>
      </c>
      <c r="T174" s="181">
        <v>0</v>
      </c>
      <c r="U174" s="180">
        <v>0</v>
      </c>
      <c r="V174" s="177">
        <v>6.2487413317538101</v>
      </c>
      <c r="W174" s="177">
        <v>0</v>
      </c>
      <c r="X174" s="177">
        <v>0</v>
      </c>
      <c r="Y174" s="179">
        <v>0</v>
      </c>
      <c r="Z174" s="180">
        <v>0</v>
      </c>
      <c r="AA174" s="177">
        <v>6.49564148269668</v>
      </c>
      <c r="AB174" s="177">
        <v>0</v>
      </c>
      <c r="AC174" s="177">
        <v>0</v>
      </c>
      <c r="AD174" s="188">
        <v>0</v>
      </c>
      <c r="AE174" s="177"/>
      <c r="AF174" s="177"/>
      <c r="AG174" s="177"/>
      <c r="AH174" s="177"/>
      <c r="AI174" s="177"/>
      <c r="AJ174" s="177"/>
    </row>
    <row r="175" spans="1:36" x14ac:dyDescent="0.25">
      <c r="A175" s="135" t="s">
        <v>2522</v>
      </c>
      <c r="B175" t="s">
        <v>2523</v>
      </c>
      <c r="C175" t="s">
        <v>2035</v>
      </c>
      <c r="D175" s="200" t="s">
        <v>2005</v>
      </c>
      <c r="E175" s="203" t="s">
        <v>2524</v>
      </c>
      <c r="F175" s="178">
        <v>0.49</v>
      </c>
      <c r="G175" s="180">
        <v>207.64744290315701</v>
      </c>
      <c r="H175" s="177">
        <v>35.601029777134102</v>
      </c>
      <c r="I175" s="177">
        <v>172.046413126023</v>
      </c>
      <c r="J175" s="177">
        <v>-10.5989784517486</v>
      </c>
      <c r="K175" s="177">
        <v>-0.74296581209744705</v>
      </c>
      <c r="L175" s="177">
        <v>-11.3419442638461</v>
      </c>
      <c r="M175" s="179">
        <v>159.14293214157101</v>
      </c>
      <c r="N175" s="181">
        <v>5.8030363428225699E-2</v>
      </c>
      <c r="O175" s="180">
        <v>34.600302918011501</v>
      </c>
      <c r="P175" s="177">
        <v>-0.27637631098026699</v>
      </c>
      <c r="Q175" s="177">
        <v>0</v>
      </c>
      <c r="R175" s="177">
        <v>0</v>
      </c>
      <c r="S175" s="179">
        <v>0</v>
      </c>
      <c r="T175" s="181">
        <v>0</v>
      </c>
      <c r="U175" s="180">
        <v>142.493316144006</v>
      </c>
      <c r="V175" s="177">
        <v>29.553096982017198</v>
      </c>
      <c r="W175" s="177">
        <v>0</v>
      </c>
      <c r="X175" s="177">
        <v>0</v>
      </c>
      <c r="Y175" s="179">
        <v>0</v>
      </c>
      <c r="Z175" s="180">
        <v>177.09361906201801</v>
      </c>
      <c r="AA175" s="177">
        <v>29.276720671036902</v>
      </c>
      <c r="AB175" s="177">
        <v>0</v>
      </c>
      <c r="AC175" s="177">
        <v>0</v>
      </c>
      <c r="AD175" s="188">
        <v>0</v>
      </c>
      <c r="AE175" s="177"/>
      <c r="AF175" s="177"/>
      <c r="AG175" s="177"/>
      <c r="AH175" s="177"/>
      <c r="AI175" s="177"/>
      <c r="AJ175" s="177"/>
    </row>
    <row r="176" spans="1:36" x14ac:dyDescent="0.25">
      <c r="A176" s="135" t="s">
        <v>2525</v>
      </c>
      <c r="B176" t="s">
        <v>2526</v>
      </c>
      <c r="C176" t="s">
        <v>2048</v>
      </c>
      <c r="D176" s="200" t="s">
        <v>2005</v>
      </c>
      <c r="E176" s="203" t="s">
        <v>2527</v>
      </c>
      <c r="F176" s="178">
        <v>0.49</v>
      </c>
      <c r="G176" s="180">
        <v>145.06326757268599</v>
      </c>
      <c r="H176" s="177">
        <v>35.6264062399637</v>
      </c>
      <c r="I176" s="177">
        <v>109.436861332722</v>
      </c>
      <c r="J176" s="177">
        <v>52.169720893881397</v>
      </c>
      <c r="K176" s="177">
        <v>0.458525111093181</v>
      </c>
      <c r="L176" s="177">
        <v>52.628246004974599</v>
      </c>
      <c r="M176" s="179">
        <v>101.229096732768</v>
      </c>
      <c r="N176" s="181">
        <v>0</v>
      </c>
      <c r="O176" s="180">
        <v>32.703693455752003</v>
      </c>
      <c r="P176" s="177">
        <v>2.4187296757968899</v>
      </c>
      <c r="Q176" s="177">
        <v>0</v>
      </c>
      <c r="R176" s="177">
        <v>0</v>
      </c>
      <c r="S176" s="179">
        <v>0</v>
      </c>
      <c r="T176" s="181">
        <v>0</v>
      </c>
      <c r="U176" s="180">
        <v>90.621042121172096</v>
      </c>
      <c r="V176" s="177">
        <v>18.8158192115506</v>
      </c>
      <c r="W176" s="177">
        <v>0</v>
      </c>
      <c r="X176" s="177">
        <v>0</v>
      </c>
      <c r="Y176" s="179">
        <v>0</v>
      </c>
      <c r="Z176" s="180">
        <v>123.324735576924</v>
      </c>
      <c r="AA176" s="177">
        <v>21.234548887347501</v>
      </c>
      <c r="AB176" s="177">
        <v>0</v>
      </c>
      <c r="AC176" s="177">
        <v>0</v>
      </c>
      <c r="AD176" s="188">
        <v>0</v>
      </c>
      <c r="AE176" s="177"/>
      <c r="AF176" s="177"/>
      <c r="AG176" s="177"/>
      <c r="AH176" s="177"/>
      <c r="AI176" s="177"/>
      <c r="AJ176" s="177"/>
    </row>
    <row r="177" spans="1:36" x14ac:dyDescent="0.25">
      <c r="A177" s="135" t="s">
        <v>2528</v>
      </c>
      <c r="B177" t="s">
        <v>2529</v>
      </c>
      <c r="C177" t="s">
        <v>2148</v>
      </c>
      <c r="D177" s="200" t="s">
        <v>2005</v>
      </c>
      <c r="E177" s="203" t="s">
        <v>2530</v>
      </c>
      <c r="F177" s="178">
        <v>0.09</v>
      </c>
      <c r="G177" s="180">
        <v>67.394853420380002</v>
      </c>
      <c r="H177" s="177">
        <v>2.88367944089216E-2</v>
      </c>
      <c r="I177" s="177">
        <v>67.366016625971099</v>
      </c>
      <c r="J177" s="177">
        <v>42.382875450656798</v>
      </c>
      <c r="K177" s="177">
        <v>-0.14251956860395201</v>
      </c>
      <c r="L177" s="177">
        <v>42.240355882052903</v>
      </c>
      <c r="M177" s="179">
        <v>62.313565379023203</v>
      </c>
      <c r="N177" s="181">
        <v>0</v>
      </c>
      <c r="O177" s="180">
        <v>0</v>
      </c>
      <c r="P177" s="177">
        <v>0</v>
      </c>
      <c r="Q177" s="177">
        <v>0</v>
      </c>
      <c r="R177" s="177">
        <v>0</v>
      </c>
      <c r="S177" s="179">
        <v>0</v>
      </c>
      <c r="T177" s="181">
        <v>0</v>
      </c>
      <c r="U177" s="180">
        <v>67.366016625971099</v>
      </c>
      <c r="V177" s="177">
        <v>0</v>
      </c>
      <c r="W177" s="177">
        <v>0</v>
      </c>
      <c r="X177" s="177">
        <v>0</v>
      </c>
      <c r="Y177" s="179">
        <v>0</v>
      </c>
      <c r="Z177" s="180">
        <v>67.366016625971099</v>
      </c>
      <c r="AA177" s="177">
        <v>0</v>
      </c>
      <c r="AB177" s="177">
        <v>0</v>
      </c>
      <c r="AC177" s="177">
        <v>0</v>
      </c>
      <c r="AD177" s="188">
        <v>0</v>
      </c>
      <c r="AE177" s="177"/>
      <c r="AF177" s="177"/>
      <c r="AG177" s="177"/>
      <c r="AH177" s="177"/>
      <c r="AI177" s="177"/>
      <c r="AJ177" s="177"/>
    </row>
    <row r="178" spans="1:36" x14ac:dyDescent="0.25">
      <c r="A178" s="135" t="s">
        <v>2531</v>
      </c>
      <c r="B178" t="s">
        <v>2532</v>
      </c>
      <c r="C178" t="s">
        <v>2021</v>
      </c>
      <c r="D178" s="200" t="s">
        <v>2005</v>
      </c>
      <c r="E178" s="203" t="s">
        <v>2533</v>
      </c>
      <c r="F178" s="178">
        <v>0.01</v>
      </c>
      <c r="G178" s="180">
        <v>16.8332906301303</v>
      </c>
      <c r="H178" s="177">
        <v>7.0504566720531203</v>
      </c>
      <c r="I178" s="177">
        <v>9.7828339580771608</v>
      </c>
      <c r="J178" s="177">
        <v>5.7168221425870902</v>
      </c>
      <c r="K178" s="177">
        <v>2.2481159025593599E-3</v>
      </c>
      <c r="L178" s="177">
        <v>5.7190702584896496</v>
      </c>
      <c r="M178" s="179">
        <v>9.04912141122138</v>
      </c>
      <c r="N178" s="181">
        <v>0</v>
      </c>
      <c r="O178" s="180">
        <v>0</v>
      </c>
      <c r="P178" s="177">
        <v>0</v>
      </c>
      <c r="Q178" s="177">
        <v>5.2536853950121003</v>
      </c>
      <c r="R178" s="177">
        <v>0</v>
      </c>
      <c r="S178" s="179">
        <v>0</v>
      </c>
      <c r="T178" s="181">
        <v>1.7950889999999999</v>
      </c>
      <c r="U178" s="180">
        <v>0</v>
      </c>
      <c r="V178" s="177">
        <v>0</v>
      </c>
      <c r="W178" s="177">
        <v>9.7828339580771608</v>
      </c>
      <c r="X178" s="177">
        <v>0</v>
      </c>
      <c r="Y178" s="179">
        <v>0</v>
      </c>
      <c r="Z178" s="180">
        <v>0</v>
      </c>
      <c r="AA178" s="177">
        <v>0</v>
      </c>
      <c r="AB178" s="177">
        <v>15.0365193530893</v>
      </c>
      <c r="AC178" s="177">
        <v>0</v>
      </c>
      <c r="AD178" s="188">
        <v>0</v>
      </c>
      <c r="AE178" s="177"/>
      <c r="AF178" s="177"/>
      <c r="AG178" s="177"/>
      <c r="AH178" s="177"/>
      <c r="AI178" s="177"/>
      <c r="AJ178" s="177"/>
    </row>
    <row r="179" spans="1:36" x14ac:dyDescent="0.25">
      <c r="A179" s="135" t="s">
        <v>2534</v>
      </c>
      <c r="B179" t="s">
        <v>2535</v>
      </c>
      <c r="C179" t="s">
        <v>2004</v>
      </c>
      <c r="D179" s="200" t="s">
        <v>2005</v>
      </c>
      <c r="E179" s="203" t="s">
        <v>2536</v>
      </c>
      <c r="F179" s="178">
        <v>0.4</v>
      </c>
      <c r="G179" s="180">
        <v>2.54693073897639</v>
      </c>
      <c r="H179" s="177">
        <v>0.13451296783671801</v>
      </c>
      <c r="I179" s="177">
        <v>2.4124177711396699</v>
      </c>
      <c r="J179" s="177">
        <v>-9.1364779822902502</v>
      </c>
      <c r="K179" s="177">
        <v>-0.116325454301339</v>
      </c>
      <c r="L179" s="177">
        <v>-9.2528034365915897</v>
      </c>
      <c r="M179" s="179">
        <v>2.2314864383041999</v>
      </c>
      <c r="N179" s="181">
        <v>0.5</v>
      </c>
      <c r="O179" s="180">
        <v>0</v>
      </c>
      <c r="P179" s="177">
        <v>0</v>
      </c>
      <c r="Q179" s="177">
        <v>0</v>
      </c>
      <c r="R179" s="177">
        <v>0</v>
      </c>
      <c r="S179" s="179">
        <v>0</v>
      </c>
      <c r="T179" s="181">
        <v>0</v>
      </c>
      <c r="U179" s="180">
        <v>0</v>
      </c>
      <c r="V179" s="177">
        <v>2.4124177711396699</v>
      </c>
      <c r="W179" s="177">
        <v>0</v>
      </c>
      <c r="X179" s="177">
        <v>0</v>
      </c>
      <c r="Y179" s="179">
        <v>0</v>
      </c>
      <c r="Z179" s="180">
        <v>0</v>
      </c>
      <c r="AA179" s="177">
        <v>2.4124177711396699</v>
      </c>
      <c r="AB179" s="177">
        <v>0</v>
      </c>
      <c r="AC179" s="177">
        <v>0</v>
      </c>
      <c r="AD179" s="188">
        <v>0</v>
      </c>
      <c r="AE179" s="177"/>
      <c r="AF179" s="177"/>
      <c r="AG179" s="177"/>
      <c r="AH179" s="177"/>
      <c r="AI179" s="177"/>
      <c r="AJ179" s="177"/>
    </row>
    <row r="180" spans="1:36" x14ac:dyDescent="0.25">
      <c r="A180" s="135" t="s">
        <v>2537</v>
      </c>
      <c r="B180" t="s">
        <v>2538</v>
      </c>
      <c r="C180" t="s">
        <v>2155</v>
      </c>
      <c r="D180" s="200" t="s">
        <v>2005</v>
      </c>
      <c r="E180" s="203" t="s">
        <v>2539</v>
      </c>
      <c r="F180" s="178">
        <v>0.3</v>
      </c>
      <c r="G180" s="180">
        <v>137.197174551823</v>
      </c>
      <c r="H180" s="177">
        <v>34.537350743542902</v>
      </c>
      <c r="I180" s="177">
        <v>102.65982380828</v>
      </c>
      <c r="J180" s="177">
        <v>82.882049772951504</v>
      </c>
      <c r="K180" s="177">
        <v>5.5888753718392102E-2</v>
      </c>
      <c r="L180" s="177">
        <v>82.937938526669896</v>
      </c>
      <c r="M180" s="179">
        <v>94.960337022658706</v>
      </c>
      <c r="N180" s="181">
        <v>0</v>
      </c>
      <c r="O180" s="180">
        <v>31.172822052219999</v>
      </c>
      <c r="P180" s="177">
        <v>2.8867136794701702</v>
      </c>
      <c r="Q180" s="177">
        <v>0</v>
      </c>
      <c r="R180" s="177">
        <v>0</v>
      </c>
      <c r="S180" s="179">
        <v>0</v>
      </c>
      <c r="T180" s="181">
        <v>0</v>
      </c>
      <c r="U180" s="180">
        <v>83.374610358699996</v>
      </c>
      <c r="V180" s="177">
        <v>19.2852134495797</v>
      </c>
      <c r="W180" s="177">
        <v>0</v>
      </c>
      <c r="X180" s="177">
        <v>0</v>
      </c>
      <c r="Y180" s="179">
        <v>0</v>
      </c>
      <c r="Z180" s="180">
        <v>114.54743241092</v>
      </c>
      <c r="AA180" s="177">
        <v>22.171927129049799</v>
      </c>
      <c r="AB180" s="177">
        <v>0</v>
      </c>
      <c r="AC180" s="177">
        <v>0</v>
      </c>
      <c r="AD180" s="188">
        <v>0</v>
      </c>
      <c r="AE180" s="177"/>
      <c r="AF180" s="177"/>
      <c r="AG180" s="177"/>
      <c r="AH180" s="177"/>
      <c r="AI180" s="177"/>
      <c r="AJ180" s="177"/>
    </row>
    <row r="181" spans="1:36" x14ac:dyDescent="0.25">
      <c r="A181" s="135" t="s">
        <v>2540</v>
      </c>
      <c r="B181" t="s">
        <v>2541</v>
      </c>
      <c r="C181" t="s">
        <v>2004</v>
      </c>
      <c r="D181" s="200" t="s">
        <v>2005</v>
      </c>
      <c r="E181" s="203" t="s">
        <v>2542</v>
      </c>
      <c r="F181" s="178">
        <v>0.4</v>
      </c>
      <c r="G181" s="180">
        <v>2.40950001183419</v>
      </c>
      <c r="H181" s="177">
        <v>0.112884278131029</v>
      </c>
      <c r="I181" s="177">
        <v>2.2966157337031601</v>
      </c>
      <c r="J181" s="177">
        <v>-13.387946023241501</v>
      </c>
      <c r="K181" s="177">
        <v>-3.99874657258419E-2</v>
      </c>
      <c r="L181" s="177">
        <v>-13.4279334889673</v>
      </c>
      <c r="M181" s="179">
        <v>2.1243695536754301</v>
      </c>
      <c r="N181" s="181">
        <v>0.5</v>
      </c>
      <c r="O181" s="180">
        <v>0</v>
      </c>
      <c r="P181" s="177">
        <v>0</v>
      </c>
      <c r="Q181" s="177">
        <v>0</v>
      </c>
      <c r="R181" s="177">
        <v>0</v>
      </c>
      <c r="S181" s="179">
        <v>0</v>
      </c>
      <c r="T181" s="181">
        <v>0</v>
      </c>
      <c r="U181" s="180">
        <v>0</v>
      </c>
      <c r="V181" s="177">
        <v>2.2966157337031601</v>
      </c>
      <c r="W181" s="177">
        <v>0</v>
      </c>
      <c r="X181" s="177">
        <v>0</v>
      </c>
      <c r="Y181" s="179">
        <v>0</v>
      </c>
      <c r="Z181" s="180">
        <v>0</v>
      </c>
      <c r="AA181" s="177">
        <v>2.2966157337031601</v>
      </c>
      <c r="AB181" s="177">
        <v>0</v>
      </c>
      <c r="AC181" s="177">
        <v>0</v>
      </c>
      <c r="AD181" s="188">
        <v>0</v>
      </c>
      <c r="AE181" s="177"/>
      <c r="AF181" s="177"/>
      <c r="AG181" s="177"/>
      <c r="AH181" s="177"/>
      <c r="AI181" s="177"/>
      <c r="AJ181" s="177"/>
    </row>
    <row r="182" spans="1:36" x14ac:dyDescent="0.25">
      <c r="A182" s="135" t="s">
        <v>2543</v>
      </c>
      <c r="B182" t="s">
        <v>2544</v>
      </c>
      <c r="C182" t="s">
        <v>2004</v>
      </c>
      <c r="D182" s="200" t="s">
        <v>2005</v>
      </c>
      <c r="E182" s="203" t="s">
        <v>2545</v>
      </c>
      <c r="F182" s="178">
        <v>0.4</v>
      </c>
      <c r="G182" s="180">
        <v>4.3220961675866203</v>
      </c>
      <c r="H182" s="177">
        <v>0.186899363111663</v>
      </c>
      <c r="I182" s="177">
        <v>4.1351968044749601</v>
      </c>
      <c r="J182" s="177">
        <v>-12.682126080945901</v>
      </c>
      <c r="K182" s="177">
        <v>7.3202990923215694E-2</v>
      </c>
      <c r="L182" s="177">
        <v>-12.608923090022699</v>
      </c>
      <c r="M182" s="179">
        <v>3.8250570441393399</v>
      </c>
      <c r="N182" s="181">
        <v>0.5</v>
      </c>
      <c r="O182" s="180">
        <v>0</v>
      </c>
      <c r="P182" s="177">
        <v>2.7638812077958801E-2</v>
      </c>
      <c r="Q182" s="177">
        <v>0</v>
      </c>
      <c r="R182" s="177">
        <v>0</v>
      </c>
      <c r="S182" s="179">
        <v>0</v>
      </c>
      <c r="T182" s="181">
        <v>0</v>
      </c>
      <c r="U182" s="180">
        <v>0</v>
      </c>
      <c r="V182" s="177">
        <v>4.1351968044749601</v>
      </c>
      <c r="W182" s="177">
        <v>0</v>
      </c>
      <c r="X182" s="177">
        <v>0</v>
      </c>
      <c r="Y182" s="179">
        <v>0</v>
      </c>
      <c r="Z182" s="180">
        <v>0</v>
      </c>
      <c r="AA182" s="177">
        <v>4.1628356165529201</v>
      </c>
      <c r="AB182" s="177">
        <v>0</v>
      </c>
      <c r="AC182" s="177">
        <v>0</v>
      </c>
      <c r="AD182" s="188">
        <v>0</v>
      </c>
      <c r="AE182" s="177"/>
      <c r="AF182" s="177"/>
      <c r="AG182" s="177"/>
      <c r="AH182" s="177"/>
      <c r="AI182" s="177"/>
      <c r="AJ182" s="177"/>
    </row>
    <row r="183" spans="1:36" x14ac:dyDescent="0.25">
      <c r="A183" s="135" t="s">
        <v>2546</v>
      </c>
      <c r="B183" t="s">
        <v>2547</v>
      </c>
      <c r="C183" t="s">
        <v>2370</v>
      </c>
      <c r="D183" s="200" t="s">
        <v>2005</v>
      </c>
      <c r="E183" s="203" t="s">
        <v>2548</v>
      </c>
      <c r="F183" s="178">
        <v>0.1</v>
      </c>
      <c r="G183" s="180">
        <v>146.71284978581301</v>
      </c>
      <c r="H183" s="177">
        <v>26.3784223647861</v>
      </c>
      <c r="I183" s="177">
        <v>120.334427421027</v>
      </c>
      <c r="J183" s="177">
        <v>98.951325287814498</v>
      </c>
      <c r="K183" s="177">
        <v>3.51903217702869E-2</v>
      </c>
      <c r="L183" s="177">
        <v>98.986515609584799</v>
      </c>
      <c r="M183" s="179">
        <v>111.30934536445</v>
      </c>
      <c r="N183" s="181">
        <v>0</v>
      </c>
      <c r="O183" s="180">
        <v>20.921357379794301</v>
      </c>
      <c r="P183" s="177">
        <v>0</v>
      </c>
      <c r="Q183" s="177">
        <v>3.9782437417469101</v>
      </c>
      <c r="R183" s="177">
        <v>0</v>
      </c>
      <c r="S183" s="179">
        <v>0</v>
      </c>
      <c r="T183" s="181">
        <v>1.4371229999999999</v>
      </c>
      <c r="U183" s="180">
        <v>113.321206464927</v>
      </c>
      <c r="V183" s="177">
        <v>0</v>
      </c>
      <c r="W183" s="177">
        <v>7.0132209560990297</v>
      </c>
      <c r="X183" s="177">
        <v>0</v>
      </c>
      <c r="Y183" s="179">
        <v>0</v>
      </c>
      <c r="Z183" s="180">
        <v>134.24256384472099</v>
      </c>
      <c r="AA183" s="177">
        <v>0</v>
      </c>
      <c r="AB183" s="177">
        <v>10.991464697845901</v>
      </c>
      <c r="AC183" s="177">
        <v>0</v>
      </c>
      <c r="AD183" s="188">
        <v>0</v>
      </c>
      <c r="AE183" s="177"/>
      <c r="AF183" s="177"/>
      <c r="AG183" s="177"/>
      <c r="AH183" s="177"/>
      <c r="AI183" s="177"/>
      <c r="AJ183" s="177"/>
    </row>
    <row r="184" spans="1:36" x14ac:dyDescent="0.25">
      <c r="A184" s="135" t="s">
        <v>2549</v>
      </c>
      <c r="B184" t="s">
        <v>2550</v>
      </c>
      <c r="C184" t="s">
        <v>2035</v>
      </c>
      <c r="D184" s="200" t="s">
        <v>2400</v>
      </c>
      <c r="E184" s="203" t="s">
        <v>2551</v>
      </c>
      <c r="F184" s="178">
        <v>0.99</v>
      </c>
      <c r="G184" s="180">
        <v>294.02487004333699</v>
      </c>
      <c r="H184" s="177">
        <v>0</v>
      </c>
      <c r="I184" s="177">
        <v>294.02487004333699</v>
      </c>
      <c r="J184" s="177">
        <v>80.098970860230295</v>
      </c>
      <c r="K184" s="177">
        <v>1.3421746065022799</v>
      </c>
      <c r="L184" s="177">
        <v>81.441145466732607</v>
      </c>
      <c r="M184" s="179">
        <v>285.20412394203697</v>
      </c>
      <c r="N184" s="181">
        <v>0</v>
      </c>
      <c r="O184" s="180">
        <v>0</v>
      </c>
      <c r="P184" s="177">
        <v>0</v>
      </c>
      <c r="Q184" s="177">
        <v>0</v>
      </c>
      <c r="R184" s="177">
        <v>0</v>
      </c>
      <c r="S184" s="179">
        <v>0</v>
      </c>
      <c r="T184" s="181">
        <v>0</v>
      </c>
      <c r="U184" s="180">
        <v>258.55925595929</v>
      </c>
      <c r="V184" s="177">
        <v>34.149983733714997</v>
      </c>
      <c r="W184" s="177">
        <v>0</v>
      </c>
      <c r="X184" s="177">
        <v>0</v>
      </c>
      <c r="Y184" s="179">
        <v>0</v>
      </c>
      <c r="Z184" s="180">
        <v>258.55925595929</v>
      </c>
      <c r="AA184" s="177">
        <v>34.149983733714997</v>
      </c>
      <c r="AB184" s="177">
        <v>0</v>
      </c>
      <c r="AC184" s="177">
        <v>0</v>
      </c>
      <c r="AD184" s="188">
        <v>0</v>
      </c>
      <c r="AE184" s="177"/>
      <c r="AF184" s="177"/>
      <c r="AG184" s="177"/>
      <c r="AH184" s="177"/>
      <c r="AI184" s="177"/>
      <c r="AJ184" s="177"/>
    </row>
    <row r="185" spans="1:36" x14ac:dyDescent="0.25">
      <c r="A185" s="135" t="s">
        <v>2552</v>
      </c>
      <c r="B185" t="s">
        <v>2553</v>
      </c>
      <c r="C185" t="s">
        <v>2048</v>
      </c>
      <c r="D185" s="200" t="s">
        <v>2005</v>
      </c>
      <c r="E185" s="203" t="s">
        <v>2554</v>
      </c>
      <c r="F185" s="178">
        <v>0.49</v>
      </c>
      <c r="G185" s="180">
        <v>66.436746034847303</v>
      </c>
      <c r="H185" s="177">
        <v>13.487769938359101</v>
      </c>
      <c r="I185" s="177">
        <v>52.948976096488202</v>
      </c>
      <c r="J185" s="177">
        <v>13.3708563963514</v>
      </c>
      <c r="K185" s="177">
        <v>-8.7947680009337503E-2</v>
      </c>
      <c r="L185" s="177">
        <v>13.282908716342</v>
      </c>
      <c r="M185" s="179">
        <v>48.977802889251599</v>
      </c>
      <c r="N185" s="181">
        <v>0</v>
      </c>
      <c r="O185" s="180">
        <v>12.776753294170801</v>
      </c>
      <c r="P185" s="177">
        <v>0.45837184150459998</v>
      </c>
      <c r="Q185" s="177">
        <v>0</v>
      </c>
      <c r="R185" s="177">
        <v>0</v>
      </c>
      <c r="S185" s="179">
        <v>0</v>
      </c>
      <c r="T185" s="181">
        <v>0</v>
      </c>
      <c r="U185" s="180">
        <v>43.4266747110902</v>
      </c>
      <c r="V185" s="177">
        <v>9.5223013853979808</v>
      </c>
      <c r="W185" s="177">
        <v>0</v>
      </c>
      <c r="X185" s="177">
        <v>0</v>
      </c>
      <c r="Y185" s="179">
        <v>0</v>
      </c>
      <c r="Z185" s="180">
        <v>56.203428005261003</v>
      </c>
      <c r="AA185" s="177">
        <v>9.9806732269025797</v>
      </c>
      <c r="AB185" s="177">
        <v>0</v>
      </c>
      <c r="AC185" s="177">
        <v>0</v>
      </c>
      <c r="AD185" s="188">
        <v>0</v>
      </c>
      <c r="AE185" s="177"/>
      <c r="AF185" s="177"/>
      <c r="AG185" s="177"/>
      <c r="AH185" s="177"/>
      <c r="AI185" s="177"/>
      <c r="AJ185" s="177"/>
    </row>
    <row r="186" spans="1:36" x14ac:dyDescent="0.25">
      <c r="A186" s="135" t="s">
        <v>2555</v>
      </c>
      <c r="B186" t="s">
        <v>2556</v>
      </c>
      <c r="C186" t="s">
        <v>2004</v>
      </c>
      <c r="D186" s="200" t="s">
        <v>2005</v>
      </c>
      <c r="E186" s="203" t="s">
        <v>2557</v>
      </c>
      <c r="F186" s="178">
        <v>0.4</v>
      </c>
      <c r="G186" s="180">
        <v>3.7753088398545902</v>
      </c>
      <c r="H186" s="177">
        <v>0.24333847190309299</v>
      </c>
      <c r="I186" s="177">
        <v>3.5319703679515002</v>
      </c>
      <c r="J186" s="177">
        <v>-22.578792742221999</v>
      </c>
      <c r="K186" s="177">
        <v>-6.8179261139036398E-2</v>
      </c>
      <c r="L186" s="177">
        <v>-22.6469720033611</v>
      </c>
      <c r="M186" s="179">
        <v>3.2670725903551401</v>
      </c>
      <c r="N186" s="181">
        <v>0.5</v>
      </c>
      <c r="O186" s="180">
        <v>0</v>
      </c>
      <c r="P186" s="177">
        <v>0</v>
      </c>
      <c r="Q186" s="177">
        <v>0</v>
      </c>
      <c r="R186" s="177">
        <v>0</v>
      </c>
      <c r="S186" s="179">
        <v>0</v>
      </c>
      <c r="T186" s="181">
        <v>0</v>
      </c>
      <c r="U186" s="180">
        <v>0</v>
      </c>
      <c r="V186" s="177">
        <v>3.5319703679515002</v>
      </c>
      <c r="W186" s="177">
        <v>0</v>
      </c>
      <c r="X186" s="177">
        <v>0</v>
      </c>
      <c r="Y186" s="179">
        <v>0</v>
      </c>
      <c r="Z186" s="180">
        <v>0</v>
      </c>
      <c r="AA186" s="177">
        <v>3.5319703679515002</v>
      </c>
      <c r="AB186" s="177">
        <v>0</v>
      </c>
      <c r="AC186" s="177">
        <v>0</v>
      </c>
      <c r="AD186" s="188">
        <v>0</v>
      </c>
      <c r="AE186" s="177"/>
      <c r="AF186" s="177"/>
      <c r="AG186" s="177"/>
      <c r="AH186" s="177"/>
      <c r="AI186" s="177"/>
      <c r="AJ186" s="177"/>
    </row>
    <row r="187" spans="1:36" x14ac:dyDescent="0.25">
      <c r="A187" s="135" t="s">
        <v>2558</v>
      </c>
      <c r="B187" t="s">
        <v>2559</v>
      </c>
      <c r="C187" t="s">
        <v>2004</v>
      </c>
      <c r="D187" s="200" t="s">
        <v>2005</v>
      </c>
      <c r="E187" s="203" t="s">
        <v>2560</v>
      </c>
      <c r="F187" s="178">
        <v>0.4</v>
      </c>
      <c r="G187" s="180">
        <v>1.73055575851632</v>
      </c>
      <c r="H187" s="177">
        <v>8.5886823519431194E-2</v>
      </c>
      <c r="I187" s="177">
        <v>1.6446689349968899</v>
      </c>
      <c r="J187" s="177">
        <v>-4.6989194619181003</v>
      </c>
      <c r="K187" s="177">
        <v>0.21582477074346301</v>
      </c>
      <c r="L187" s="177">
        <v>-4.4830946911746397</v>
      </c>
      <c r="M187" s="179">
        <v>1.52131876487212</v>
      </c>
      <c r="N187" s="181">
        <v>0.5</v>
      </c>
      <c r="O187" s="180">
        <v>0</v>
      </c>
      <c r="P187" s="177">
        <v>0</v>
      </c>
      <c r="Q187" s="177">
        <v>0</v>
      </c>
      <c r="R187" s="177">
        <v>0</v>
      </c>
      <c r="S187" s="179">
        <v>0</v>
      </c>
      <c r="T187" s="181">
        <v>0</v>
      </c>
      <c r="U187" s="180">
        <v>0</v>
      </c>
      <c r="V187" s="177">
        <v>1.6446689349968899</v>
      </c>
      <c r="W187" s="177">
        <v>0</v>
      </c>
      <c r="X187" s="177">
        <v>0</v>
      </c>
      <c r="Y187" s="179">
        <v>0</v>
      </c>
      <c r="Z187" s="180">
        <v>0</v>
      </c>
      <c r="AA187" s="177">
        <v>1.6446689349968899</v>
      </c>
      <c r="AB187" s="177">
        <v>0</v>
      </c>
      <c r="AC187" s="177">
        <v>0</v>
      </c>
      <c r="AD187" s="188">
        <v>0</v>
      </c>
      <c r="AE187" s="177"/>
      <c r="AF187" s="177"/>
      <c r="AG187" s="177"/>
      <c r="AH187" s="177"/>
      <c r="AI187" s="177"/>
      <c r="AJ187" s="177"/>
    </row>
    <row r="188" spans="1:36" x14ac:dyDescent="0.25">
      <c r="A188" s="135" t="s">
        <v>2561</v>
      </c>
      <c r="B188" t="s">
        <v>2562</v>
      </c>
      <c r="C188" t="s">
        <v>2004</v>
      </c>
      <c r="D188" s="200" t="s">
        <v>2005</v>
      </c>
      <c r="E188" s="203" t="s">
        <v>2563</v>
      </c>
      <c r="F188" s="178">
        <v>0.4</v>
      </c>
      <c r="G188" s="180">
        <v>2.0694887993271198</v>
      </c>
      <c r="H188" s="177">
        <v>0.109058078017779</v>
      </c>
      <c r="I188" s="177">
        <v>1.9604307213093399</v>
      </c>
      <c r="J188" s="177">
        <v>-5.4273218625601398</v>
      </c>
      <c r="K188" s="177">
        <v>-4.6246509584777898E-2</v>
      </c>
      <c r="L188" s="177">
        <v>-5.4735683721449204</v>
      </c>
      <c r="M188" s="179">
        <v>1.8133984172111399</v>
      </c>
      <c r="N188" s="181">
        <v>0.5</v>
      </c>
      <c r="O188" s="180">
        <v>0</v>
      </c>
      <c r="P188" s="177">
        <v>0</v>
      </c>
      <c r="Q188" s="177">
        <v>0</v>
      </c>
      <c r="R188" s="177">
        <v>0</v>
      </c>
      <c r="S188" s="179">
        <v>0</v>
      </c>
      <c r="T188" s="181">
        <v>0</v>
      </c>
      <c r="U188" s="180">
        <v>0</v>
      </c>
      <c r="V188" s="177">
        <v>1.9604307213093399</v>
      </c>
      <c r="W188" s="177">
        <v>0</v>
      </c>
      <c r="X188" s="177">
        <v>0</v>
      </c>
      <c r="Y188" s="179">
        <v>0</v>
      </c>
      <c r="Z188" s="180">
        <v>0</v>
      </c>
      <c r="AA188" s="177">
        <v>1.9604307213093399</v>
      </c>
      <c r="AB188" s="177">
        <v>0</v>
      </c>
      <c r="AC188" s="177">
        <v>0</v>
      </c>
      <c r="AD188" s="188">
        <v>0</v>
      </c>
      <c r="AE188" s="177"/>
      <c r="AF188" s="177"/>
      <c r="AG188" s="177"/>
      <c r="AH188" s="177"/>
      <c r="AI188" s="177"/>
      <c r="AJ188" s="177"/>
    </row>
    <row r="189" spans="1:36" x14ac:dyDescent="0.25">
      <c r="A189" s="135" t="s">
        <v>2564</v>
      </c>
      <c r="B189" t="s">
        <v>2565</v>
      </c>
      <c r="C189" t="s">
        <v>2035</v>
      </c>
      <c r="D189" s="200" t="s">
        <v>2081</v>
      </c>
      <c r="E189" s="203" t="s">
        <v>2566</v>
      </c>
      <c r="F189" s="178">
        <v>0.99</v>
      </c>
      <c r="G189" s="180">
        <v>324.065114921077</v>
      </c>
      <c r="H189" s="177">
        <v>0</v>
      </c>
      <c r="I189" s="177">
        <v>324.065114921077</v>
      </c>
      <c r="J189" s="177">
        <v>-56.878843650616098</v>
      </c>
      <c r="K189" s="177">
        <v>-2.2639434557243598</v>
      </c>
      <c r="L189" s="177">
        <v>-59.142787106340499</v>
      </c>
      <c r="M189" s="179">
        <v>314.34316147344498</v>
      </c>
      <c r="N189" s="181">
        <v>0</v>
      </c>
      <c r="O189" s="180">
        <v>0</v>
      </c>
      <c r="P189" s="177">
        <v>0</v>
      </c>
      <c r="Q189" s="177">
        <v>0</v>
      </c>
      <c r="R189" s="177">
        <v>0</v>
      </c>
      <c r="S189" s="179">
        <v>0</v>
      </c>
      <c r="T189" s="181">
        <v>0</v>
      </c>
      <c r="U189" s="180">
        <v>285.38290150093297</v>
      </c>
      <c r="V189" s="177">
        <v>37.641329720908601</v>
      </c>
      <c r="W189" s="177">
        <v>0</v>
      </c>
      <c r="X189" s="177">
        <v>0</v>
      </c>
      <c r="Y189" s="179">
        <v>0</v>
      </c>
      <c r="Z189" s="180">
        <v>285.38290150093297</v>
      </c>
      <c r="AA189" s="177">
        <v>37.641329720908601</v>
      </c>
      <c r="AB189" s="177">
        <v>0</v>
      </c>
      <c r="AC189" s="177">
        <v>0</v>
      </c>
      <c r="AD189" s="188">
        <v>0</v>
      </c>
      <c r="AE189" s="177"/>
      <c r="AF189" s="177"/>
      <c r="AG189" s="177"/>
      <c r="AH189" s="177"/>
      <c r="AI189" s="177"/>
      <c r="AJ189" s="177"/>
    </row>
    <row r="190" spans="1:36" x14ac:dyDescent="0.25">
      <c r="A190" s="135" t="s">
        <v>2567</v>
      </c>
      <c r="B190" t="s">
        <v>2568</v>
      </c>
      <c r="C190" t="s">
        <v>2004</v>
      </c>
      <c r="D190" s="200" t="s">
        <v>2005</v>
      </c>
      <c r="E190" s="203" t="s">
        <v>2569</v>
      </c>
      <c r="F190" s="178">
        <v>0.4</v>
      </c>
      <c r="G190" s="180">
        <v>4.4818786086028704</v>
      </c>
      <c r="H190" s="177">
        <v>0.45207936814141902</v>
      </c>
      <c r="I190" s="177">
        <v>4.0297992404614504</v>
      </c>
      <c r="J190" s="177">
        <v>-7.4373679921378502</v>
      </c>
      <c r="K190" s="177">
        <v>-5.37454465196614E-2</v>
      </c>
      <c r="L190" s="177">
        <v>-7.4911134386575098</v>
      </c>
      <c r="M190" s="179">
        <v>3.7275642974268401</v>
      </c>
      <c r="N190" s="181">
        <v>0.5</v>
      </c>
      <c r="O190" s="180">
        <v>0</v>
      </c>
      <c r="P190" s="177">
        <v>0.30186198146960702</v>
      </c>
      <c r="Q190" s="177">
        <v>0</v>
      </c>
      <c r="R190" s="177">
        <v>0</v>
      </c>
      <c r="S190" s="179">
        <v>0</v>
      </c>
      <c r="T190" s="181">
        <v>0</v>
      </c>
      <c r="U190" s="180">
        <v>0</v>
      </c>
      <c r="V190" s="177">
        <v>4.0297992404614504</v>
      </c>
      <c r="W190" s="177">
        <v>0</v>
      </c>
      <c r="X190" s="177">
        <v>0</v>
      </c>
      <c r="Y190" s="179">
        <v>0</v>
      </c>
      <c r="Z190" s="180">
        <v>0</v>
      </c>
      <c r="AA190" s="177">
        <v>4.3316612219310597</v>
      </c>
      <c r="AB190" s="177">
        <v>0</v>
      </c>
      <c r="AC190" s="177">
        <v>0</v>
      </c>
      <c r="AD190" s="188">
        <v>0</v>
      </c>
      <c r="AE190" s="177"/>
      <c r="AF190" s="177"/>
      <c r="AG190" s="177"/>
      <c r="AH190" s="177"/>
      <c r="AI190" s="177"/>
      <c r="AJ190" s="177"/>
    </row>
    <row r="191" spans="1:36" x14ac:dyDescent="0.25">
      <c r="A191" s="135" t="s">
        <v>2570</v>
      </c>
      <c r="B191" t="s">
        <v>2571</v>
      </c>
      <c r="C191" t="s">
        <v>2048</v>
      </c>
      <c r="D191" s="200" t="s">
        <v>2005</v>
      </c>
      <c r="E191" s="203" t="s">
        <v>2572</v>
      </c>
      <c r="F191" s="178">
        <v>0.49</v>
      </c>
      <c r="G191" s="180">
        <v>60.206575966797502</v>
      </c>
      <c r="H191" s="177">
        <v>7.7923315881591204</v>
      </c>
      <c r="I191" s="177">
        <v>52.414244378638401</v>
      </c>
      <c r="J191" s="177">
        <v>3.31068872393669</v>
      </c>
      <c r="K191" s="177">
        <v>0.495791940339041</v>
      </c>
      <c r="L191" s="177">
        <v>3.8064806642757301</v>
      </c>
      <c r="M191" s="179">
        <v>48.483176050240502</v>
      </c>
      <c r="N191" s="181">
        <v>0</v>
      </c>
      <c r="O191" s="180">
        <v>8.9287064539298395</v>
      </c>
      <c r="P191" s="177">
        <v>-1.4450919325389999</v>
      </c>
      <c r="Q191" s="177">
        <v>0</v>
      </c>
      <c r="R191" s="177">
        <v>0</v>
      </c>
      <c r="S191" s="179">
        <v>0</v>
      </c>
      <c r="T191" s="181">
        <v>0</v>
      </c>
      <c r="U191" s="180">
        <v>43.130419678022903</v>
      </c>
      <c r="V191" s="177">
        <v>9.2838247006154493</v>
      </c>
      <c r="W191" s="177">
        <v>0</v>
      </c>
      <c r="X191" s="177">
        <v>0</v>
      </c>
      <c r="Y191" s="179">
        <v>0</v>
      </c>
      <c r="Z191" s="180">
        <v>52.059126131952802</v>
      </c>
      <c r="AA191" s="177">
        <v>7.8387327680764596</v>
      </c>
      <c r="AB191" s="177">
        <v>0</v>
      </c>
      <c r="AC191" s="177">
        <v>0</v>
      </c>
      <c r="AD191" s="188">
        <v>0</v>
      </c>
      <c r="AE191" s="177"/>
      <c r="AF191" s="177"/>
      <c r="AG191" s="177"/>
      <c r="AH191" s="177"/>
      <c r="AI191" s="177"/>
      <c r="AJ191" s="177"/>
    </row>
    <row r="192" spans="1:36" x14ac:dyDescent="0.25">
      <c r="A192" s="135" t="s">
        <v>2573</v>
      </c>
      <c r="B192" t="s">
        <v>2574</v>
      </c>
      <c r="C192" t="s">
        <v>2004</v>
      </c>
      <c r="D192" s="200" t="s">
        <v>2005</v>
      </c>
      <c r="E192" s="203" t="s">
        <v>2575</v>
      </c>
      <c r="F192" s="178">
        <v>0.4</v>
      </c>
      <c r="G192" s="180">
        <v>1.47404207599213</v>
      </c>
      <c r="H192" s="177">
        <v>4.19729586111506E-2</v>
      </c>
      <c r="I192" s="177">
        <v>1.4320691173809801</v>
      </c>
      <c r="J192" s="177">
        <v>-4.7648348252826498</v>
      </c>
      <c r="K192" s="177">
        <v>-1.1930437213837099E-2</v>
      </c>
      <c r="L192" s="177">
        <v>-4.7767652624964798</v>
      </c>
      <c r="M192" s="179">
        <v>1.3246639335774</v>
      </c>
      <c r="N192" s="181">
        <v>0.5</v>
      </c>
      <c r="O192" s="180">
        <v>0</v>
      </c>
      <c r="P192" s="177">
        <v>0</v>
      </c>
      <c r="Q192" s="177">
        <v>0</v>
      </c>
      <c r="R192" s="177">
        <v>0</v>
      </c>
      <c r="S192" s="179">
        <v>0</v>
      </c>
      <c r="T192" s="181">
        <v>0</v>
      </c>
      <c r="U192" s="180">
        <v>0</v>
      </c>
      <c r="V192" s="177">
        <v>1.4320691173809801</v>
      </c>
      <c r="W192" s="177">
        <v>0</v>
      </c>
      <c r="X192" s="177">
        <v>0</v>
      </c>
      <c r="Y192" s="179">
        <v>0</v>
      </c>
      <c r="Z192" s="180">
        <v>0</v>
      </c>
      <c r="AA192" s="177">
        <v>1.4320691173809801</v>
      </c>
      <c r="AB192" s="177">
        <v>0</v>
      </c>
      <c r="AC192" s="177">
        <v>0</v>
      </c>
      <c r="AD192" s="188">
        <v>0</v>
      </c>
      <c r="AE192" s="177"/>
      <c r="AF192" s="177"/>
      <c r="AG192" s="177"/>
      <c r="AH192" s="177"/>
      <c r="AI192" s="177"/>
      <c r="AJ192" s="177"/>
    </row>
    <row r="193" spans="1:36" x14ac:dyDescent="0.25">
      <c r="A193" s="135" t="s">
        <v>2576</v>
      </c>
      <c r="B193" t="s">
        <v>2577</v>
      </c>
      <c r="C193" t="s">
        <v>2231</v>
      </c>
      <c r="D193" s="200" t="s">
        <v>2005</v>
      </c>
      <c r="E193" s="203" t="s">
        <v>2578</v>
      </c>
      <c r="F193" s="178">
        <v>0.01</v>
      </c>
      <c r="G193" s="180">
        <v>38.470260623339001</v>
      </c>
      <c r="H193" s="177">
        <v>16.629266623092398</v>
      </c>
      <c r="I193" s="177">
        <v>21.840994000246599</v>
      </c>
      <c r="J193" s="177">
        <v>17.2030213101309</v>
      </c>
      <c r="K193" s="177">
        <v>2.5929729709293501E-2</v>
      </c>
      <c r="L193" s="177">
        <v>17.228951039840201</v>
      </c>
      <c r="M193" s="179">
        <v>20.202919450228102</v>
      </c>
      <c r="N193" s="181">
        <v>0</v>
      </c>
      <c r="O193" s="180">
        <v>0</v>
      </c>
      <c r="P193" s="177">
        <v>0</v>
      </c>
      <c r="Q193" s="177">
        <v>13.600402989808</v>
      </c>
      <c r="R193" s="177">
        <v>0</v>
      </c>
      <c r="S193" s="179">
        <v>0</v>
      </c>
      <c r="T193" s="181">
        <v>3.0251030000000001</v>
      </c>
      <c r="U193" s="180">
        <v>0</v>
      </c>
      <c r="V193" s="177">
        <v>0</v>
      </c>
      <c r="W193" s="177">
        <v>21.840994000246599</v>
      </c>
      <c r="X193" s="177">
        <v>0</v>
      </c>
      <c r="Y193" s="179">
        <v>0</v>
      </c>
      <c r="Z193" s="180">
        <v>0</v>
      </c>
      <c r="AA193" s="177">
        <v>0</v>
      </c>
      <c r="AB193" s="177">
        <v>35.441396990054599</v>
      </c>
      <c r="AC193" s="177">
        <v>0</v>
      </c>
      <c r="AD193" s="188">
        <v>0</v>
      </c>
      <c r="AE193" s="177"/>
      <c r="AF193" s="177"/>
      <c r="AG193" s="177"/>
      <c r="AH193" s="177"/>
      <c r="AI193" s="177"/>
      <c r="AJ193" s="177"/>
    </row>
    <row r="194" spans="1:36" x14ac:dyDescent="0.25">
      <c r="A194" s="135" t="s">
        <v>2579</v>
      </c>
      <c r="B194" t="s">
        <v>2580</v>
      </c>
      <c r="C194" t="s">
        <v>2028</v>
      </c>
      <c r="D194" s="200" t="s">
        <v>2005</v>
      </c>
      <c r="E194" s="203" t="s">
        <v>2581</v>
      </c>
      <c r="F194" s="178">
        <v>0.3</v>
      </c>
      <c r="G194" s="180">
        <v>45.726912657849802</v>
      </c>
      <c r="H194" s="177">
        <v>6.5128192536834799</v>
      </c>
      <c r="I194" s="177">
        <v>39.214093404166299</v>
      </c>
      <c r="J194" s="177">
        <v>6.9972541338645202</v>
      </c>
      <c r="K194" s="177">
        <v>-2.1986213609373799E-2</v>
      </c>
      <c r="L194" s="177">
        <v>6.9752679202551402</v>
      </c>
      <c r="M194" s="179">
        <v>36.273036398853897</v>
      </c>
      <c r="N194" s="181">
        <v>0</v>
      </c>
      <c r="O194" s="180">
        <v>7.5894654988525003</v>
      </c>
      <c r="P194" s="177">
        <v>-1.3131232400066899</v>
      </c>
      <c r="Q194" s="177">
        <v>0</v>
      </c>
      <c r="R194" s="177">
        <v>0</v>
      </c>
      <c r="S194" s="179">
        <v>0</v>
      </c>
      <c r="T194" s="181">
        <v>0</v>
      </c>
      <c r="U194" s="180">
        <v>28.9958666835117</v>
      </c>
      <c r="V194" s="177">
        <v>10.2182267206546</v>
      </c>
      <c r="W194" s="177">
        <v>0</v>
      </c>
      <c r="X194" s="177">
        <v>0</v>
      </c>
      <c r="Y194" s="179">
        <v>0</v>
      </c>
      <c r="Z194" s="180">
        <v>36.585332182364198</v>
      </c>
      <c r="AA194" s="177">
        <v>8.9051034806479397</v>
      </c>
      <c r="AB194" s="177">
        <v>0</v>
      </c>
      <c r="AC194" s="177">
        <v>0</v>
      </c>
      <c r="AD194" s="188">
        <v>0</v>
      </c>
      <c r="AE194" s="177"/>
      <c r="AF194" s="177"/>
      <c r="AG194" s="177"/>
      <c r="AH194" s="177"/>
      <c r="AI194" s="177"/>
      <c r="AJ194" s="177"/>
    </row>
    <row r="195" spans="1:36" x14ac:dyDescent="0.25">
      <c r="A195" s="135" t="s">
        <v>2582</v>
      </c>
      <c r="B195" t="s">
        <v>2583</v>
      </c>
      <c r="C195" t="s">
        <v>2004</v>
      </c>
      <c r="D195" s="200" t="s">
        <v>2005</v>
      </c>
      <c r="E195" s="203" t="s">
        <v>2584</v>
      </c>
      <c r="F195" s="178">
        <v>0.4</v>
      </c>
      <c r="G195" s="180">
        <v>2.4723824493283302</v>
      </c>
      <c r="H195" s="177">
        <v>0.104989731305431</v>
      </c>
      <c r="I195" s="177">
        <v>2.3673927180229</v>
      </c>
      <c r="J195" s="177">
        <v>-4.8805163557998199</v>
      </c>
      <c r="K195" s="177">
        <v>-0.113154239283761</v>
      </c>
      <c r="L195" s="177">
        <v>-4.9936705950835796</v>
      </c>
      <c r="M195" s="179">
        <v>2.18983826417118</v>
      </c>
      <c r="N195" s="181">
        <v>0.5</v>
      </c>
      <c r="O195" s="180">
        <v>0</v>
      </c>
      <c r="P195" s="177">
        <v>0</v>
      </c>
      <c r="Q195" s="177">
        <v>0</v>
      </c>
      <c r="R195" s="177">
        <v>0</v>
      </c>
      <c r="S195" s="179">
        <v>0</v>
      </c>
      <c r="T195" s="181">
        <v>0</v>
      </c>
      <c r="U195" s="180">
        <v>0</v>
      </c>
      <c r="V195" s="177">
        <v>2.3673927180229</v>
      </c>
      <c r="W195" s="177">
        <v>0</v>
      </c>
      <c r="X195" s="177">
        <v>0</v>
      </c>
      <c r="Y195" s="179">
        <v>0</v>
      </c>
      <c r="Z195" s="180">
        <v>0</v>
      </c>
      <c r="AA195" s="177">
        <v>2.3673927180229</v>
      </c>
      <c r="AB195" s="177">
        <v>0</v>
      </c>
      <c r="AC195" s="177">
        <v>0</v>
      </c>
      <c r="AD195" s="188">
        <v>0</v>
      </c>
      <c r="AE195" s="177"/>
      <c r="AF195" s="177"/>
      <c r="AG195" s="177"/>
      <c r="AH195" s="177"/>
      <c r="AI195" s="177"/>
      <c r="AJ195" s="177"/>
    </row>
    <row r="196" spans="1:36" x14ac:dyDescent="0.25">
      <c r="A196" s="135" t="s">
        <v>2585</v>
      </c>
      <c r="B196" t="s">
        <v>2586</v>
      </c>
      <c r="C196" t="s">
        <v>2004</v>
      </c>
      <c r="D196" s="200" t="s">
        <v>2005</v>
      </c>
      <c r="E196" s="203" t="s">
        <v>2587</v>
      </c>
      <c r="F196" s="178">
        <v>0.4</v>
      </c>
      <c r="G196" s="180">
        <v>2.5779576086239802</v>
      </c>
      <c r="H196" s="177">
        <v>0.120561792769478</v>
      </c>
      <c r="I196" s="177">
        <v>2.4573958158545</v>
      </c>
      <c r="J196" s="177">
        <v>-8.5578189132535094</v>
      </c>
      <c r="K196" s="177">
        <v>6.7388174106680396E-2</v>
      </c>
      <c r="L196" s="177">
        <v>-8.4904307391468308</v>
      </c>
      <c r="M196" s="179">
        <v>2.2730911296654099</v>
      </c>
      <c r="N196" s="181">
        <v>0.5</v>
      </c>
      <c r="O196" s="180">
        <v>0</v>
      </c>
      <c r="P196" s="177">
        <v>0</v>
      </c>
      <c r="Q196" s="177">
        <v>0</v>
      </c>
      <c r="R196" s="177">
        <v>0</v>
      </c>
      <c r="S196" s="179">
        <v>0</v>
      </c>
      <c r="T196" s="181">
        <v>0</v>
      </c>
      <c r="U196" s="180">
        <v>0</v>
      </c>
      <c r="V196" s="177">
        <v>2.4573958158545</v>
      </c>
      <c r="W196" s="177">
        <v>0</v>
      </c>
      <c r="X196" s="177">
        <v>0</v>
      </c>
      <c r="Y196" s="179">
        <v>0</v>
      </c>
      <c r="Z196" s="180">
        <v>0</v>
      </c>
      <c r="AA196" s="177">
        <v>2.4573958158545</v>
      </c>
      <c r="AB196" s="177">
        <v>0</v>
      </c>
      <c r="AC196" s="177">
        <v>0</v>
      </c>
      <c r="AD196" s="188">
        <v>0</v>
      </c>
      <c r="AE196" s="177"/>
      <c r="AF196" s="177"/>
      <c r="AG196" s="177"/>
      <c r="AH196" s="177"/>
      <c r="AI196" s="177"/>
      <c r="AJ196" s="177"/>
    </row>
    <row r="197" spans="1:36" x14ac:dyDescent="0.25">
      <c r="A197" s="135" t="s">
        <v>2588</v>
      </c>
      <c r="B197" t="s">
        <v>2589</v>
      </c>
      <c r="C197" t="s">
        <v>2004</v>
      </c>
      <c r="D197" s="200" t="s">
        <v>2005</v>
      </c>
      <c r="E197" s="203" t="s">
        <v>2590</v>
      </c>
      <c r="F197" s="178">
        <v>0.4</v>
      </c>
      <c r="G197" s="180">
        <v>2.4576706856227499</v>
      </c>
      <c r="H197" s="177">
        <v>0.13834009439223699</v>
      </c>
      <c r="I197" s="177">
        <v>2.3193305912305102</v>
      </c>
      <c r="J197" s="177">
        <v>-18.889419717327801</v>
      </c>
      <c r="K197" s="177">
        <v>0.104987453513342</v>
      </c>
      <c r="L197" s="177">
        <v>-18.784432263814502</v>
      </c>
      <c r="M197" s="179">
        <v>2.1453807968882201</v>
      </c>
      <c r="N197" s="181">
        <v>0.5</v>
      </c>
      <c r="O197" s="180">
        <v>0</v>
      </c>
      <c r="P197" s="177">
        <v>0</v>
      </c>
      <c r="Q197" s="177">
        <v>0</v>
      </c>
      <c r="R197" s="177">
        <v>0</v>
      </c>
      <c r="S197" s="179">
        <v>0</v>
      </c>
      <c r="T197" s="181">
        <v>0</v>
      </c>
      <c r="U197" s="180">
        <v>0</v>
      </c>
      <c r="V197" s="177">
        <v>2.3193305912305102</v>
      </c>
      <c r="W197" s="177">
        <v>0</v>
      </c>
      <c r="X197" s="177">
        <v>0</v>
      </c>
      <c r="Y197" s="179">
        <v>0</v>
      </c>
      <c r="Z197" s="180">
        <v>0</v>
      </c>
      <c r="AA197" s="177">
        <v>2.3193305912305102</v>
      </c>
      <c r="AB197" s="177">
        <v>0</v>
      </c>
      <c r="AC197" s="177">
        <v>0</v>
      </c>
      <c r="AD197" s="188">
        <v>0</v>
      </c>
      <c r="AE197" s="177"/>
      <c r="AF197" s="177"/>
      <c r="AG197" s="177"/>
      <c r="AH197" s="177"/>
      <c r="AI197" s="177"/>
      <c r="AJ197" s="177"/>
    </row>
    <row r="198" spans="1:36" x14ac:dyDescent="0.25">
      <c r="A198" s="135" t="s">
        <v>2591</v>
      </c>
      <c r="B198" t="s">
        <v>2592</v>
      </c>
      <c r="C198" t="s">
        <v>2048</v>
      </c>
      <c r="D198" s="200" t="s">
        <v>2005</v>
      </c>
      <c r="E198" s="203" t="s">
        <v>2593</v>
      </c>
      <c r="F198" s="178">
        <v>0.49</v>
      </c>
      <c r="G198" s="180">
        <v>64.755867891762904</v>
      </c>
      <c r="H198" s="177">
        <v>15.1216849653936</v>
      </c>
      <c r="I198" s="177">
        <v>49.634182926369299</v>
      </c>
      <c r="J198" s="177">
        <v>30.485591531288701</v>
      </c>
      <c r="K198" s="177">
        <v>-2.4629213412040898E-2</v>
      </c>
      <c r="L198" s="177">
        <v>30.4609623178767</v>
      </c>
      <c r="M198" s="179">
        <v>45.911619206891601</v>
      </c>
      <c r="N198" s="181">
        <v>0</v>
      </c>
      <c r="O198" s="180">
        <v>13.9503153004616</v>
      </c>
      <c r="P198" s="177">
        <v>0.83574559757119105</v>
      </c>
      <c r="Q198" s="177">
        <v>0</v>
      </c>
      <c r="R198" s="177">
        <v>0</v>
      </c>
      <c r="S198" s="179">
        <v>0</v>
      </c>
      <c r="T198" s="181">
        <v>0</v>
      </c>
      <c r="U198" s="180">
        <v>42.413458898836602</v>
      </c>
      <c r="V198" s="177">
        <v>7.2207240275327704</v>
      </c>
      <c r="W198" s="177">
        <v>0</v>
      </c>
      <c r="X198" s="177">
        <v>0</v>
      </c>
      <c r="Y198" s="179">
        <v>0</v>
      </c>
      <c r="Z198" s="180">
        <v>56.363774199298099</v>
      </c>
      <c r="AA198" s="177">
        <v>8.0564696251039596</v>
      </c>
      <c r="AB198" s="177">
        <v>0</v>
      </c>
      <c r="AC198" s="177">
        <v>0</v>
      </c>
      <c r="AD198" s="188">
        <v>0</v>
      </c>
      <c r="AE198" s="177"/>
      <c r="AF198" s="177"/>
      <c r="AG198" s="177"/>
      <c r="AH198" s="177"/>
      <c r="AI198" s="177"/>
      <c r="AJ198" s="177"/>
    </row>
    <row r="199" spans="1:36" x14ac:dyDescent="0.25">
      <c r="A199" s="135" t="s">
        <v>2594</v>
      </c>
      <c r="B199" t="s">
        <v>2595</v>
      </c>
      <c r="C199" t="s">
        <v>2048</v>
      </c>
      <c r="D199" s="200" t="s">
        <v>2005</v>
      </c>
      <c r="E199" s="203" t="s">
        <v>2596</v>
      </c>
      <c r="F199" s="178">
        <v>0.49</v>
      </c>
      <c r="G199" s="180">
        <v>58.016898799768299</v>
      </c>
      <c r="H199" s="177">
        <v>7.1769304248650698</v>
      </c>
      <c r="I199" s="177">
        <v>50.839968374903201</v>
      </c>
      <c r="J199" s="177">
        <v>-40.474331353813596</v>
      </c>
      <c r="K199" s="177">
        <v>0.78422633967045396</v>
      </c>
      <c r="L199" s="177">
        <v>-39.6901050141431</v>
      </c>
      <c r="M199" s="179">
        <v>47.026970746785501</v>
      </c>
      <c r="N199" s="181">
        <v>0.44324198372059698</v>
      </c>
      <c r="O199" s="180">
        <v>7.58988564556409</v>
      </c>
      <c r="P199" s="177">
        <v>-0.78655442087854399</v>
      </c>
      <c r="Q199" s="177">
        <v>0</v>
      </c>
      <c r="R199" s="177">
        <v>0</v>
      </c>
      <c r="S199" s="179">
        <v>0</v>
      </c>
      <c r="T199" s="181">
        <v>0</v>
      </c>
      <c r="U199" s="180">
        <v>42.179801516371803</v>
      </c>
      <c r="V199" s="177">
        <v>8.6601668585313796</v>
      </c>
      <c r="W199" s="177">
        <v>0</v>
      </c>
      <c r="X199" s="177">
        <v>0</v>
      </c>
      <c r="Y199" s="179">
        <v>0</v>
      </c>
      <c r="Z199" s="180">
        <v>49.769687161935899</v>
      </c>
      <c r="AA199" s="177">
        <v>7.87361243765283</v>
      </c>
      <c r="AB199" s="177">
        <v>0</v>
      </c>
      <c r="AC199" s="177">
        <v>0</v>
      </c>
      <c r="AD199" s="188">
        <v>0</v>
      </c>
      <c r="AE199" s="177"/>
      <c r="AF199" s="177"/>
      <c r="AG199" s="177"/>
      <c r="AH199" s="177"/>
      <c r="AI199" s="177"/>
      <c r="AJ199" s="177"/>
    </row>
    <row r="200" spans="1:36" x14ac:dyDescent="0.25">
      <c r="A200" s="135" t="s">
        <v>2597</v>
      </c>
      <c r="B200" t="s">
        <v>2598</v>
      </c>
      <c r="C200" t="s">
        <v>2004</v>
      </c>
      <c r="D200" s="200" t="s">
        <v>2005</v>
      </c>
      <c r="E200" s="203" t="s">
        <v>2599</v>
      </c>
      <c r="F200" s="178">
        <v>0.4</v>
      </c>
      <c r="G200" s="180">
        <v>1.5108337340428799</v>
      </c>
      <c r="H200" s="177">
        <v>0.115207096878378</v>
      </c>
      <c r="I200" s="177">
        <v>1.3956266371645001</v>
      </c>
      <c r="J200" s="177">
        <v>-18.493217924470699</v>
      </c>
      <c r="K200" s="177">
        <v>-0.132295089695734</v>
      </c>
      <c r="L200" s="177">
        <v>-18.625513014166401</v>
      </c>
      <c r="M200" s="179">
        <v>1.29095463937716</v>
      </c>
      <c r="N200" s="181">
        <v>0.5</v>
      </c>
      <c r="O200" s="180">
        <v>0</v>
      </c>
      <c r="P200" s="177">
        <v>0</v>
      </c>
      <c r="Q200" s="177">
        <v>0</v>
      </c>
      <c r="R200" s="177">
        <v>0</v>
      </c>
      <c r="S200" s="179">
        <v>0</v>
      </c>
      <c r="T200" s="181">
        <v>0</v>
      </c>
      <c r="U200" s="180">
        <v>0</v>
      </c>
      <c r="V200" s="177">
        <v>1.3956266371645001</v>
      </c>
      <c r="W200" s="177">
        <v>0</v>
      </c>
      <c r="X200" s="177">
        <v>0</v>
      </c>
      <c r="Y200" s="179">
        <v>0</v>
      </c>
      <c r="Z200" s="180">
        <v>0</v>
      </c>
      <c r="AA200" s="177">
        <v>1.3956266371645001</v>
      </c>
      <c r="AB200" s="177">
        <v>0</v>
      </c>
      <c r="AC200" s="177">
        <v>0</v>
      </c>
      <c r="AD200" s="188">
        <v>0</v>
      </c>
      <c r="AE200" s="177"/>
      <c r="AF200" s="177"/>
      <c r="AG200" s="177"/>
      <c r="AH200" s="177"/>
      <c r="AI200" s="177"/>
      <c r="AJ200" s="177"/>
    </row>
    <row r="201" spans="1:36" x14ac:dyDescent="0.25">
      <c r="A201" s="135" t="s">
        <v>2600</v>
      </c>
      <c r="B201" t="s">
        <v>2601</v>
      </c>
      <c r="C201" t="s">
        <v>2004</v>
      </c>
      <c r="D201" s="200" t="s">
        <v>2005</v>
      </c>
      <c r="E201" s="203" t="s">
        <v>2602</v>
      </c>
      <c r="F201" s="178">
        <v>0.4</v>
      </c>
      <c r="G201" s="180">
        <v>4.5892150331566803</v>
      </c>
      <c r="H201" s="177">
        <v>0.259633959765879</v>
      </c>
      <c r="I201" s="177">
        <v>4.3295810733908002</v>
      </c>
      <c r="J201" s="177">
        <v>-28.279445218238799</v>
      </c>
      <c r="K201" s="177">
        <v>-0.24638431493511301</v>
      </c>
      <c r="L201" s="177">
        <v>-28.525829533173901</v>
      </c>
      <c r="M201" s="179">
        <v>4.00486249288649</v>
      </c>
      <c r="N201" s="181">
        <v>0.5</v>
      </c>
      <c r="O201" s="180">
        <v>0</v>
      </c>
      <c r="P201" s="177">
        <v>0</v>
      </c>
      <c r="Q201" s="177">
        <v>0</v>
      </c>
      <c r="R201" s="177">
        <v>0</v>
      </c>
      <c r="S201" s="179">
        <v>0</v>
      </c>
      <c r="T201" s="181">
        <v>0</v>
      </c>
      <c r="U201" s="180">
        <v>0</v>
      </c>
      <c r="V201" s="177">
        <v>4.3295810733908002</v>
      </c>
      <c r="W201" s="177">
        <v>0</v>
      </c>
      <c r="X201" s="177">
        <v>0</v>
      </c>
      <c r="Y201" s="179">
        <v>0</v>
      </c>
      <c r="Z201" s="180">
        <v>0</v>
      </c>
      <c r="AA201" s="177">
        <v>4.3295810733908002</v>
      </c>
      <c r="AB201" s="177">
        <v>0</v>
      </c>
      <c r="AC201" s="177">
        <v>0</v>
      </c>
      <c r="AD201" s="188">
        <v>0</v>
      </c>
      <c r="AE201" s="177"/>
      <c r="AF201" s="177"/>
      <c r="AG201" s="177"/>
      <c r="AH201" s="177"/>
      <c r="AI201" s="177"/>
      <c r="AJ201" s="177"/>
    </row>
    <row r="202" spans="1:36" x14ac:dyDescent="0.25">
      <c r="A202" s="135" t="s">
        <v>2603</v>
      </c>
      <c r="B202" t="s">
        <v>2604</v>
      </c>
      <c r="C202" t="s">
        <v>2004</v>
      </c>
      <c r="D202" s="200" t="s">
        <v>2005</v>
      </c>
      <c r="E202" s="203" t="s">
        <v>2605</v>
      </c>
      <c r="F202" s="178">
        <v>0.4</v>
      </c>
      <c r="G202" s="180">
        <v>4.22906777429173</v>
      </c>
      <c r="H202" s="177">
        <v>0.24353177603538001</v>
      </c>
      <c r="I202" s="177">
        <v>3.9855359982563501</v>
      </c>
      <c r="J202" s="177">
        <v>-12.5664320375052</v>
      </c>
      <c r="K202" s="177">
        <v>-2.35320875893592E-2</v>
      </c>
      <c r="L202" s="177">
        <v>-12.5899641250946</v>
      </c>
      <c r="M202" s="179">
        <v>3.68662079838712</v>
      </c>
      <c r="N202" s="181">
        <v>0.5</v>
      </c>
      <c r="O202" s="180">
        <v>0</v>
      </c>
      <c r="P202" s="177">
        <v>0.102356612126041</v>
      </c>
      <c r="Q202" s="177">
        <v>0</v>
      </c>
      <c r="R202" s="177">
        <v>0</v>
      </c>
      <c r="S202" s="179">
        <v>0</v>
      </c>
      <c r="T202" s="181">
        <v>0</v>
      </c>
      <c r="U202" s="180">
        <v>0</v>
      </c>
      <c r="V202" s="177">
        <v>3.9855359982563501</v>
      </c>
      <c r="W202" s="177">
        <v>0</v>
      </c>
      <c r="X202" s="177">
        <v>0</v>
      </c>
      <c r="Y202" s="179">
        <v>0</v>
      </c>
      <c r="Z202" s="180">
        <v>0</v>
      </c>
      <c r="AA202" s="177">
        <v>4.08789261038239</v>
      </c>
      <c r="AB202" s="177">
        <v>0</v>
      </c>
      <c r="AC202" s="177">
        <v>0</v>
      </c>
      <c r="AD202" s="188">
        <v>0</v>
      </c>
      <c r="AE202" s="177"/>
      <c r="AF202" s="177"/>
      <c r="AG202" s="177"/>
      <c r="AH202" s="177"/>
      <c r="AI202" s="177"/>
      <c r="AJ202" s="177"/>
    </row>
    <row r="203" spans="1:36" x14ac:dyDescent="0.25">
      <c r="A203" s="135" t="s">
        <v>2606</v>
      </c>
      <c r="B203" t="s">
        <v>2607</v>
      </c>
      <c r="C203" t="s">
        <v>2035</v>
      </c>
      <c r="D203" s="200" t="s">
        <v>2005</v>
      </c>
      <c r="E203" s="203" t="s">
        <v>2608</v>
      </c>
      <c r="F203" s="178">
        <v>0.49</v>
      </c>
      <c r="G203" s="180">
        <v>131.442864332662</v>
      </c>
      <c r="H203" s="177">
        <v>33.242555971508601</v>
      </c>
      <c r="I203" s="177">
        <v>98.200308361153105</v>
      </c>
      <c r="J203" s="177">
        <v>25.554978013235001</v>
      </c>
      <c r="K203" s="177">
        <v>0.38205274444632298</v>
      </c>
      <c r="L203" s="177">
        <v>25.937030757681299</v>
      </c>
      <c r="M203" s="179">
        <v>90.835285234066603</v>
      </c>
      <c r="N203" s="181">
        <v>0</v>
      </c>
      <c r="O203" s="180">
        <v>30.522254209032099</v>
      </c>
      <c r="P203" s="177">
        <v>1.8836206780396201</v>
      </c>
      <c r="Q203" s="177">
        <v>0</v>
      </c>
      <c r="R203" s="177">
        <v>0</v>
      </c>
      <c r="S203" s="179">
        <v>0</v>
      </c>
      <c r="T203" s="181">
        <v>0</v>
      </c>
      <c r="U203" s="180">
        <v>83.282010702906206</v>
      </c>
      <c r="V203" s="177">
        <v>14.9182976582469</v>
      </c>
      <c r="W203" s="177">
        <v>0</v>
      </c>
      <c r="X203" s="177">
        <v>0</v>
      </c>
      <c r="Y203" s="179">
        <v>0</v>
      </c>
      <c r="Z203" s="180">
        <v>113.80426491193801</v>
      </c>
      <c r="AA203" s="177">
        <v>16.801918336286501</v>
      </c>
      <c r="AB203" s="177">
        <v>0</v>
      </c>
      <c r="AC203" s="177">
        <v>0</v>
      </c>
      <c r="AD203" s="188">
        <v>0</v>
      </c>
      <c r="AE203" s="177"/>
      <c r="AF203" s="177"/>
      <c r="AG203" s="177"/>
      <c r="AH203" s="177"/>
      <c r="AI203" s="177"/>
      <c r="AJ203" s="177"/>
    </row>
    <row r="204" spans="1:36" x14ac:dyDescent="0.25">
      <c r="A204" s="135" t="s">
        <v>2609</v>
      </c>
      <c r="B204" t="s">
        <v>2610</v>
      </c>
      <c r="C204" t="s">
        <v>2004</v>
      </c>
      <c r="D204" s="200" t="s">
        <v>2005</v>
      </c>
      <c r="E204" s="203" t="s">
        <v>2611</v>
      </c>
      <c r="F204" s="178">
        <v>0.4</v>
      </c>
      <c r="G204" s="180">
        <v>4.2808464049217498</v>
      </c>
      <c r="H204" s="177">
        <v>0.231676311918002</v>
      </c>
      <c r="I204" s="177">
        <v>4.04917009300374</v>
      </c>
      <c r="J204" s="177">
        <v>-11.1610215263259</v>
      </c>
      <c r="K204" s="177">
        <v>-2.0515091890837701E-2</v>
      </c>
      <c r="L204" s="177">
        <v>-11.1815366182167</v>
      </c>
      <c r="M204" s="179">
        <v>3.7454823360284601</v>
      </c>
      <c r="N204" s="181">
        <v>0.5</v>
      </c>
      <c r="O204" s="180">
        <v>0</v>
      </c>
      <c r="P204" s="177">
        <v>7.7247613781236998E-2</v>
      </c>
      <c r="Q204" s="177">
        <v>0</v>
      </c>
      <c r="R204" s="177">
        <v>0</v>
      </c>
      <c r="S204" s="179">
        <v>0</v>
      </c>
      <c r="T204" s="181">
        <v>0</v>
      </c>
      <c r="U204" s="180">
        <v>0</v>
      </c>
      <c r="V204" s="177">
        <v>4.04917009300374</v>
      </c>
      <c r="W204" s="177">
        <v>0</v>
      </c>
      <c r="X204" s="177">
        <v>0</v>
      </c>
      <c r="Y204" s="179">
        <v>0</v>
      </c>
      <c r="Z204" s="180">
        <v>0</v>
      </c>
      <c r="AA204" s="177">
        <v>4.1264177067849799</v>
      </c>
      <c r="AB204" s="177">
        <v>0</v>
      </c>
      <c r="AC204" s="177">
        <v>0</v>
      </c>
      <c r="AD204" s="188">
        <v>0</v>
      </c>
      <c r="AE204" s="177"/>
      <c r="AF204" s="177"/>
      <c r="AG204" s="177"/>
      <c r="AH204" s="177"/>
      <c r="AI204" s="177"/>
      <c r="AJ204" s="177"/>
    </row>
    <row r="205" spans="1:36" x14ac:dyDescent="0.25">
      <c r="A205" s="135" t="s">
        <v>2612</v>
      </c>
      <c r="B205" t="s">
        <v>2613</v>
      </c>
      <c r="C205" t="s">
        <v>2028</v>
      </c>
      <c r="D205" s="200" t="s">
        <v>2005</v>
      </c>
      <c r="E205" s="203" t="s">
        <v>2614</v>
      </c>
      <c r="F205" s="178">
        <v>0.3</v>
      </c>
      <c r="G205" s="180">
        <v>167.24756977098099</v>
      </c>
      <c r="H205" s="177">
        <v>45.425856296773702</v>
      </c>
      <c r="I205" s="177">
        <v>121.821713474208</v>
      </c>
      <c r="J205" s="177">
        <v>77.496619576008399</v>
      </c>
      <c r="K205" s="177">
        <v>1.77875942303844</v>
      </c>
      <c r="L205" s="177">
        <v>79.275378999046794</v>
      </c>
      <c r="M205" s="179">
        <v>112.685084963642</v>
      </c>
      <c r="N205" s="181">
        <v>0</v>
      </c>
      <c r="O205" s="180">
        <v>39.273214596229003</v>
      </c>
      <c r="P205" s="177">
        <v>5.4810550126143296</v>
      </c>
      <c r="Q205" s="177">
        <v>0</v>
      </c>
      <c r="R205" s="177">
        <v>0</v>
      </c>
      <c r="S205" s="179">
        <v>0</v>
      </c>
      <c r="T205" s="181">
        <v>0</v>
      </c>
      <c r="U205" s="180">
        <v>95.511294566535199</v>
      </c>
      <c r="V205" s="177">
        <v>26.310418907672201</v>
      </c>
      <c r="W205" s="177">
        <v>0</v>
      </c>
      <c r="X205" s="177">
        <v>0</v>
      </c>
      <c r="Y205" s="179">
        <v>0</v>
      </c>
      <c r="Z205" s="180">
        <v>134.78450916276401</v>
      </c>
      <c r="AA205" s="177">
        <v>31.791473920286499</v>
      </c>
      <c r="AB205" s="177">
        <v>0</v>
      </c>
      <c r="AC205" s="177">
        <v>0</v>
      </c>
      <c r="AD205" s="188">
        <v>0</v>
      </c>
      <c r="AE205" s="177"/>
      <c r="AF205" s="177"/>
      <c r="AG205" s="177"/>
      <c r="AH205" s="177"/>
      <c r="AI205" s="177"/>
      <c r="AJ205" s="177"/>
    </row>
    <row r="206" spans="1:36" x14ac:dyDescent="0.25">
      <c r="A206" s="135" t="s">
        <v>2615</v>
      </c>
      <c r="B206" t="s">
        <v>2616</v>
      </c>
      <c r="C206" t="s">
        <v>2370</v>
      </c>
      <c r="D206" s="200" t="s">
        <v>2005</v>
      </c>
      <c r="E206" s="203" t="s">
        <v>2617</v>
      </c>
      <c r="F206" s="178">
        <v>0.1</v>
      </c>
      <c r="G206" s="180">
        <v>216.92630586138</v>
      </c>
      <c r="H206" s="177">
        <v>49.668290262384502</v>
      </c>
      <c r="I206" s="177">
        <v>167.258015598996</v>
      </c>
      <c r="J206" s="177">
        <v>138.36947899811801</v>
      </c>
      <c r="K206" s="177">
        <v>0.107014199014088</v>
      </c>
      <c r="L206" s="177">
        <v>138.47649319713199</v>
      </c>
      <c r="M206" s="179">
        <v>154.713664429071</v>
      </c>
      <c r="N206" s="181">
        <v>0</v>
      </c>
      <c r="O206" s="180">
        <v>43.015569618813601</v>
      </c>
      <c r="P206" s="177">
        <v>0</v>
      </c>
      <c r="Q206" s="177">
        <v>4.9694509346802498</v>
      </c>
      <c r="R206" s="177">
        <v>0</v>
      </c>
      <c r="S206" s="179">
        <v>0</v>
      </c>
      <c r="T206" s="181">
        <v>1.6289819999999999</v>
      </c>
      <c r="U206" s="180">
        <v>158.75133013253199</v>
      </c>
      <c r="V206" s="177">
        <v>0</v>
      </c>
      <c r="W206" s="177">
        <v>8.5066854664646598</v>
      </c>
      <c r="X206" s="177">
        <v>0</v>
      </c>
      <c r="Y206" s="179">
        <v>0</v>
      </c>
      <c r="Z206" s="180">
        <v>201.76689975134499</v>
      </c>
      <c r="AA206" s="177">
        <v>0</v>
      </c>
      <c r="AB206" s="177">
        <v>13.476136401144901</v>
      </c>
      <c r="AC206" s="177">
        <v>0</v>
      </c>
      <c r="AD206" s="188">
        <v>0</v>
      </c>
      <c r="AE206" s="177"/>
      <c r="AF206" s="177"/>
      <c r="AG206" s="177"/>
      <c r="AH206" s="177"/>
      <c r="AI206" s="177"/>
      <c r="AJ206" s="177"/>
    </row>
    <row r="207" spans="1:36" x14ac:dyDescent="0.25">
      <c r="A207" s="135" t="s">
        <v>2618</v>
      </c>
      <c r="B207" t="s">
        <v>2619</v>
      </c>
      <c r="C207" t="s">
        <v>2004</v>
      </c>
      <c r="D207" s="200" t="s">
        <v>2005</v>
      </c>
      <c r="E207" s="203" t="s">
        <v>2620</v>
      </c>
      <c r="F207" s="178">
        <v>0.4</v>
      </c>
      <c r="G207" s="180">
        <v>3.4549119571090898</v>
      </c>
      <c r="H207" s="177">
        <v>0.24835303021992999</v>
      </c>
      <c r="I207" s="177">
        <v>3.2065589268891599</v>
      </c>
      <c r="J207" s="177">
        <v>-10.535343923049201</v>
      </c>
      <c r="K207" s="177">
        <v>-6.1237458084567799E-2</v>
      </c>
      <c r="L207" s="177">
        <v>-10.596581381133801</v>
      </c>
      <c r="M207" s="179">
        <v>2.96606700737247</v>
      </c>
      <c r="N207" s="181">
        <v>0.5</v>
      </c>
      <c r="O207" s="180">
        <v>0</v>
      </c>
      <c r="P207" s="177">
        <v>1.9519772798649901E-2</v>
      </c>
      <c r="Q207" s="177">
        <v>0</v>
      </c>
      <c r="R207" s="177">
        <v>0</v>
      </c>
      <c r="S207" s="179">
        <v>0</v>
      </c>
      <c r="T207" s="181">
        <v>0</v>
      </c>
      <c r="U207" s="180">
        <v>0</v>
      </c>
      <c r="V207" s="177">
        <v>3.2065589268891599</v>
      </c>
      <c r="W207" s="177">
        <v>0</v>
      </c>
      <c r="X207" s="177">
        <v>0</v>
      </c>
      <c r="Y207" s="179">
        <v>0</v>
      </c>
      <c r="Z207" s="180">
        <v>0</v>
      </c>
      <c r="AA207" s="177">
        <v>3.2260786996878101</v>
      </c>
      <c r="AB207" s="177">
        <v>0</v>
      </c>
      <c r="AC207" s="177">
        <v>0</v>
      </c>
      <c r="AD207" s="188">
        <v>0</v>
      </c>
      <c r="AE207" s="177"/>
      <c r="AF207" s="177"/>
      <c r="AG207" s="177"/>
      <c r="AH207" s="177"/>
      <c r="AI207" s="177"/>
      <c r="AJ207" s="177"/>
    </row>
    <row r="208" spans="1:36" x14ac:dyDescent="0.25">
      <c r="A208" s="135" t="s">
        <v>2621</v>
      </c>
      <c r="B208" t="s">
        <v>2622</v>
      </c>
      <c r="C208" t="s">
        <v>2004</v>
      </c>
      <c r="D208" s="200" t="s">
        <v>2005</v>
      </c>
      <c r="E208" s="203" t="s">
        <v>2623</v>
      </c>
      <c r="F208" s="178">
        <v>0.4</v>
      </c>
      <c r="G208" s="180">
        <v>3.13370032313331</v>
      </c>
      <c r="H208" s="177">
        <v>0.12486878295796899</v>
      </c>
      <c r="I208" s="177">
        <v>3.0088315401753398</v>
      </c>
      <c r="J208" s="177">
        <v>-3.7916773989179902</v>
      </c>
      <c r="K208" s="177">
        <v>5.1394605043720197E-2</v>
      </c>
      <c r="L208" s="177">
        <v>-3.74028279387427</v>
      </c>
      <c r="M208" s="179">
        <v>2.78316917466219</v>
      </c>
      <c r="N208" s="181">
        <v>0.5</v>
      </c>
      <c r="O208" s="180">
        <v>0</v>
      </c>
      <c r="P208" s="177">
        <v>0</v>
      </c>
      <c r="Q208" s="177">
        <v>0</v>
      </c>
      <c r="R208" s="177">
        <v>0</v>
      </c>
      <c r="S208" s="179">
        <v>0</v>
      </c>
      <c r="T208" s="181">
        <v>0</v>
      </c>
      <c r="U208" s="180">
        <v>0</v>
      </c>
      <c r="V208" s="177">
        <v>3.0088315401753398</v>
      </c>
      <c r="W208" s="177">
        <v>0</v>
      </c>
      <c r="X208" s="177">
        <v>0</v>
      </c>
      <c r="Y208" s="179">
        <v>0</v>
      </c>
      <c r="Z208" s="180">
        <v>0</v>
      </c>
      <c r="AA208" s="177">
        <v>3.0088315401753398</v>
      </c>
      <c r="AB208" s="177">
        <v>0</v>
      </c>
      <c r="AC208" s="177">
        <v>0</v>
      </c>
      <c r="AD208" s="188">
        <v>0</v>
      </c>
      <c r="AE208" s="177"/>
      <c r="AF208" s="177"/>
      <c r="AG208" s="177"/>
      <c r="AH208" s="177"/>
      <c r="AI208" s="177"/>
      <c r="AJ208" s="177"/>
    </row>
    <row r="209" spans="1:36" x14ac:dyDescent="0.25">
      <c r="A209" s="135" t="s">
        <v>2624</v>
      </c>
      <c r="B209" t="s">
        <v>2625</v>
      </c>
      <c r="C209" t="s">
        <v>2048</v>
      </c>
      <c r="D209" s="200" t="s">
        <v>2005</v>
      </c>
      <c r="E209" s="203" t="s">
        <v>2626</v>
      </c>
      <c r="F209" s="178">
        <v>0.49</v>
      </c>
      <c r="G209" s="180">
        <v>54.504834468690902</v>
      </c>
      <c r="H209" s="177">
        <v>11.3615471328736</v>
      </c>
      <c r="I209" s="177">
        <v>43.143287335817298</v>
      </c>
      <c r="J209" s="177">
        <v>11.476093501398701</v>
      </c>
      <c r="K209" s="177">
        <v>0.90053464815193796</v>
      </c>
      <c r="L209" s="177">
        <v>12.376628149550699</v>
      </c>
      <c r="M209" s="179">
        <v>39.907540785630999</v>
      </c>
      <c r="N209" s="181">
        <v>0</v>
      </c>
      <c r="O209" s="180">
        <v>10.9084228383926</v>
      </c>
      <c r="P209" s="177">
        <v>0.21324204363048199</v>
      </c>
      <c r="Q209" s="177">
        <v>0</v>
      </c>
      <c r="R209" s="177">
        <v>0</v>
      </c>
      <c r="S209" s="179">
        <v>0</v>
      </c>
      <c r="T209" s="181">
        <v>0</v>
      </c>
      <c r="U209" s="180">
        <v>36.591152970489702</v>
      </c>
      <c r="V209" s="177">
        <v>6.5521343653274702</v>
      </c>
      <c r="W209" s="177">
        <v>0</v>
      </c>
      <c r="X209" s="177">
        <v>0</v>
      </c>
      <c r="Y209" s="179">
        <v>0</v>
      </c>
      <c r="Z209" s="180">
        <v>47.499575808882298</v>
      </c>
      <c r="AA209" s="177">
        <v>6.76537640895795</v>
      </c>
      <c r="AB209" s="177">
        <v>0</v>
      </c>
      <c r="AC209" s="177">
        <v>0</v>
      </c>
      <c r="AD209" s="188">
        <v>0</v>
      </c>
      <c r="AE209" s="177"/>
      <c r="AF209" s="177"/>
      <c r="AG209" s="177"/>
      <c r="AH209" s="177"/>
      <c r="AI209" s="177"/>
      <c r="AJ209" s="177"/>
    </row>
    <row r="210" spans="1:36" x14ac:dyDescent="0.25">
      <c r="A210" s="135" t="s">
        <v>2627</v>
      </c>
      <c r="B210" t="s">
        <v>2628</v>
      </c>
      <c r="C210" t="s">
        <v>2004</v>
      </c>
      <c r="D210" s="200" t="s">
        <v>2005</v>
      </c>
      <c r="E210" s="203" t="s">
        <v>2629</v>
      </c>
      <c r="F210" s="178">
        <v>0.4</v>
      </c>
      <c r="G210" s="180">
        <v>3.0968174497249201</v>
      </c>
      <c r="H210" s="177">
        <v>0.162258150164171</v>
      </c>
      <c r="I210" s="177">
        <v>2.9345592995607501</v>
      </c>
      <c r="J210" s="177">
        <v>-15.628919075613</v>
      </c>
      <c r="K210" s="177">
        <v>0.245360634219118</v>
      </c>
      <c r="L210" s="177">
        <v>-15.3835584413939</v>
      </c>
      <c r="M210" s="179">
        <v>2.7144673520936902</v>
      </c>
      <c r="N210" s="181">
        <v>0.5</v>
      </c>
      <c r="O210" s="180">
        <v>0</v>
      </c>
      <c r="P210" s="177">
        <v>0</v>
      </c>
      <c r="Q210" s="177">
        <v>0</v>
      </c>
      <c r="R210" s="177">
        <v>0</v>
      </c>
      <c r="S210" s="179">
        <v>0</v>
      </c>
      <c r="T210" s="181">
        <v>0</v>
      </c>
      <c r="U210" s="180">
        <v>0</v>
      </c>
      <c r="V210" s="177">
        <v>2.9345592995607501</v>
      </c>
      <c r="W210" s="177">
        <v>0</v>
      </c>
      <c r="X210" s="177">
        <v>0</v>
      </c>
      <c r="Y210" s="179">
        <v>0</v>
      </c>
      <c r="Z210" s="180">
        <v>0</v>
      </c>
      <c r="AA210" s="177">
        <v>2.9345592995607501</v>
      </c>
      <c r="AB210" s="177">
        <v>0</v>
      </c>
      <c r="AC210" s="177">
        <v>0</v>
      </c>
      <c r="AD210" s="188">
        <v>0</v>
      </c>
      <c r="AE210" s="177"/>
      <c r="AF210" s="177"/>
      <c r="AG210" s="177"/>
      <c r="AH210" s="177"/>
      <c r="AI210" s="177"/>
      <c r="AJ210" s="177"/>
    </row>
    <row r="211" spans="1:36" x14ac:dyDescent="0.25">
      <c r="A211" s="135" t="s">
        <v>2630</v>
      </c>
      <c r="B211" t="s">
        <v>2631</v>
      </c>
      <c r="C211" t="s">
        <v>2004</v>
      </c>
      <c r="D211" s="200" t="s">
        <v>2005</v>
      </c>
      <c r="E211" s="203" t="s">
        <v>2632</v>
      </c>
      <c r="F211" s="178">
        <v>0.4</v>
      </c>
      <c r="G211" s="180">
        <v>3.49273805730469</v>
      </c>
      <c r="H211" s="177">
        <v>0.119883720555923</v>
      </c>
      <c r="I211" s="177">
        <v>3.37285433674877</v>
      </c>
      <c r="J211" s="177">
        <v>-7.4995942223184802</v>
      </c>
      <c r="K211" s="177">
        <v>-1.42546441113236E-2</v>
      </c>
      <c r="L211" s="177">
        <v>-7.51384886642981</v>
      </c>
      <c r="M211" s="179">
        <v>3.1198902614926101</v>
      </c>
      <c r="N211" s="181">
        <v>0.5</v>
      </c>
      <c r="O211" s="180">
        <v>0</v>
      </c>
      <c r="P211" s="177">
        <v>0</v>
      </c>
      <c r="Q211" s="177">
        <v>0</v>
      </c>
      <c r="R211" s="177">
        <v>0</v>
      </c>
      <c r="S211" s="179">
        <v>0</v>
      </c>
      <c r="T211" s="181">
        <v>0</v>
      </c>
      <c r="U211" s="180">
        <v>0</v>
      </c>
      <c r="V211" s="177">
        <v>3.37285433674877</v>
      </c>
      <c r="W211" s="177">
        <v>0</v>
      </c>
      <c r="X211" s="177">
        <v>0</v>
      </c>
      <c r="Y211" s="179">
        <v>0</v>
      </c>
      <c r="Z211" s="180">
        <v>0</v>
      </c>
      <c r="AA211" s="177">
        <v>3.37285433674877</v>
      </c>
      <c r="AB211" s="177">
        <v>0</v>
      </c>
      <c r="AC211" s="177">
        <v>0</v>
      </c>
      <c r="AD211" s="188">
        <v>0</v>
      </c>
      <c r="AE211" s="177"/>
      <c r="AF211" s="177"/>
      <c r="AG211" s="177"/>
      <c r="AH211" s="177"/>
      <c r="AI211" s="177"/>
      <c r="AJ211" s="177"/>
    </row>
    <row r="212" spans="1:36" x14ac:dyDescent="0.25">
      <c r="A212" s="135" t="s">
        <v>2633</v>
      </c>
      <c r="B212" t="s">
        <v>2634</v>
      </c>
      <c r="C212" t="s">
        <v>2048</v>
      </c>
      <c r="D212" s="200" t="s">
        <v>2005</v>
      </c>
      <c r="E212" s="203" t="s">
        <v>2635</v>
      </c>
      <c r="F212" s="178">
        <v>0.49</v>
      </c>
      <c r="G212" s="180">
        <v>43.973869618614003</v>
      </c>
      <c r="H212" s="177">
        <v>7.7634866278919104</v>
      </c>
      <c r="I212" s="177">
        <v>36.210382990722103</v>
      </c>
      <c r="J212" s="177">
        <v>-4.2736655499742104</v>
      </c>
      <c r="K212" s="177">
        <v>0.117243407347911</v>
      </c>
      <c r="L212" s="177">
        <v>-4.1564221426262904</v>
      </c>
      <c r="M212" s="179">
        <v>33.494604266417902</v>
      </c>
      <c r="N212" s="181">
        <v>0.105564184018753</v>
      </c>
      <c r="O212" s="180">
        <v>7.6340635654802096</v>
      </c>
      <c r="P212" s="177">
        <v>-9.3825155141557204E-2</v>
      </c>
      <c r="Q212" s="177">
        <v>0</v>
      </c>
      <c r="R212" s="177">
        <v>0</v>
      </c>
      <c r="S212" s="179">
        <v>0</v>
      </c>
      <c r="T212" s="181">
        <v>0</v>
      </c>
      <c r="U212" s="180">
        <v>29.741175349395998</v>
      </c>
      <c r="V212" s="177">
        <v>6.46920764132601</v>
      </c>
      <c r="W212" s="177">
        <v>0</v>
      </c>
      <c r="X212" s="177">
        <v>0</v>
      </c>
      <c r="Y212" s="179">
        <v>0</v>
      </c>
      <c r="Z212" s="180">
        <v>37.375238914876199</v>
      </c>
      <c r="AA212" s="177">
        <v>6.3753824861844501</v>
      </c>
      <c r="AB212" s="177">
        <v>0</v>
      </c>
      <c r="AC212" s="177">
        <v>0</v>
      </c>
      <c r="AD212" s="188">
        <v>0</v>
      </c>
      <c r="AE212" s="177"/>
      <c r="AF212" s="177"/>
      <c r="AG212" s="177"/>
      <c r="AH212" s="177"/>
      <c r="AI212" s="177"/>
      <c r="AJ212" s="177"/>
    </row>
    <row r="213" spans="1:36" x14ac:dyDescent="0.25">
      <c r="A213" s="135" t="s">
        <v>2636</v>
      </c>
      <c r="B213" t="s">
        <v>2637</v>
      </c>
      <c r="C213" t="s">
        <v>2004</v>
      </c>
      <c r="D213" s="200" t="s">
        <v>2005</v>
      </c>
      <c r="E213" s="203" t="s">
        <v>2638</v>
      </c>
      <c r="F213" s="178">
        <v>0.4</v>
      </c>
      <c r="G213" s="180">
        <v>3.76211264227666</v>
      </c>
      <c r="H213" s="177">
        <v>0.309046176859053</v>
      </c>
      <c r="I213" s="177">
        <v>3.45306646541761</v>
      </c>
      <c r="J213" s="177">
        <v>-8.5282371582208505</v>
      </c>
      <c r="K213" s="177">
        <v>-1.6571255886667299E-2</v>
      </c>
      <c r="L213" s="177">
        <v>-8.5448084141075196</v>
      </c>
      <c r="M213" s="179">
        <v>3.1940864805112898</v>
      </c>
      <c r="N213" s="181">
        <v>0.5</v>
      </c>
      <c r="O213" s="180">
        <v>0</v>
      </c>
      <c r="P213" s="177">
        <v>0.10924857793012401</v>
      </c>
      <c r="Q213" s="177">
        <v>0</v>
      </c>
      <c r="R213" s="177">
        <v>0</v>
      </c>
      <c r="S213" s="179">
        <v>0</v>
      </c>
      <c r="T213" s="181">
        <v>0</v>
      </c>
      <c r="U213" s="180">
        <v>0</v>
      </c>
      <c r="V213" s="177">
        <v>3.45306646541761</v>
      </c>
      <c r="W213" s="177">
        <v>0</v>
      </c>
      <c r="X213" s="177">
        <v>0</v>
      </c>
      <c r="Y213" s="179">
        <v>0</v>
      </c>
      <c r="Z213" s="180">
        <v>0</v>
      </c>
      <c r="AA213" s="177">
        <v>3.5623150433477302</v>
      </c>
      <c r="AB213" s="177">
        <v>0</v>
      </c>
      <c r="AC213" s="177">
        <v>0</v>
      </c>
      <c r="AD213" s="188">
        <v>0</v>
      </c>
      <c r="AE213" s="177"/>
      <c r="AF213" s="177"/>
      <c r="AG213" s="177"/>
      <c r="AH213" s="177"/>
      <c r="AI213" s="177"/>
      <c r="AJ213" s="177"/>
    </row>
    <row r="214" spans="1:36" x14ac:dyDescent="0.25">
      <c r="A214" s="135" t="s">
        <v>2639</v>
      </c>
      <c r="B214" t="s">
        <v>2640</v>
      </c>
      <c r="C214" t="s">
        <v>2048</v>
      </c>
      <c r="D214" s="200" t="s">
        <v>2005</v>
      </c>
      <c r="E214" s="203" t="s">
        <v>2641</v>
      </c>
      <c r="F214" s="178">
        <v>0.49</v>
      </c>
      <c r="G214" s="180">
        <v>67.996063353965695</v>
      </c>
      <c r="H214" s="177">
        <v>6.1208233518208202</v>
      </c>
      <c r="I214" s="177">
        <v>61.875240002144899</v>
      </c>
      <c r="J214" s="177">
        <v>-3.9976411273488401</v>
      </c>
      <c r="K214" s="177">
        <v>-7.6406235082051105E-2</v>
      </c>
      <c r="L214" s="177">
        <v>-4.0740473624308899</v>
      </c>
      <c r="M214" s="179">
        <v>57.234597001984</v>
      </c>
      <c r="N214" s="181">
        <v>6.0687206310138797E-2</v>
      </c>
      <c r="O214" s="180">
        <v>5.2364516253174296</v>
      </c>
      <c r="P214" s="177">
        <v>0.51851274094259403</v>
      </c>
      <c r="Q214" s="177">
        <v>0</v>
      </c>
      <c r="R214" s="177">
        <v>0</v>
      </c>
      <c r="S214" s="179">
        <v>0</v>
      </c>
      <c r="T214" s="181">
        <v>0</v>
      </c>
      <c r="U214" s="180">
        <v>51.556489988727598</v>
      </c>
      <c r="V214" s="177">
        <v>10.318750013417301</v>
      </c>
      <c r="W214" s="177">
        <v>0</v>
      </c>
      <c r="X214" s="177">
        <v>0</v>
      </c>
      <c r="Y214" s="179">
        <v>0</v>
      </c>
      <c r="Z214" s="180">
        <v>56.792941614044999</v>
      </c>
      <c r="AA214" s="177">
        <v>10.8372627543599</v>
      </c>
      <c r="AB214" s="177">
        <v>0</v>
      </c>
      <c r="AC214" s="177">
        <v>0</v>
      </c>
      <c r="AD214" s="188">
        <v>0</v>
      </c>
      <c r="AE214" s="177"/>
      <c r="AF214" s="177"/>
      <c r="AG214" s="177"/>
      <c r="AH214" s="177"/>
      <c r="AI214" s="177"/>
      <c r="AJ214" s="177"/>
    </row>
    <row r="215" spans="1:36" x14ac:dyDescent="0.25">
      <c r="A215" s="135" t="s">
        <v>2642</v>
      </c>
      <c r="B215" t="s">
        <v>2643</v>
      </c>
      <c r="C215" t="s">
        <v>2048</v>
      </c>
      <c r="D215" s="200" t="s">
        <v>2005</v>
      </c>
      <c r="E215" s="203" t="s">
        <v>2644</v>
      </c>
      <c r="F215" s="178">
        <v>0.49</v>
      </c>
      <c r="G215" s="180">
        <v>37.284203212271599</v>
      </c>
      <c r="H215" s="177">
        <v>2.8921577569499601</v>
      </c>
      <c r="I215" s="177">
        <v>34.3920454553217</v>
      </c>
      <c r="J215" s="177">
        <v>1.2285231295880801</v>
      </c>
      <c r="K215" s="177">
        <v>1.8982760027713601</v>
      </c>
      <c r="L215" s="177">
        <v>3.12679913235944</v>
      </c>
      <c r="M215" s="179">
        <v>31.812642046172499</v>
      </c>
      <c r="N215" s="181">
        <v>0</v>
      </c>
      <c r="O215" s="180">
        <v>4.04868997689631</v>
      </c>
      <c r="P215" s="177">
        <v>-1.41228622047862</v>
      </c>
      <c r="Q215" s="177">
        <v>0</v>
      </c>
      <c r="R215" s="177">
        <v>0</v>
      </c>
      <c r="S215" s="179">
        <v>0</v>
      </c>
      <c r="T215" s="181">
        <v>0</v>
      </c>
      <c r="U215" s="180">
        <v>28.985098693955401</v>
      </c>
      <c r="V215" s="177">
        <v>5.4069467613663296</v>
      </c>
      <c r="W215" s="177">
        <v>0</v>
      </c>
      <c r="X215" s="177">
        <v>0</v>
      </c>
      <c r="Y215" s="179">
        <v>0</v>
      </c>
      <c r="Z215" s="180">
        <v>33.033788670851699</v>
      </c>
      <c r="AA215" s="177">
        <v>3.9946605408877098</v>
      </c>
      <c r="AB215" s="177">
        <v>0</v>
      </c>
      <c r="AC215" s="177">
        <v>0</v>
      </c>
      <c r="AD215" s="188">
        <v>0</v>
      </c>
      <c r="AE215" s="177"/>
      <c r="AF215" s="177"/>
      <c r="AG215" s="177"/>
      <c r="AH215" s="177"/>
      <c r="AI215" s="177"/>
      <c r="AJ215" s="177"/>
    </row>
    <row r="216" spans="1:36" x14ac:dyDescent="0.25">
      <c r="A216" s="135" t="s">
        <v>2645</v>
      </c>
      <c r="B216" t="s">
        <v>2646</v>
      </c>
      <c r="C216" t="s">
        <v>2035</v>
      </c>
      <c r="D216" s="200" t="s">
        <v>2005</v>
      </c>
      <c r="E216" s="203" t="s">
        <v>2647</v>
      </c>
      <c r="F216" s="178">
        <v>0.49</v>
      </c>
      <c r="G216" s="180">
        <v>66.564904436816704</v>
      </c>
      <c r="H216" s="177">
        <v>14.1636680857894</v>
      </c>
      <c r="I216" s="177">
        <v>52.4012363510273</v>
      </c>
      <c r="J216" s="177">
        <v>21.642144589301999</v>
      </c>
      <c r="K216" s="177">
        <v>3.5857419138984898E-3</v>
      </c>
      <c r="L216" s="177">
        <v>21.645730331215901</v>
      </c>
      <c r="M216" s="179">
        <v>48.471143624700296</v>
      </c>
      <c r="N216" s="181">
        <v>0</v>
      </c>
      <c r="O216" s="180">
        <v>13.6890129977747</v>
      </c>
      <c r="P216" s="177">
        <v>0.15572130439187601</v>
      </c>
      <c r="Q216" s="177">
        <v>0</v>
      </c>
      <c r="R216" s="177">
        <v>0</v>
      </c>
      <c r="S216" s="179">
        <v>0</v>
      </c>
      <c r="T216" s="181">
        <v>0</v>
      </c>
      <c r="U216" s="180">
        <v>44.848035737692797</v>
      </c>
      <c r="V216" s="177">
        <v>7.5532006133345098</v>
      </c>
      <c r="W216" s="177">
        <v>0</v>
      </c>
      <c r="X216" s="177">
        <v>0</v>
      </c>
      <c r="Y216" s="179">
        <v>0</v>
      </c>
      <c r="Z216" s="180">
        <v>58.537048735467501</v>
      </c>
      <c r="AA216" s="177">
        <v>7.7089219177263901</v>
      </c>
      <c r="AB216" s="177">
        <v>0</v>
      </c>
      <c r="AC216" s="177">
        <v>0</v>
      </c>
      <c r="AD216" s="188">
        <v>0</v>
      </c>
      <c r="AE216" s="177"/>
      <c r="AF216" s="177"/>
      <c r="AG216" s="177"/>
      <c r="AH216" s="177"/>
      <c r="AI216" s="177"/>
      <c r="AJ216" s="177"/>
    </row>
    <row r="217" spans="1:36" x14ac:dyDescent="0.25">
      <c r="A217" s="135" t="s">
        <v>2648</v>
      </c>
      <c r="B217" t="s">
        <v>2649</v>
      </c>
      <c r="C217" t="s">
        <v>2004</v>
      </c>
      <c r="D217" s="200" t="s">
        <v>2005</v>
      </c>
      <c r="E217" s="203" t="s">
        <v>2650</v>
      </c>
      <c r="F217" s="178">
        <v>0.4</v>
      </c>
      <c r="G217" s="180">
        <v>2.1925478117411901</v>
      </c>
      <c r="H217" s="177">
        <v>8.6188746239894004E-2</v>
      </c>
      <c r="I217" s="177">
        <v>2.1063590655012998</v>
      </c>
      <c r="J217" s="177">
        <v>-21.362771161511599</v>
      </c>
      <c r="K217" s="177">
        <v>-0.54846605661780501</v>
      </c>
      <c r="L217" s="177">
        <v>-21.911237218129401</v>
      </c>
      <c r="M217" s="179">
        <v>1.9483821355887001</v>
      </c>
      <c r="N217" s="181">
        <v>0.5</v>
      </c>
      <c r="O217" s="180">
        <v>0</v>
      </c>
      <c r="P217" s="177">
        <v>0</v>
      </c>
      <c r="Q217" s="177">
        <v>0</v>
      </c>
      <c r="R217" s="177">
        <v>0</v>
      </c>
      <c r="S217" s="179">
        <v>0</v>
      </c>
      <c r="T217" s="181">
        <v>0</v>
      </c>
      <c r="U217" s="180">
        <v>0</v>
      </c>
      <c r="V217" s="177">
        <v>2.1063590655012998</v>
      </c>
      <c r="W217" s="177">
        <v>0</v>
      </c>
      <c r="X217" s="177">
        <v>0</v>
      </c>
      <c r="Y217" s="179">
        <v>0</v>
      </c>
      <c r="Z217" s="180">
        <v>0</v>
      </c>
      <c r="AA217" s="177">
        <v>2.1063590655012998</v>
      </c>
      <c r="AB217" s="177">
        <v>0</v>
      </c>
      <c r="AC217" s="177">
        <v>0</v>
      </c>
      <c r="AD217" s="188">
        <v>0</v>
      </c>
      <c r="AE217" s="177"/>
      <c r="AF217" s="177"/>
      <c r="AG217" s="177"/>
      <c r="AH217" s="177"/>
      <c r="AI217" s="177"/>
      <c r="AJ217" s="177"/>
    </row>
    <row r="218" spans="1:36" x14ac:dyDescent="0.25">
      <c r="A218" s="135" t="s">
        <v>2651</v>
      </c>
      <c r="B218" t="s">
        <v>2652</v>
      </c>
      <c r="C218" t="s">
        <v>2004</v>
      </c>
      <c r="D218" s="200" t="s">
        <v>2005</v>
      </c>
      <c r="E218" s="203" t="s">
        <v>2653</v>
      </c>
      <c r="F218" s="178">
        <v>0.4</v>
      </c>
      <c r="G218" s="180">
        <v>2.7292329390369701</v>
      </c>
      <c r="H218" s="177">
        <v>9.6151036121636599E-2</v>
      </c>
      <c r="I218" s="177">
        <v>2.6330819029153298</v>
      </c>
      <c r="J218" s="177">
        <v>-23.811496663670699</v>
      </c>
      <c r="K218" s="177">
        <v>9.7806496826333203E-2</v>
      </c>
      <c r="L218" s="177">
        <v>-23.713690166844401</v>
      </c>
      <c r="M218" s="179">
        <v>2.4356007601966798</v>
      </c>
      <c r="N218" s="181">
        <v>0.5</v>
      </c>
      <c r="O218" s="180">
        <v>0</v>
      </c>
      <c r="P218" s="177">
        <v>0</v>
      </c>
      <c r="Q218" s="177">
        <v>0</v>
      </c>
      <c r="R218" s="177">
        <v>0</v>
      </c>
      <c r="S218" s="179">
        <v>0</v>
      </c>
      <c r="T218" s="181">
        <v>0</v>
      </c>
      <c r="U218" s="180">
        <v>0</v>
      </c>
      <c r="V218" s="177">
        <v>2.6330819029153298</v>
      </c>
      <c r="W218" s="177">
        <v>0</v>
      </c>
      <c r="X218" s="177">
        <v>0</v>
      </c>
      <c r="Y218" s="179">
        <v>0</v>
      </c>
      <c r="Z218" s="180">
        <v>0</v>
      </c>
      <c r="AA218" s="177">
        <v>2.6330819029153298</v>
      </c>
      <c r="AB218" s="177">
        <v>0</v>
      </c>
      <c r="AC218" s="177">
        <v>0</v>
      </c>
      <c r="AD218" s="188">
        <v>0</v>
      </c>
      <c r="AE218" s="177"/>
      <c r="AF218" s="177"/>
      <c r="AG218" s="177"/>
      <c r="AH218" s="177"/>
      <c r="AI218" s="177"/>
      <c r="AJ218" s="177"/>
    </row>
    <row r="219" spans="1:36" x14ac:dyDescent="0.25">
      <c r="A219" s="135" t="s">
        <v>2654</v>
      </c>
      <c r="B219" t="s">
        <v>2655</v>
      </c>
      <c r="C219" t="s">
        <v>2227</v>
      </c>
      <c r="D219" s="200" t="s">
        <v>2005</v>
      </c>
      <c r="E219" s="203" t="s">
        <v>2656</v>
      </c>
      <c r="F219" s="178">
        <v>0.49</v>
      </c>
      <c r="G219" s="180">
        <v>92.425343373662599</v>
      </c>
      <c r="H219" s="177">
        <v>1.0416315306711701</v>
      </c>
      <c r="I219" s="177">
        <v>91.383711842991403</v>
      </c>
      <c r="J219" s="177">
        <v>-23.294218550273399</v>
      </c>
      <c r="K219" s="177">
        <v>0.44491838977638298</v>
      </c>
      <c r="L219" s="177">
        <v>-22.849300160496998</v>
      </c>
      <c r="M219" s="179">
        <v>84.529933454767004</v>
      </c>
      <c r="N219" s="181">
        <v>0.203127301568755</v>
      </c>
      <c r="O219" s="180">
        <v>0</v>
      </c>
      <c r="P219" s="177">
        <v>0.171169920057688</v>
      </c>
      <c r="Q219" s="177">
        <v>0</v>
      </c>
      <c r="R219" s="177">
        <v>0</v>
      </c>
      <c r="S219" s="179">
        <v>0</v>
      </c>
      <c r="T219" s="181">
        <v>0</v>
      </c>
      <c r="U219" s="180">
        <v>72.870830356167104</v>
      </c>
      <c r="V219" s="177">
        <v>18.512881486824298</v>
      </c>
      <c r="W219" s="177">
        <v>0</v>
      </c>
      <c r="X219" s="177">
        <v>0</v>
      </c>
      <c r="Y219" s="179">
        <v>0</v>
      </c>
      <c r="Z219" s="180">
        <v>72.870830356167104</v>
      </c>
      <c r="AA219" s="177">
        <v>18.684051406881999</v>
      </c>
      <c r="AB219" s="177">
        <v>0</v>
      </c>
      <c r="AC219" s="177">
        <v>0</v>
      </c>
      <c r="AD219" s="188">
        <v>0</v>
      </c>
      <c r="AE219" s="177"/>
      <c r="AF219" s="177"/>
      <c r="AG219" s="177"/>
      <c r="AH219" s="177"/>
      <c r="AI219" s="177"/>
      <c r="AJ219" s="177"/>
    </row>
    <row r="220" spans="1:36" x14ac:dyDescent="0.25">
      <c r="A220" s="135" t="s">
        <v>2657</v>
      </c>
      <c r="B220" t="s">
        <v>2658</v>
      </c>
      <c r="C220" t="s">
        <v>2231</v>
      </c>
      <c r="D220" s="200" t="s">
        <v>2005</v>
      </c>
      <c r="E220" s="203" t="s">
        <v>2659</v>
      </c>
      <c r="F220" s="178">
        <v>0.01</v>
      </c>
      <c r="G220" s="180">
        <v>11.441206065160699</v>
      </c>
      <c r="H220" s="177">
        <v>4.8015300835000696</v>
      </c>
      <c r="I220" s="177">
        <v>6.6396759816606004</v>
      </c>
      <c r="J220" s="177">
        <v>3.3525251309998199</v>
      </c>
      <c r="K220" s="177">
        <v>1.29736284886155E-2</v>
      </c>
      <c r="L220" s="177">
        <v>3.36549875948843</v>
      </c>
      <c r="M220" s="179">
        <v>6.1417002830360596</v>
      </c>
      <c r="N220" s="181">
        <v>0</v>
      </c>
      <c r="O220" s="180">
        <v>0</v>
      </c>
      <c r="P220" s="177">
        <v>0</v>
      </c>
      <c r="Q220" s="177">
        <v>3.0897786186279301</v>
      </c>
      <c r="R220" s="177">
        <v>0</v>
      </c>
      <c r="S220" s="179">
        <v>0</v>
      </c>
      <c r="T220" s="181">
        <v>1.710602</v>
      </c>
      <c r="U220" s="180">
        <v>0</v>
      </c>
      <c r="V220" s="177">
        <v>0</v>
      </c>
      <c r="W220" s="177">
        <v>6.6396759816606004</v>
      </c>
      <c r="X220" s="177">
        <v>0</v>
      </c>
      <c r="Y220" s="179">
        <v>0</v>
      </c>
      <c r="Z220" s="180">
        <v>0</v>
      </c>
      <c r="AA220" s="177">
        <v>0</v>
      </c>
      <c r="AB220" s="177">
        <v>9.7294546002885305</v>
      </c>
      <c r="AC220" s="177">
        <v>0</v>
      </c>
      <c r="AD220" s="188">
        <v>0</v>
      </c>
      <c r="AE220" s="177"/>
      <c r="AF220" s="177"/>
      <c r="AG220" s="177"/>
      <c r="AH220" s="177"/>
      <c r="AI220" s="177"/>
      <c r="AJ220" s="177"/>
    </row>
    <row r="221" spans="1:36" x14ac:dyDescent="0.25">
      <c r="A221" s="135" t="s">
        <v>2660</v>
      </c>
      <c r="B221" t="s">
        <v>2661</v>
      </c>
      <c r="C221" t="s">
        <v>2231</v>
      </c>
      <c r="D221" s="200" t="s">
        <v>2005</v>
      </c>
      <c r="E221" s="203" t="s">
        <v>2662</v>
      </c>
      <c r="F221" s="178">
        <v>0.01</v>
      </c>
      <c r="G221" s="180">
        <v>9.8312095662773196</v>
      </c>
      <c r="H221" s="177">
        <v>3.94417945743802</v>
      </c>
      <c r="I221" s="177">
        <v>5.8870301088392898</v>
      </c>
      <c r="J221" s="177">
        <v>2.66541612287295</v>
      </c>
      <c r="K221" s="177">
        <v>-2.6137854500538599E-2</v>
      </c>
      <c r="L221" s="177">
        <v>2.6392782683724101</v>
      </c>
      <c r="M221" s="179">
        <v>5.4455028506763403</v>
      </c>
      <c r="N221" s="181">
        <v>0</v>
      </c>
      <c r="O221" s="180">
        <v>0</v>
      </c>
      <c r="P221" s="177">
        <v>0</v>
      </c>
      <c r="Q221" s="177">
        <v>2.7568389001787001</v>
      </c>
      <c r="R221" s="177">
        <v>0</v>
      </c>
      <c r="S221" s="179">
        <v>0</v>
      </c>
      <c r="T221" s="181">
        <v>1.1863319999999999</v>
      </c>
      <c r="U221" s="180">
        <v>0</v>
      </c>
      <c r="V221" s="177">
        <v>0</v>
      </c>
      <c r="W221" s="177">
        <v>5.8870301088392898</v>
      </c>
      <c r="X221" s="177">
        <v>0</v>
      </c>
      <c r="Y221" s="179">
        <v>0</v>
      </c>
      <c r="Z221" s="180">
        <v>0</v>
      </c>
      <c r="AA221" s="177">
        <v>0</v>
      </c>
      <c r="AB221" s="177">
        <v>8.6438690090179904</v>
      </c>
      <c r="AC221" s="177">
        <v>0</v>
      </c>
      <c r="AD221" s="188">
        <v>0</v>
      </c>
      <c r="AE221" s="177"/>
      <c r="AF221" s="177"/>
      <c r="AG221" s="177"/>
      <c r="AH221" s="177"/>
      <c r="AI221" s="177"/>
      <c r="AJ221" s="177"/>
    </row>
    <row r="222" spans="1:36" x14ac:dyDescent="0.25">
      <c r="A222" s="135" t="s">
        <v>2663</v>
      </c>
      <c r="B222" t="s">
        <v>2664</v>
      </c>
      <c r="C222" t="s">
        <v>2210</v>
      </c>
      <c r="D222" s="200" t="s">
        <v>2005</v>
      </c>
      <c r="E222" s="203" t="s">
        <v>2665</v>
      </c>
      <c r="F222" s="178">
        <v>0.5</v>
      </c>
      <c r="G222" s="180">
        <v>88.273824690257499</v>
      </c>
      <c r="H222" s="177">
        <v>14.0198544855799</v>
      </c>
      <c r="I222" s="177">
        <v>74.2539702046776</v>
      </c>
      <c r="J222" s="177">
        <v>28.5363190293934</v>
      </c>
      <c r="K222" s="177">
        <v>0.83217395860555898</v>
      </c>
      <c r="L222" s="177">
        <v>29.368492987999002</v>
      </c>
      <c r="M222" s="179">
        <v>68.684922439326797</v>
      </c>
      <c r="N222" s="181">
        <v>0</v>
      </c>
      <c r="O222" s="180">
        <v>11.811557489425301</v>
      </c>
      <c r="P222" s="177">
        <v>-1.24796816159173</v>
      </c>
      <c r="Q222" s="177">
        <v>2.1506183565046699</v>
      </c>
      <c r="R222" s="177">
        <v>0</v>
      </c>
      <c r="S222" s="179">
        <v>0</v>
      </c>
      <c r="T222" s="181">
        <v>0.76633899999999999</v>
      </c>
      <c r="U222" s="180">
        <v>59.421697890146604</v>
      </c>
      <c r="V222" s="177">
        <v>10.850653330181</v>
      </c>
      <c r="W222" s="177">
        <v>3.98161898434978</v>
      </c>
      <c r="X222" s="177">
        <v>0</v>
      </c>
      <c r="Y222" s="179">
        <v>0</v>
      </c>
      <c r="Z222" s="180">
        <v>71.233255379571901</v>
      </c>
      <c r="AA222" s="177">
        <v>9.6026851685892893</v>
      </c>
      <c r="AB222" s="177">
        <v>6.1322373408544504</v>
      </c>
      <c r="AC222" s="177">
        <v>0</v>
      </c>
      <c r="AD222" s="188">
        <v>0</v>
      </c>
      <c r="AE222" s="177"/>
      <c r="AF222" s="177"/>
      <c r="AG222" s="177"/>
      <c r="AH222" s="177"/>
      <c r="AI222" s="177"/>
      <c r="AJ222" s="177"/>
    </row>
    <row r="223" spans="1:36" x14ac:dyDescent="0.25">
      <c r="A223" s="135" t="s">
        <v>2666</v>
      </c>
      <c r="B223" t="s">
        <v>2667</v>
      </c>
      <c r="C223" t="s">
        <v>2004</v>
      </c>
      <c r="D223" s="200" t="s">
        <v>2005</v>
      </c>
      <c r="E223" s="203" t="s">
        <v>2668</v>
      </c>
      <c r="F223" s="178">
        <v>0.4</v>
      </c>
      <c r="G223" s="180">
        <v>7.0044554402787096</v>
      </c>
      <c r="H223" s="177">
        <v>0.52309940316094905</v>
      </c>
      <c r="I223" s="177">
        <v>6.4813560371177603</v>
      </c>
      <c r="J223" s="177">
        <v>-25.500784574586799</v>
      </c>
      <c r="K223" s="177">
        <v>-1.3324930928284599E-3</v>
      </c>
      <c r="L223" s="177">
        <v>-25.502117067679599</v>
      </c>
      <c r="M223" s="179">
        <v>5.9952543343339304</v>
      </c>
      <c r="N223" s="181">
        <v>0.5</v>
      </c>
      <c r="O223" s="180">
        <v>0</v>
      </c>
      <c r="P223" s="177">
        <v>0.262887090092987</v>
      </c>
      <c r="Q223" s="177">
        <v>0</v>
      </c>
      <c r="R223" s="177">
        <v>0</v>
      </c>
      <c r="S223" s="179">
        <v>0</v>
      </c>
      <c r="T223" s="181">
        <v>0</v>
      </c>
      <c r="U223" s="180">
        <v>0</v>
      </c>
      <c r="V223" s="177">
        <v>6.4813560371177603</v>
      </c>
      <c r="W223" s="177">
        <v>0</v>
      </c>
      <c r="X223" s="177">
        <v>0</v>
      </c>
      <c r="Y223" s="179">
        <v>0</v>
      </c>
      <c r="Z223" s="180">
        <v>0</v>
      </c>
      <c r="AA223" s="177">
        <v>6.7442431272107504</v>
      </c>
      <c r="AB223" s="177">
        <v>0</v>
      </c>
      <c r="AC223" s="177">
        <v>0</v>
      </c>
      <c r="AD223" s="188">
        <v>0</v>
      </c>
      <c r="AE223" s="177"/>
      <c r="AF223" s="177"/>
      <c r="AG223" s="177"/>
      <c r="AH223" s="177"/>
      <c r="AI223" s="177"/>
      <c r="AJ223" s="177"/>
    </row>
    <row r="224" spans="1:36" x14ac:dyDescent="0.25">
      <c r="A224" s="135" t="s">
        <v>2669</v>
      </c>
      <c r="B224" t="s">
        <v>2670</v>
      </c>
      <c r="C224" t="s">
        <v>2048</v>
      </c>
      <c r="D224" s="200" t="s">
        <v>2005</v>
      </c>
      <c r="E224" s="203" t="s">
        <v>2671</v>
      </c>
      <c r="F224" s="178">
        <v>0.49</v>
      </c>
      <c r="G224" s="180">
        <v>136.85923300984399</v>
      </c>
      <c r="H224" s="177">
        <v>31.931492461581499</v>
      </c>
      <c r="I224" s="177">
        <v>104.92774054826199</v>
      </c>
      <c r="J224" s="177">
        <v>37.5880015973298</v>
      </c>
      <c r="K224" s="177">
        <v>8.3946404185262197E-2</v>
      </c>
      <c r="L224" s="177">
        <v>37.671948001515098</v>
      </c>
      <c r="M224" s="179">
        <v>97.058160007142604</v>
      </c>
      <c r="N224" s="181">
        <v>0</v>
      </c>
      <c r="O224" s="180">
        <v>29.299255981324102</v>
      </c>
      <c r="P224" s="177">
        <v>2.02149267998902</v>
      </c>
      <c r="Q224" s="177">
        <v>0</v>
      </c>
      <c r="R224" s="177">
        <v>0</v>
      </c>
      <c r="S224" s="179">
        <v>0</v>
      </c>
      <c r="T224" s="181">
        <v>0</v>
      </c>
      <c r="U224" s="180">
        <v>87.500356688854396</v>
      </c>
      <c r="V224" s="177">
        <v>17.4273838594079</v>
      </c>
      <c r="W224" s="177">
        <v>0</v>
      </c>
      <c r="X224" s="177">
        <v>0</v>
      </c>
      <c r="Y224" s="179">
        <v>0</v>
      </c>
      <c r="Z224" s="180">
        <v>116.799612670179</v>
      </c>
      <c r="AA224" s="177">
        <v>19.448876539396899</v>
      </c>
      <c r="AB224" s="177">
        <v>0</v>
      </c>
      <c r="AC224" s="177">
        <v>0</v>
      </c>
      <c r="AD224" s="188">
        <v>0</v>
      </c>
      <c r="AE224" s="177"/>
      <c r="AF224" s="177"/>
      <c r="AG224" s="177"/>
      <c r="AH224" s="177"/>
      <c r="AI224" s="177"/>
      <c r="AJ224" s="177"/>
    </row>
    <row r="225" spans="1:36" x14ac:dyDescent="0.25">
      <c r="A225" s="135" t="s">
        <v>2672</v>
      </c>
      <c r="B225" t="s">
        <v>2673</v>
      </c>
      <c r="C225" t="s">
        <v>2148</v>
      </c>
      <c r="D225" s="200" t="s">
        <v>2005</v>
      </c>
      <c r="E225" s="203" t="s">
        <v>2674</v>
      </c>
      <c r="F225" s="178">
        <v>0.09</v>
      </c>
      <c r="G225" s="180">
        <v>126.619801354114</v>
      </c>
      <c r="H225" s="177">
        <v>8.6338697188277695</v>
      </c>
      <c r="I225" s="177">
        <v>117.98593163528599</v>
      </c>
      <c r="J225" s="177">
        <v>96.387368913156806</v>
      </c>
      <c r="K225" s="177">
        <v>1.00377521116428E-2</v>
      </c>
      <c r="L225" s="177">
        <v>96.397406665268406</v>
      </c>
      <c r="M225" s="179">
        <v>109.13698676264001</v>
      </c>
      <c r="N225" s="181">
        <v>0</v>
      </c>
      <c r="O225" s="180">
        <v>8.5945082283410894</v>
      </c>
      <c r="P225" s="177">
        <v>0</v>
      </c>
      <c r="Q225" s="177">
        <v>0</v>
      </c>
      <c r="R225" s="177">
        <v>0</v>
      </c>
      <c r="S225" s="179">
        <v>0</v>
      </c>
      <c r="T225" s="181">
        <v>0</v>
      </c>
      <c r="U225" s="180">
        <v>117.98593163528599</v>
      </c>
      <c r="V225" s="177">
        <v>0</v>
      </c>
      <c r="W225" s="177">
        <v>0</v>
      </c>
      <c r="X225" s="177">
        <v>0</v>
      </c>
      <c r="Y225" s="179">
        <v>0</v>
      </c>
      <c r="Z225" s="180">
        <v>126.58043986362701</v>
      </c>
      <c r="AA225" s="177">
        <v>0</v>
      </c>
      <c r="AB225" s="177">
        <v>0</v>
      </c>
      <c r="AC225" s="177">
        <v>0</v>
      </c>
      <c r="AD225" s="188">
        <v>0</v>
      </c>
      <c r="AE225" s="177"/>
      <c r="AF225" s="177"/>
      <c r="AG225" s="177"/>
      <c r="AH225" s="177"/>
      <c r="AI225" s="177"/>
      <c r="AJ225" s="177"/>
    </row>
    <row r="226" spans="1:36" x14ac:dyDescent="0.25">
      <c r="A226" s="135" t="s">
        <v>2675</v>
      </c>
      <c r="B226" t="s">
        <v>2676</v>
      </c>
      <c r="C226" t="s">
        <v>2021</v>
      </c>
      <c r="D226" s="200" t="s">
        <v>2005</v>
      </c>
      <c r="E226" s="203" t="s">
        <v>2677</v>
      </c>
      <c r="F226" s="178">
        <v>0.01</v>
      </c>
      <c r="G226" s="180">
        <v>20.701565712418301</v>
      </c>
      <c r="H226" s="177">
        <v>8.9385982245007103</v>
      </c>
      <c r="I226" s="177">
        <v>11.762967487917599</v>
      </c>
      <c r="J226" s="177">
        <v>7.9879862241935999</v>
      </c>
      <c r="K226" s="177">
        <v>2.9693929128660201E-3</v>
      </c>
      <c r="L226" s="177">
        <v>7.9909556171064597</v>
      </c>
      <c r="M226" s="179">
        <v>10.8807449263238</v>
      </c>
      <c r="N226" s="181">
        <v>0</v>
      </c>
      <c r="O226" s="180">
        <v>0</v>
      </c>
      <c r="P226" s="177">
        <v>0</v>
      </c>
      <c r="Q226" s="177">
        <v>6.5966405297469803</v>
      </c>
      <c r="R226" s="177">
        <v>0</v>
      </c>
      <c r="S226" s="179">
        <v>0</v>
      </c>
      <c r="T226" s="181">
        <v>2.3399320000000001</v>
      </c>
      <c r="U226" s="180">
        <v>0</v>
      </c>
      <c r="V226" s="177">
        <v>0</v>
      </c>
      <c r="W226" s="177">
        <v>11.762967487917599</v>
      </c>
      <c r="X226" s="177">
        <v>0</v>
      </c>
      <c r="Y226" s="179">
        <v>0</v>
      </c>
      <c r="Z226" s="180">
        <v>0</v>
      </c>
      <c r="AA226" s="177">
        <v>0</v>
      </c>
      <c r="AB226" s="177">
        <v>18.359608017664598</v>
      </c>
      <c r="AC226" s="177">
        <v>0</v>
      </c>
      <c r="AD226" s="188">
        <v>0</v>
      </c>
      <c r="AE226" s="177"/>
      <c r="AF226" s="177"/>
      <c r="AG226" s="177"/>
      <c r="AH226" s="177"/>
      <c r="AI226" s="177"/>
      <c r="AJ226" s="177"/>
    </row>
    <row r="227" spans="1:36" x14ac:dyDescent="0.25">
      <c r="A227" s="135" t="s">
        <v>2678</v>
      </c>
      <c r="B227" t="s">
        <v>2679</v>
      </c>
      <c r="C227" t="s">
        <v>2004</v>
      </c>
      <c r="D227" s="200" t="s">
        <v>2005</v>
      </c>
      <c r="E227" s="203" t="s">
        <v>2680</v>
      </c>
      <c r="F227" s="178">
        <v>0.4</v>
      </c>
      <c r="G227" s="180">
        <v>4.1634528196291001</v>
      </c>
      <c r="H227" s="177">
        <v>0.16850859993001499</v>
      </c>
      <c r="I227" s="177">
        <v>3.9949442196990899</v>
      </c>
      <c r="J227" s="177">
        <v>-11.2232768929019</v>
      </c>
      <c r="K227" s="177">
        <v>0.286294685487189</v>
      </c>
      <c r="L227" s="177">
        <v>-10.9369822074148</v>
      </c>
      <c r="M227" s="179">
        <v>3.69532340322165</v>
      </c>
      <c r="N227" s="181">
        <v>0.5</v>
      </c>
      <c r="O227" s="180">
        <v>0</v>
      </c>
      <c r="P227" s="177">
        <v>0</v>
      </c>
      <c r="Q227" s="177">
        <v>0</v>
      </c>
      <c r="R227" s="177">
        <v>0</v>
      </c>
      <c r="S227" s="179">
        <v>0</v>
      </c>
      <c r="T227" s="181">
        <v>0</v>
      </c>
      <c r="U227" s="180">
        <v>0</v>
      </c>
      <c r="V227" s="177">
        <v>3.9949442196990899</v>
      </c>
      <c r="W227" s="177">
        <v>0</v>
      </c>
      <c r="X227" s="177">
        <v>0</v>
      </c>
      <c r="Y227" s="179">
        <v>0</v>
      </c>
      <c r="Z227" s="180">
        <v>0</v>
      </c>
      <c r="AA227" s="177">
        <v>3.9949442196990899</v>
      </c>
      <c r="AB227" s="177">
        <v>0</v>
      </c>
      <c r="AC227" s="177">
        <v>0</v>
      </c>
      <c r="AD227" s="188">
        <v>0</v>
      </c>
      <c r="AE227" s="177"/>
      <c r="AF227" s="177"/>
      <c r="AG227" s="177"/>
      <c r="AH227" s="177"/>
      <c r="AI227" s="177"/>
      <c r="AJ227" s="177"/>
    </row>
    <row r="228" spans="1:36" x14ac:dyDescent="0.25">
      <c r="A228" s="135" t="s">
        <v>2681</v>
      </c>
      <c r="B228" t="s">
        <v>2682</v>
      </c>
      <c r="C228" t="s">
        <v>2004</v>
      </c>
      <c r="D228" s="200" t="s">
        <v>2005</v>
      </c>
      <c r="E228" s="203" t="s">
        <v>2683</v>
      </c>
      <c r="F228" s="178">
        <v>0.4</v>
      </c>
      <c r="G228" s="180">
        <v>1.71030130853091</v>
      </c>
      <c r="H228" s="177">
        <v>4.8378473625073401E-2</v>
      </c>
      <c r="I228" s="177">
        <v>1.6619228349058399</v>
      </c>
      <c r="J228" s="177">
        <v>-3.8475388339651002</v>
      </c>
      <c r="K228" s="177">
        <v>4.1604125247745503E-2</v>
      </c>
      <c r="L228" s="177">
        <v>-3.8059347087173601</v>
      </c>
      <c r="M228" s="179">
        <v>1.5372786222879</v>
      </c>
      <c r="N228" s="181">
        <v>0.5</v>
      </c>
      <c r="O228" s="180">
        <v>0</v>
      </c>
      <c r="P228" s="177">
        <v>0</v>
      </c>
      <c r="Q228" s="177">
        <v>0</v>
      </c>
      <c r="R228" s="177">
        <v>0</v>
      </c>
      <c r="S228" s="179">
        <v>0</v>
      </c>
      <c r="T228" s="181">
        <v>0</v>
      </c>
      <c r="U228" s="180">
        <v>0</v>
      </c>
      <c r="V228" s="177">
        <v>1.6619228349058399</v>
      </c>
      <c r="W228" s="177">
        <v>0</v>
      </c>
      <c r="X228" s="177">
        <v>0</v>
      </c>
      <c r="Y228" s="179">
        <v>0</v>
      </c>
      <c r="Z228" s="180">
        <v>0</v>
      </c>
      <c r="AA228" s="177">
        <v>1.6619228349058399</v>
      </c>
      <c r="AB228" s="177">
        <v>0</v>
      </c>
      <c r="AC228" s="177">
        <v>0</v>
      </c>
      <c r="AD228" s="188">
        <v>0</v>
      </c>
      <c r="AE228" s="177"/>
      <c r="AF228" s="177"/>
      <c r="AG228" s="177"/>
      <c r="AH228" s="177"/>
      <c r="AI228" s="177"/>
      <c r="AJ228" s="177"/>
    </row>
    <row r="229" spans="1:36" x14ac:dyDescent="0.25">
      <c r="A229" s="135" t="s">
        <v>2684</v>
      </c>
      <c r="B229" t="s">
        <v>2685</v>
      </c>
      <c r="C229" t="s">
        <v>2035</v>
      </c>
      <c r="D229" s="200" t="s">
        <v>2081</v>
      </c>
      <c r="E229" s="203" t="s">
        <v>2686</v>
      </c>
      <c r="F229" s="178">
        <v>0.99</v>
      </c>
      <c r="G229" s="180">
        <v>109.434694176344</v>
      </c>
      <c r="H229" s="177">
        <v>0</v>
      </c>
      <c r="I229" s="177">
        <v>109.434694176344</v>
      </c>
      <c r="J229" s="177">
        <v>47.836452836880703</v>
      </c>
      <c r="K229" s="177">
        <v>-0.61875120007587003</v>
      </c>
      <c r="L229" s="177">
        <v>47.217701636804797</v>
      </c>
      <c r="M229" s="179">
        <v>106.15165335105399</v>
      </c>
      <c r="N229" s="181">
        <v>0</v>
      </c>
      <c r="O229" s="180">
        <v>0</v>
      </c>
      <c r="P229" s="177">
        <v>0</v>
      </c>
      <c r="Q229" s="177">
        <v>0</v>
      </c>
      <c r="R229" s="177">
        <v>0</v>
      </c>
      <c r="S229" s="179">
        <v>0</v>
      </c>
      <c r="T229" s="181">
        <v>0</v>
      </c>
      <c r="U229" s="180">
        <v>97.875693956741102</v>
      </c>
      <c r="V229" s="177">
        <v>11.152178933356099</v>
      </c>
      <c r="W229" s="177">
        <v>0</v>
      </c>
      <c r="X229" s="177">
        <v>0</v>
      </c>
      <c r="Y229" s="179">
        <v>0</v>
      </c>
      <c r="Z229" s="180">
        <v>97.875693956741102</v>
      </c>
      <c r="AA229" s="177">
        <v>11.152178933356099</v>
      </c>
      <c r="AB229" s="177">
        <v>0</v>
      </c>
      <c r="AC229" s="177">
        <v>0</v>
      </c>
      <c r="AD229" s="188">
        <v>0</v>
      </c>
      <c r="AE229" s="177"/>
      <c r="AF229" s="177"/>
      <c r="AG229" s="177"/>
      <c r="AH229" s="177"/>
      <c r="AI229" s="177"/>
      <c r="AJ229" s="177"/>
    </row>
    <row r="230" spans="1:36" x14ac:dyDescent="0.25">
      <c r="A230" s="135" t="s">
        <v>2687</v>
      </c>
      <c r="B230" t="s">
        <v>2688</v>
      </c>
      <c r="C230" t="s">
        <v>2004</v>
      </c>
      <c r="D230" s="200" t="s">
        <v>2005</v>
      </c>
      <c r="E230" s="203" t="s">
        <v>2689</v>
      </c>
      <c r="F230" s="178">
        <v>0.4</v>
      </c>
      <c r="G230" s="180">
        <v>7.0596173344030699</v>
      </c>
      <c r="H230" s="177">
        <v>0.21071429744434</v>
      </c>
      <c r="I230" s="177">
        <v>6.8489030369587303</v>
      </c>
      <c r="J230" s="177">
        <v>-32.032582222260103</v>
      </c>
      <c r="K230" s="177">
        <v>0.42427328676518899</v>
      </c>
      <c r="L230" s="177">
        <v>-31.6083089354949</v>
      </c>
      <c r="M230" s="179">
        <v>6.3352353091868299</v>
      </c>
      <c r="N230" s="181">
        <v>0.5</v>
      </c>
      <c r="O230" s="180">
        <v>0</v>
      </c>
      <c r="P230" s="177">
        <v>0</v>
      </c>
      <c r="Q230" s="177">
        <v>0</v>
      </c>
      <c r="R230" s="177">
        <v>0</v>
      </c>
      <c r="S230" s="179">
        <v>0</v>
      </c>
      <c r="T230" s="181">
        <v>0</v>
      </c>
      <c r="U230" s="180">
        <v>0</v>
      </c>
      <c r="V230" s="177">
        <v>6.8489030369587303</v>
      </c>
      <c r="W230" s="177">
        <v>0</v>
      </c>
      <c r="X230" s="177">
        <v>0</v>
      </c>
      <c r="Y230" s="179">
        <v>0</v>
      </c>
      <c r="Z230" s="180">
        <v>0</v>
      </c>
      <c r="AA230" s="177">
        <v>6.8489030369587303</v>
      </c>
      <c r="AB230" s="177">
        <v>0</v>
      </c>
      <c r="AC230" s="177">
        <v>0</v>
      </c>
      <c r="AD230" s="188">
        <v>0</v>
      </c>
      <c r="AE230" s="177"/>
      <c r="AF230" s="177"/>
      <c r="AG230" s="177"/>
      <c r="AH230" s="177"/>
      <c r="AI230" s="177"/>
      <c r="AJ230" s="177"/>
    </row>
    <row r="231" spans="1:36" x14ac:dyDescent="0.25">
      <c r="A231" s="135" t="s">
        <v>2690</v>
      </c>
      <c r="B231" t="s">
        <v>2691</v>
      </c>
      <c r="C231" t="s">
        <v>2370</v>
      </c>
      <c r="D231" s="200" t="s">
        <v>2005</v>
      </c>
      <c r="E231" s="203" t="s">
        <v>2692</v>
      </c>
      <c r="F231" s="178">
        <v>0.1</v>
      </c>
      <c r="G231" s="180">
        <v>79.783393025492003</v>
      </c>
      <c r="H231" s="177">
        <v>1.3935818609312001</v>
      </c>
      <c r="I231" s="177">
        <v>78.389811164560896</v>
      </c>
      <c r="J231" s="177">
        <v>42.127884683941097</v>
      </c>
      <c r="K231" s="177">
        <v>0.14115989131909101</v>
      </c>
      <c r="L231" s="177">
        <v>42.269044575260203</v>
      </c>
      <c r="M231" s="179">
        <v>72.510575327218802</v>
      </c>
      <c r="N231" s="181">
        <v>0</v>
      </c>
      <c r="O231" s="180">
        <v>0</v>
      </c>
      <c r="P231" s="177">
        <v>0</v>
      </c>
      <c r="Q231" s="177">
        <v>0</v>
      </c>
      <c r="R231" s="177">
        <v>0</v>
      </c>
      <c r="S231" s="179">
        <v>0</v>
      </c>
      <c r="T231" s="181">
        <v>1.3615280000000001</v>
      </c>
      <c r="U231" s="180">
        <v>72.7229001602594</v>
      </c>
      <c r="V231" s="177">
        <v>0</v>
      </c>
      <c r="W231" s="177">
        <v>5.6669110043014799</v>
      </c>
      <c r="X231" s="177">
        <v>0</v>
      </c>
      <c r="Y231" s="179">
        <v>0</v>
      </c>
      <c r="Z231" s="180">
        <v>72.7229001602594</v>
      </c>
      <c r="AA231" s="177">
        <v>0</v>
      </c>
      <c r="AB231" s="177">
        <v>5.6669110043014799</v>
      </c>
      <c r="AC231" s="177">
        <v>0</v>
      </c>
      <c r="AD231" s="188">
        <v>0</v>
      </c>
      <c r="AE231" s="177"/>
      <c r="AF231" s="177"/>
      <c r="AG231" s="177"/>
      <c r="AH231" s="177"/>
      <c r="AI231" s="177"/>
      <c r="AJ231" s="177"/>
    </row>
    <row r="232" spans="1:36" x14ac:dyDescent="0.25">
      <c r="A232" s="135" t="s">
        <v>2693</v>
      </c>
      <c r="B232" t="s">
        <v>2694</v>
      </c>
      <c r="C232" t="s">
        <v>2004</v>
      </c>
      <c r="D232" s="200" t="s">
        <v>2005</v>
      </c>
      <c r="E232" s="203" t="s">
        <v>2695</v>
      </c>
      <c r="F232" s="178">
        <v>0.4</v>
      </c>
      <c r="G232" s="180">
        <v>5.9327907610339201</v>
      </c>
      <c r="H232" s="177">
        <v>1.5557359274662901</v>
      </c>
      <c r="I232" s="177">
        <v>4.3770548335676196</v>
      </c>
      <c r="J232" s="177">
        <v>-4.2838695437057899</v>
      </c>
      <c r="K232" s="177">
        <v>0.35629118419964401</v>
      </c>
      <c r="L232" s="177">
        <v>-3.9275783595061502</v>
      </c>
      <c r="M232" s="179">
        <v>4.0487757210500499</v>
      </c>
      <c r="N232" s="181">
        <v>0.49462036118763703</v>
      </c>
      <c r="O232" s="180">
        <v>0</v>
      </c>
      <c r="P232" s="177">
        <v>1.41604608129938</v>
      </c>
      <c r="Q232" s="177">
        <v>0</v>
      </c>
      <c r="R232" s="177">
        <v>0</v>
      </c>
      <c r="S232" s="179">
        <v>0</v>
      </c>
      <c r="T232" s="181">
        <v>0</v>
      </c>
      <c r="U232" s="180">
        <v>0</v>
      </c>
      <c r="V232" s="177">
        <v>4.3770548335676196</v>
      </c>
      <c r="W232" s="177">
        <v>0</v>
      </c>
      <c r="X232" s="177">
        <v>0</v>
      </c>
      <c r="Y232" s="179">
        <v>0</v>
      </c>
      <c r="Z232" s="180">
        <v>0</v>
      </c>
      <c r="AA232" s="177">
        <v>5.7931009148669999</v>
      </c>
      <c r="AB232" s="177">
        <v>0</v>
      </c>
      <c r="AC232" s="177">
        <v>0</v>
      </c>
      <c r="AD232" s="188">
        <v>0</v>
      </c>
      <c r="AE232" s="177"/>
      <c r="AF232" s="177"/>
      <c r="AG232" s="177"/>
      <c r="AH232" s="177"/>
      <c r="AI232" s="177"/>
      <c r="AJ232" s="177"/>
    </row>
    <row r="233" spans="1:36" x14ac:dyDescent="0.25">
      <c r="A233" s="135" t="s">
        <v>2696</v>
      </c>
      <c r="B233" t="s">
        <v>2697</v>
      </c>
      <c r="C233" t="s">
        <v>2048</v>
      </c>
      <c r="D233" s="200" t="s">
        <v>2005</v>
      </c>
      <c r="E233" s="203" t="s">
        <v>2698</v>
      </c>
      <c r="F233" s="178">
        <v>0.49</v>
      </c>
      <c r="G233" s="180">
        <v>58.7114113248332</v>
      </c>
      <c r="H233" s="177">
        <v>12.919599671660499</v>
      </c>
      <c r="I233" s="177">
        <v>45.791811653172701</v>
      </c>
      <c r="J233" s="177">
        <v>-4.8244810364294404</v>
      </c>
      <c r="K233" s="177">
        <v>2.0322260281989898E-2</v>
      </c>
      <c r="L233" s="177">
        <v>-4.8041587761474496</v>
      </c>
      <c r="M233" s="179">
        <v>42.357425779184801</v>
      </c>
      <c r="N233" s="181">
        <v>9.5314784629031396E-2</v>
      </c>
      <c r="O233" s="180">
        <v>12.344273416864899</v>
      </c>
      <c r="P233" s="177">
        <v>0.32411284975010302</v>
      </c>
      <c r="Q233" s="177">
        <v>0</v>
      </c>
      <c r="R233" s="177">
        <v>0</v>
      </c>
      <c r="S233" s="179">
        <v>0</v>
      </c>
      <c r="T233" s="181">
        <v>0</v>
      </c>
      <c r="U233" s="180">
        <v>38.587948113867199</v>
      </c>
      <c r="V233" s="177">
        <v>7.2038635393055301</v>
      </c>
      <c r="W233" s="177">
        <v>0</v>
      </c>
      <c r="X233" s="177">
        <v>0</v>
      </c>
      <c r="Y233" s="179">
        <v>0</v>
      </c>
      <c r="Z233" s="180">
        <v>50.9322215307321</v>
      </c>
      <c r="AA233" s="177">
        <v>7.5279763890556302</v>
      </c>
      <c r="AB233" s="177">
        <v>0</v>
      </c>
      <c r="AC233" s="177">
        <v>0</v>
      </c>
      <c r="AD233" s="188">
        <v>0</v>
      </c>
      <c r="AE233" s="177"/>
      <c r="AF233" s="177"/>
      <c r="AG233" s="177"/>
      <c r="AH233" s="177"/>
      <c r="AI233" s="177"/>
      <c r="AJ233" s="177"/>
    </row>
    <row r="234" spans="1:36" x14ac:dyDescent="0.25">
      <c r="A234" s="135" t="s">
        <v>2699</v>
      </c>
      <c r="B234" t="s">
        <v>2700</v>
      </c>
      <c r="C234" t="s">
        <v>2048</v>
      </c>
      <c r="D234" s="200" t="s">
        <v>2005</v>
      </c>
      <c r="E234" s="203" t="s">
        <v>2701</v>
      </c>
      <c r="F234" s="178">
        <v>0.49</v>
      </c>
      <c r="G234" s="180">
        <v>75.577908044521095</v>
      </c>
      <c r="H234" s="177">
        <v>12.327678475799701</v>
      </c>
      <c r="I234" s="177">
        <v>63.250229568721402</v>
      </c>
      <c r="J234" s="177">
        <v>16.190722799051901</v>
      </c>
      <c r="K234" s="177">
        <v>0.41390391296472001</v>
      </c>
      <c r="L234" s="177">
        <v>16.6046267120166</v>
      </c>
      <c r="M234" s="179">
        <v>58.506462351067299</v>
      </c>
      <c r="N234" s="181">
        <v>0</v>
      </c>
      <c r="O234" s="180">
        <v>11.818174127384401</v>
      </c>
      <c r="P234" s="177">
        <v>-3.16549811107378E-2</v>
      </c>
      <c r="Q234" s="177">
        <v>0</v>
      </c>
      <c r="R234" s="177">
        <v>0</v>
      </c>
      <c r="S234" s="179">
        <v>0</v>
      </c>
      <c r="T234" s="181">
        <v>0</v>
      </c>
      <c r="U234" s="180">
        <v>53.393368430609598</v>
      </c>
      <c r="V234" s="177">
        <v>9.8568611381118494</v>
      </c>
      <c r="W234" s="177">
        <v>0</v>
      </c>
      <c r="X234" s="177">
        <v>0</v>
      </c>
      <c r="Y234" s="179">
        <v>0</v>
      </c>
      <c r="Z234" s="180">
        <v>65.211542557993994</v>
      </c>
      <c r="AA234" s="177">
        <v>9.8252061570011104</v>
      </c>
      <c r="AB234" s="177">
        <v>0</v>
      </c>
      <c r="AC234" s="177">
        <v>0</v>
      </c>
      <c r="AD234" s="188">
        <v>0</v>
      </c>
      <c r="AE234" s="177"/>
      <c r="AF234" s="177"/>
      <c r="AG234" s="177"/>
      <c r="AH234" s="177"/>
      <c r="AI234" s="177"/>
      <c r="AJ234" s="177"/>
    </row>
    <row r="235" spans="1:36" x14ac:dyDescent="0.25">
      <c r="A235" s="135" t="s">
        <v>2702</v>
      </c>
      <c r="B235" t="s">
        <v>2703</v>
      </c>
      <c r="C235" t="s">
        <v>2048</v>
      </c>
      <c r="D235" s="200" t="s">
        <v>2005</v>
      </c>
      <c r="E235" s="203" t="s">
        <v>2704</v>
      </c>
      <c r="F235" s="178">
        <v>0.49</v>
      </c>
      <c r="G235" s="180">
        <v>67.272317024928498</v>
      </c>
      <c r="H235" s="177">
        <v>14.4700684911324</v>
      </c>
      <c r="I235" s="177">
        <v>52.802248533796103</v>
      </c>
      <c r="J235" s="177">
        <v>6.7366115070383303</v>
      </c>
      <c r="K235" s="177">
        <v>0.13705708479817899</v>
      </c>
      <c r="L235" s="177">
        <v>6.8736685918365001</v>
      </c>
      <c r="M235" s="179">
        <v>48.842079893761401</v>
      </c>
      <c r="N235" s="181">
        <v>0</v>
      </c>
      <c r="O235" s="180">
        <v>13.519908029470701</v>
      </c>
      <c r="P235" s="177">
        <v>0.67732598970247504</v>
      </c>
      <c r="Q235" s="177">
        <v>0</v>
      </c>
      <c r="R235" s="177">
        <v>0</v>
      </c>
      <c r="S235" s="179">
        <v>0</v>
      </c>
      <c r="T235" s="181">
        <v>0</v>
      </c>
      <c r="U235" s="180">
        <v>40.135093539882497</v>
      </c>
      <c r="V235" s="177">
        <v>12.667154993913501</v>
      </c>
      <c r="W235" s="177">
        <v>0</v>
      </c>
      <c r="X235" s="177">
        <v>0</v>
      </c>
      <c r="Y235" s="179">
        <v>0</v>
      </c>
      <c r="Z235" s="180">
        <v>53.655001569353303</v>
      </c>
      <c r="AA235" s="177">
        <v>13.344480983616</v>
      </c>
      <c r="AB235" s="177">
        <v>0</v>
      </c>
      <c r="AC235" s="177">
        <v>0</v>
      </c>
      <c r="AD235" s="188">
        <v>0</v>
      </c>
      <c r="AE235" s="177"/>
      <c r="AF235" s="177"/>
      <c r="AG235" s="177"/>
      <c r="AH235" s="177"/>
      <c r="AI235" s="177"/>
      <c r="AJ235" s="177"/>
    </row>
    <row r="236" spans="1:36" x14ac:dyDescent="0.25">
      <c r="A236" s="135" t="s">
        <v>2705</v>
      </c>
      <c r="B236" t="s">
        <v>2706</v>
      </c>
      <c r="C236" t="s">
        <v>2004</v>
      </c>
      <c r="D236" s="200" t="s">
        <v>2005</v>
      </c>
      <c r="E236" s="203" t="s">
        <v>2707</v>
      </c>
      <c r="F236" s="178">
        <v>0.4</v>
      </c>
      <c r="G236" s="180">
        <v>6.2452895523285399</v>
      </c>
      <c r="H236" s="177">
        <v>0.22600235619709799</v>
      </c>
      <c r="I236" s="177">
        <v>6.0192871961314403</v>
      </c>
      <c r="J236" s="177">
        <v>-18.522470765609</v>
      </c>
      <c r="K236" s="177">
        <v>-5.0989449712101703E-2</v>
      </c>
      <c r="L236" s="177">
        <v>-18.573460215321099</v>
      </c>
      <c r="M236" s="179">
        <v>5.5678406564215903</v>
      </c>
      <c r="N236" s="181">
        <v>0.5</v>
      </c>
      <c r="O236" s="180">
        <v>0</v>
      </c>
      <c r="P236" s="177">
        <v>0</v>
      </c>
      <c r="Q236" s="177">
        <v>0</v>
      </c>
      <c r="R236" s="177">
        <v>0</v>
      </c>
      <c r="S236" s="179">
        <v>0</v>
      </c>
      <c r="T236" s="181">
        <v>0</v>
      </c>
      <c r="U236" s="180">
        <v>0</v>
      </c>
      <c r="V236" s="177">
        <v>6.0192871961314403</v>
      </c>
      <c r="W236" s="177">
        <v>0</v>
      </c>
      <c r="X236" s="177">
        <v>0</v>
      </c>
      <c r="Y236" s="179">
        <v>0</v>
      </c>
      <c r="Z236" s="180">
        <v>0</v>
      </c>
      <c r="AA236" s="177">
        <v>6.0192871961314403</v>
      </c>
      <c r="AB236" s="177">
        <v>0</v>
      </c>
      <c r="AC236" s="177">
        <v>0</v>
      </c>
      <c r="AD236" s="188">
        <v>0</v>
      </c>
      <c r="AE236" s="177"/>
      <c r="AF236" s="177"/>
      <c r="AG236" s="177"/>
      <c r="AH236" s="177"/>
      <c r="AI236" s="177"/>
      <c r="AJ236" s="177"/>
    </row>
    <row r="237" spans="1:36" x14ac:dyDescent="0.25">
      <c r="A237" s="135" t="s">
        <v>2708</v>
      </c>
      <c r="B237" t="s">
        <v>2709</v>
      </c>
      <c r="C237" t="s">
        <v>2048</v>
      </c>
      <c r="D237" s="200" t="s">
        <v>2005</v>
      </c>
      <c r="E237" s="203" t="s">
        <v>2710</v>
      </c>
      <c r="F237" s="178">
        <v>0.49</v>
      </c>
      <c r="G237" s="180">
        <v>36.245836757864701</v>
      </c>
      <c r="H237" s="177">
        <v>2.6517961926372</v>
      </c>
      <c r="I237" s="177">
        <v>33.594040565227502</v>
      </c>
      <c r="J237" s="177">
        <v>-34.355870064603899</v>
      </c>
      <c r="K237" s="177">
        <v>0.259244067935754</v>
      </c>
      <c r="L237" s="177">
        <v>-34.096625996668202</v>
      </c>
      <c r="M237" s="179">
        <v>31.074487522835501</v>
      </c>
      <c r="N237" s="181">
        <v>0.5</v>
      </c>
      <c r="O237" s="180">
        <v>3.9289395013669601</v>
      </c>
      <c r="P237" s="177">
        <v>-1.4587479469565601</v>
      </c>
      <c r="Q237" s="177">
        <v>0</v>
      </c>
      <c r="R237" s="177">
        <v>0</v>
      </c>
      <c r="S237" s="179">
        <v>0</v>
      </c>
      <c r="T237" s="181">
        <v>0</v>
      </c>
      <c r="U237" s="180">
        <v>26.575610335134499</v>
      </c>
      <c r="V237" s="177">
        <v>7.0184302300929504</v>
      </c>
      <c r="W237" s="177">
        <v>0</v>
      </c>
      <c r="X237" s="177">
        <v>0</v>
      </c>
      <c r="Y237" s="179">
        <v>0</v>
      </c>
      <c r="Z237" s="180">
        <v>30.5045498365015</v>
      </c>
      <c r="AA237" s="177">
        <v>5.5596822831363903</v>
      </c>
      <c r="AB237" s="177">
        <v>0</v>
      </c>
      <c r="AC237" s="177">
        <v>0</v>
      </c>
      <c r="AD237" s="188">
        <v>0</v>
      </c>
      <c r="AE237" s="177"/>
      <c r="AF237" s="177"/>
      <c r="AG237" s="177"/>
      <c r="AH237" s="177"/>
      <c r="AI237" s="177"/>
      <c r="AJ237" s="177"/>
    </row>
    <row r="238" spans="1:36" x14ac:dyDescent="0.25">
      <c r="A238" s="135" t="s">
        <v>2711</v>
      </c>
      <c r="B238" t="s">
        <v>2712</v>
      </c>
      <c r="C238" t="s">
        <v>2028</v>
      </c>
      <c r="D238" s="200" t="s">
        <v>2005</v>
      </c>
      <c r="E238" s="203" t="s">
        <v>2713</v>
      </c>
      <c r="F238" s="178">
        <v>0.3</v>
      </c>
      <c r="G238" s="180">
        <v>70.439650119356102</v>
      </c>
      <c r="H238" s="177">
        <v>13.002270396979</v>
      </c>
      <c r="I238" s="177">
        <v>57.437379722377102</v>
      </c>
      <c r="J238" s="177">
        <v>35.2613092389537</v>
      </c>
      <c r="K238" s="177">
        <v>0.45162055180897898</v>
      </c>
      <c r="L238" s="177">
        <v>35.712929790762601</v>
      </c>
      <c r="M238" s="179">
        <v>53.129576243198798</v>
      </c>
      <c r="N238" s="181">
        <v>0</v>
      </c>
      <c r="O238" s="180">
        <v>12.4851820226813</v>
      </c>
      <c r="P238" s="177">
        <v>0.16848216263230201</v>
      </c>
      <c r="Q238" s="177">
        <v>0</v>
      </c>
      <c r="R238" s="177">
        <v>0</v>
      </c>
      <c r="S238" s="179">
        <v>0</v>
      </c>
      <c r="T238" s="181">
        <v>0</v>
      </c>
      <c r="U238" s="180">
        <v>44.904078827443797</v>
      </c>
      <c r="V238" s="177">
        <v>12.533300894933401</v>
      </c>
      <c r="W238" s="177">
        <v>0</v>
      </c>
      <c r="X238" s="177">
        <v>0</v>
      </c>
      <c r="Y238" s="179">
        <v>0</v>
      </c>
      <c r="Z238" s="180">
        <v>57.389260850125098</v>
      </c>
      <c r="AA238" s="177">
        <v>12.7017830575657</v>
      </c>
      <c r="AB238" s="177">
        <v>0</v>
      </c>
      <c r="AC238" s="177">
        <v>0</v>
      </c>
      <c r="AD238" s="188">
        <v>0</v>
      </c>
      <c r="AE238" s="177"/>
      <c r="AF238" s="177"/>
      <c r="AG238" s="177"/>
      <c r="AH238" s="177"/>
      <c r="AI238" s="177"/>
      <c r="AJ238" s="177"/>
    </row>
    <row r="239" spans="1:36" x14ac:dyDescent="0.25">
      <c r="A239" s="135" t="s">
        <v>2714</v>
      </c>
      <c r="B239" t="s">
        <v>2715</v>
      </c>
      <c r="C239" t="s">
        <v>2048</v>
      </c>
      <c r="D239" s="200" t="s">
        <v>2005</v>
      </c>
      <c r="E239" s="203" t="s">
        <v>2716</v>
      </c>
      <c r="F239" s="178">
        <v>0.49</v>
      </c>
      <c r="G239" s="180">
        <v>48.486855462216496</v>
      </c>
      <c r="H239" s="177">
        <v>9.2880878127272197</v>
      </c>
      <c r="I239" s="177">
        <v>39.198767649489298</v>
      </c>
      <c r="J239" s="177">
        <v>14.516209522836</v>
      </c>
      <c r="K239" s="177">
        <v>1.05631280445628E-3</v>
      </c>
      <c r="L239" s="177">
        <v>14.517265835640501</v>
      </c>
      <c r="M239" s="179">
        <v>36.258860075777598</v>
      </c>
      <c r="N239" s="181">
        <v>0</v>
      </c>
      <c r="O239" s="180">
        <v>8.9319745889903004</v>
      </c>
      <c r="P239" s="177">
        <v>0.10885219490348499</v>
      </c>
      <c r="Q239" s="177">
        <v>0</v>
      </c>
      <c r="R239" s="177">
        <v>0</v>
      </c>
      <c r="S239" s="179">
        <v>0</v>
      </c>
      <c r="T239" s="181">
        <v>0</v>
      </c>
      <c r="U239" s="180">
        <v>33.517224449156402</v>
      </c>
      <c r="V239" s="177">
        <v>5.6815432003328397</v>
      </c>
      <c r="W239" s="177">
        <v>0</v>
      </c>
      <c r="X239" s="177">
        <v>0</v>
      </c>
      <c r="Y239" s="179">
        <v>0</v>
      </c>
      <c r="Z239" s="180">
        <v>42.449199038146702</v>
      </c>
      <c r="AA239" s="177">
        <v>5.7903953952363203</v>
      </c>
      <c r="AB239" s="177">
        <v>0</v>
      </c>
      <c r="AC239" s="177">
        <v>0</v>
      </c>
      <c r="AD239" s="188">
        <v>0</v>
      </c>
      <c r="AE239" s="177"/>
      <c r="AF239" s="177"/>
      <c r="AG239" s="177"/>
      <c r="AH239" s="177"/>
      <c r="AI239" s="177"/>
      <c r="AJ239" s="177"/>
    </row>
    <row r="240" spans="1:36" x14ac:dyDescent="0.25">
      <c r="A240" s="135" t="s">
        <v>2717</v>
      </c>
      <c r="B240" t="s">
        <v>2718</v>
      </c>
      <c r="C240" t="s">
        <v>2004</v>
      </c>
      <c r="D240" s="200" t="s">
        <v>2005</v>
      </c>
      <c r="E240" s="203" t="s">
        <v>2719</v>
      </c>
      <c r="F240" s="178">
        <v>0.4</v>
      </c>
      <c r="G240" s="180">
        <v>2.5040028006304702</v>
      </c>
      <c r="H240" s="177">
        <v>0.108062439103307</v>
      </c>
      <c r="I240" s="177">
        <v>2.3959403615271699</v>
      </c>
      <c r="J240" s="177">
        <v>-13.0033851561017</v>
      </c>
      <c r="K240" s="177">
        <v>-0.104910285830938</v>
      </c>
      <c r="L240" s="177">
        <v>-13.1082954419327</v>
      </c>
      <c r="M240" s="179">
        <v>2.2162448344126302</v>
      </c>
      <c r="N240" s="181">
        <v>0.5</v>
      </c>
      <c r="O240" s="180">
        <v>0</v>
      </c>
      <c r="P240" s="177">
        <v>0</v>
      </c>
      <c r="Q240" s="177">
        <v>0</v>
      </c>
      <c r="R240" s="177">
        <v>0</v>
      </c>
      <c r="S240" s="179">
        <v>0</v>
      </c>
      <c r="T240" s="181">
        <v>0</v>
      </c>
      <c r="U240" s="180">
        <v>0</v>
      </c>
      <c r="V240" s="177">
        <v>2.3959403615271699</v>
      </c>
      <c r="W240" s="177">
        <v>0</v>
      </c>
      <c r="X240" s="177">
        <v>0</v>
      </c>
      <c r="Y240" s="179">
        <v>0</v>
      </c>
      <c r="Z240" s="180">
        <v>0</v>
      </c>
      <c r="AA240" s="177">
        <v>2.3959403615271699</v>
      </c>
      <c r="AB240" s="177">
        <v>0</v>
      </c>
      <c r="AC240" s="177">
        <v>0</v>
      </c>
      <c r="AD240" s="188">
        <v>0</v>
      </c>
      <c r="AE240" s="177"/>
      <c r="AF240" s="177"/>
      <c r="AG240" s="177"/>
      <c r="AH240" s="177"/>
      <c r="AI240" s="177"/>
      <c r="AJ240" s="177"/>
    </row>
    <row r="241" spans="1:36" x14ac:dyDescent="0.25">
      <c r="A241" s="135" t="s">
        <v>2720</v>
      </c>
      <c r="B241" t="s">
        <v>2721</v>
      </c>
      <c r="C241" t="s">
        <v>2004</v>
      </c>
      <c r="D241" s="200" t="s">
        <v>2005</v>
      </c>
      <c r="E241" s="203" t="s">
        <v>2722</v>
      </c>
      <c r="F241" s="178">
        <v>0.4</v>
      </c>
      <c r="G241" s="180">
        <v>2.7486160094995702</v>
      </c>
      <c r="H241" s="177">
        <v>0.15821858446520901</v>
      </c>
      <c r="I241" s="177">
        <v>2.59039742503436</v>
      </c>
      <c r="J241" s="177">
        <v>-21.883892136265999</v>
      </c>
      <c r="K241" s="177">
        <v>0.18536829181932299</v>
      </c>
      <c r="L241" s="177">
        <v>-21.698523844446701</v>
      </c>
      <c r="M241" s="179">
        <v>2.3961176181567798</v>
      </c>
      <c r="N241" s="181">
        <v>0.5</v>
      </c>
      <c r="O241" s="180">
        <v>0</v>
      </c>
      <c r="P241" s="177">
        <v>0</v>
      </c>
      <c r="Q241" s="177">
        <v>0</v>
      </c>
      <c r="R241" s="177">
        <v>0</v>
      </c>
      <c r="S241" s="179">
        <v>0</v>
      </c>
      <c r="T241" s="181">
        <v>0</v>
      </c>
      <c r="U241" s="180">
        <v>0</v>
      </c>
      <c r="V241" s="177">
        <v>2.59039742503436</v>
      </c>
      <c r="W241" s="177">
        <v>0</v>
      </c>
      <c r="X241" s="177">
        <v>0</v>
      </c>
      <c r="Y241" s="179">
        <v>0</v>
      </c>
      <c r="Z241" s="180">
        <v>0</v>
      </c>
      <c r="AA241" s="177">
        <v>2.59039742503436</v>
      </c>
      <c r="AB241" s="177">
        <v>0</v>
      </c>
      <c r="AC241" s="177">
        <v>0</v>
      </c>
      <c r="AD241" s="188">
        <v>0</v>
      </c>
      <c r="AE241" s="177"/>
      <c r="AF241" s="177"/>
      <c r="AG241" s="177"/>
      <c r="AH241" s="177"/>
      <c r="AI241" s="177"/>
      <c r="AJ241" s="177"/>
    </row>
    <row r="242" spans="1:36" x14ac:dyDescent="0.25">
      <c r="A242" s="135" t="s">
        <v>2723</v>
      </c>
      <c r="B242" t="s">
        <v>2724</v>
      </c>
      <c r="C242" t="s">
        <v>2004</v>
      </c>
      <c r="D242" s="200" t="s">
        <v>2005</v>
      </c>
      <c r="E242" s="203" t="s">
        <v>2725</v>
      </c>
      <c r="F242" s="178">
        <v>0.4</v>
      </c>
      <c r="G242" s="180">
        <v>1.5085438300196801</v>
      </c>
      <c r="H242" s="177">
        <v>5.1806518956169903E-2</v>
      </c>
      <c r="I242" s="177">
        <v>1.45673731106351</v>
      </c>
      <c r="J242" s="177">
        <v>-5.2724074208597296</v>
      </c>
      <c r="K242" s="177">
        <v>3.0221907623107402E-2</v>
      </c>
      <c r="L242" s="177">
        <v>-5.2421855132366204</v>
      </c>
      <c r="M242" s="179">
        <v>1.3474820127337499</v>
      </c>
      <c r="N242" s="181">
        <v>0.5</v>
      </c>
      <c r="O242" s="180">
        <v>0</v>
      </c>
      <c r="P242" s="177">
        <v>0</v>
      </c>
      <c r="Q242" s="177">
        <v>0</v>
      </c>
      <c r="R242" s="177">
        <v>0</v>
      </c>
      <c r="S242" s="179">
        <v>0</v>
      </c>
      <c r="T242" s="181">
        <v>0</v>
      </c>
      <c r="U242" s="180">
        <v>0</v>
      </c>
      <c r="V242" s="177">
        <v>1.45673731106351</v>
      </c>
      <c r="W242" s="177">
        <v>0</v>
      </c>
      <c r="X242" s="177">
        <v>0</v>
      </c>
      <c r="Y242" s="179">
        <v>0</v>
      </c>
      <c r="Z242" s="180">
        <v>0</v>
      </c>
      <c r="AA242" s="177">
        <v>1.45673731106351</v>
      </c>
      <c r="AB242" s="177">
        <v>0</v>
      </c>
      <c r="AC242" s="177">
        <v>0</v>
      </c>
      <c r="AD242" s="188">
        <v>0</v>
      </c>
      <c r="AE242" s="177"/>
      <c r="AF242" s="177"/>
      <c r="AG242" s="177"/>
      <c r="AH242" s="177"/>
      <c r="AI242" s="177"/>
      <c r="AJ242" s="177"/>
    </row>
    <row r="243" spans="1:36" x14ac:dyDescent="0.25">
      <c r="A243" s="135" t="s">
        <v>2726</v>
      </c>
      <c r="B243" t="s">
        <v>2727</v>
      </c>
      <c r="C243" t="s">
        <v>2028</v>
      </c>
      <c r="D243" s="200" t="s">
        <v>2005</v>
      </c>
      <c r="E243" s="203" t="s">
        <v>2728</v>
      </c>
      <c r="F243" s="178">
        <v>0.3</v>
      </c>
      <c r="G243" s="180">
        <v>24.679897326294899</v>
      </c>
      <c r="H243" s="177">
        <v>0.207710452688948</v>
      </c>
      <c r="I243" s="177">
        <v>24.472186873605999</v>
      </c>
      <c r="J243" s="177">
        <v>-5.4693505974884502</v>
      </c>
      <c r="K243" s="177">
        <v>-0.203338270631615</v>
      </c>
      <c r="L243" s="177">
        <v>-5.67268886812007</v>
      </c>
      <c r="M243" s="179">
        <v>22.6367728580855</v>
      </c>
      <c r="N243" s="181">
        <v>0.18266766036208301</v>
      </c>
      <c r="O243" s="180">
        <v>0</v>
      </c>
      <c r="P243" s="177">
        <v>0</v>
      </c>
      <c r="Q243" s="177">
        <v>0</v>
      </c>
      <c r="R243" s="177">
        <v>0</v>
      </c>
      <c r="S243" s="179">
        <v>0</v>
      </c>
      <c r="T243" s="181">
        <v>0</v>
      </c>
      <c r="U243" s="180">
        <v>8.8638927497647195</v>
      </c>
      <c r="V243" s="177">
        <v>15.608294123841199</v>
      </c>
      <c r="W243" s="177">
        <v>0</v>
      </c>
      <c r="X243" s="177">
        <v>0</v>
      </c>
      <c r="Y243" s="179">
        <v>0</v>
      </c>
      <c r="Z243" s="180">
        <v>8.8638927497647195</v>
      </c>
      <c r="AA243" s="177">
        <v>15.608294123841199</v>
      </c>
      <c r="AB243" s="177">
        <v>0</v>
      </c>
      <c r="AC243" s="177">
        <v>0</v>
      </c>
      <c r="AD243" s="188">
        <v>0</v>
      </c>
      <c r="AE243" s="177"/>
      <c r="AF243" s="177"/>
      <c r="AG243" s="177"/>
      <c r="AH243" s="177"/>
      <c r="AI243" s="177"/>
      <c r="AJ243" s="177"/>
    </row>
    <row r="244" spans="1:36" x14ac:dyDescent="0.25">
      <c r="A244" s="135" t="s">
        <v>2729</v>
      </c>
      <c r="B244" t="s">
        <v>2730</v>
      </c>
      <c r="C244" t="s">
        <v>2035</v>
      </c>
      <c r="D244" s="200" t="s">
        <v>2081</v>
      </c>
      <c r="E244" s="203" t="s">
        <v>2731</v>
      </c>
      <c r="F244" s="178">
        <v>0.99</v>
      </c>
      <c r="G244" s="180">
        <v>106.75871141957801</v>
      </c>
      <c r="H244" s="177">
        <v>0</v>
      </c>
      <c r="I244" s="177">
        <v>106.75871141957801</v>
      </c>
      <c r="J244" s="177">
        <v>36.075473791346397</v>
      </c>
      <c r="K244" s="177">
        <v>-0.121462867052529</v>
      </c>
      <c r="L244" s="177">
        <v>35.954010924293897</v>
      </c>
      <c r="M244" s="179">
        <v>103.555950076991</v>
      </c>
      <c r="N244" s="181">
        <v>0</v>
      </c>
      <c r="O244" s="180">
        <v>0</v>
      </c>
      <c r="P244" s="177">
        <v>0</v>
      </c>
      <c r="Q244" s="177">
        <v>0</v>
      </c>
      <c r="R244" s="177">
        <v>0</v>
      </c>
      <c r="S244" s="179">
        <v>0</v>
      </c>
      <c r="T244" s="181">
        <v>0</v>
      </c>
      <c r="U244" s="180">
        <v>96.297949519060793</v>
      </c>
      <c r="V244" s="177">
        <v>10.0539619709244</v>
      </c>
      <c r="W244" s="177">
        <v>0</v>
      </c>
      <c r="X244" s="177">
        <v>0</v>
      </c>
      <c r="Y244" s="179">
        <v>0</v>
      </c>
      <c r="Z244" s="180">
        <v>96.297949519060793</v>
      </c>
      <c r="AA244" s="177">
        <v>10.0539619709244</v>
      </c>
      <c r="AB244" s="177">
        <v>0</v>
      </c>
      <c r="AC244" s="177">
        <v>0</v>
      </c>
      <c r="AD244" s="188">
        <v>0</v>
      </c>
      <c r="AE244" s="177"/>
      <c r="AF244" s="177"/>
      <c r="AG244" s="177"/>
      <c r="AH244" s="177"/>
      <c r="AI244" s="177"/>
      <c r="AJ244" s="177"/>
    </row>
    <row r="245" spans="1:36" x14ac:dyDescent="0.25">
      <c r="A245" s="135" t="s">
        <v>2732</v>
      </c>
      <c r="B245" t="s">
        <v>2733</v>
      </c>
      <c r="C245" t="s">
        <v>2004</v>
      </c>
      <c r="D245" s="200" t="s">
        <v>2005</v>
      </c>
      <c r="E245" s="203" t="s">
        <v>2734</v>
      </c>
      <c r="F245" s="178">
        <v>0.4</v>
      </c>
      <c r="G245" s="180">
        <v>1.95086384649648</v>
      </c>
      <c r="H245" s="177">
        <v>8.5353666621276594E-2</v>
      </c>
      <c r="I245" s="177">
        <v>1.8655101798752001</v>
      </c>
      <c r="J245" s="177">
        <v>-6.4354979984033696</v>
      </c>
      <c r="K245" s="177">
        <v>-2.5108620224067998E-2</v>
      </c>
      <c r="L245" s="177">
        <v>-6.4606066186274296</v>
      </c>
      <c r="M245" s="179">
        <v>1.7255969163845599</v>
      </c>
      <c r="N245" s="181">
        <v>0.5</v>
      </c>
      <c r="O245" s="180">
        <v>0</v>
      </c>
      <c r="P245" s="177">
        <v>0</v>
      </c>
      <c r="Q245" s="177">
        <v>0</v>
      </c>
      <c r="R245" s="177">
        <v>0</v>
      </c>
      <c r="S245" s="179">
        <v>0</v>
      </c>
      <c r="T245" s="181">
        <v>0</v>
      </c>
      <c r="U245" s="180">
        <v>0</v>
      </c>
      <c r="V245" s="177">
        <v>1.8655101798752001</v>
      </c>
      <c r="W245" s="177">
        <v>0</v>
      </c>
      <c r="X245" s="177">
        <v>0</v>
      </c>
      <c r="Y245" s="179">
        <v>0</v>
      </c>
      <c r="Z245" s="180">
        <v>0</v>
      </c>
      <c r="AA245" s="177">
        <v>1.8655101798752001</v>
      </c>
      <c r="AB245" s="177">
        <v>0</v>
      </c>
      <c r="AC245" s="177">
        <v>0</v>
      </c>
      <c r="AD245" s="188">
        <v>0</v>
      </c>
      <c r="AE245" s="177"/>
      <c r="AF245" s="177"/>
      <c r="AG245" s="177"/>
      <c r="AH245" s="177"/>
      <c r="AI245" s="177"/>
      <c r="AJ245" s="177"/>
    </row>
    <row r="246" spans="1:36" x14ac:dyDescent="0.25">
      <c r="A246" s="135" t="s">
        <v>2735</v>
      </c>
      <c r="B246" t="s">
        <v>2736</v>
      </c>
      <c r="C246" t="s">
        <v>2004</v>
      </c>
      <c r="D246" s="200" t="s">
        <v>2005</v>
      </c>
      <c r="E246" s="203" t="s">
        <v>2737</v>
      </c>
      <c r="F246" s="178">
        <v>0.4</v>
      </c>
      <c r="G246" s="180">
        <v>2.4262966781756599</v>
      </c>
      <c r="H246" s="177">
        <v>9.0517849457641894E-2</v>
      </c>
      <c r="I246" s="177">
        <v>2.3357788287180199</v>
      </c>
      <c r="J246" s="177">
        <v>-3.4590838687437602</v>
      </c>
      <c r="K246" s="177">
        <v>0.133679745953344</v>
      </c>
      <c r="L246" s="177">
        <v>-3.3254041227904199</v>
      </c>
      <c r="M246" s="179">
        <v>2.1605954165641701</v>
      </c>
      <c r="N246" s="181">
        <v>0.5</v>
      </c>
      <c r="O246" s="180">
        <v>0</v>
      </c>
      <c r="P246" s="177">
        <v>0</v>
      </c>
      <c r="Q246" s="177">
        <v>0</v>
      </c>
      <c r="R246" s="177">
        <v>0</v>
      </c>
      <c r="S246" s="179">
        <v>0</v>
      </c>
      <c r="T246" s="181">
        <v>0</v>
      </c>
      <c r="U246" s="180">
        <v>0</v>
      </c>
      <c r="V246" s="177">
        <v>2.3357788287180199</v>
      </c>
      <c r="W246" s="177">
        <v>0</v>
      </c>
      <c r="X246" s="177">
        <v>0</v>
      </c>
      <c r="Y246" s="179">
        <v>0</v>
      </c>
      <c r="Z246" s="180">
        <v>0</v>
      </c>
      <c r="AA246" s="177">
        <v>2.3357788287180199</v>
      </c>
      <c r="AB246" s="177">
        <v>0</v>
      </c>
      <c r="AC246" s="177">
        <v>0</v>
      </c>
      <c r="AD246" s="188">
        <v>0</v>
      </c>
      <c r="AE246" s="177"/>
      <c r="AF246" s="177"/>
      <c r="AG246" s="177"/>
      <c r="AH246" s="177"/>
      <c r="AI246" s="177"/>
      <c r="AJ246" s="177"/>
    </row>
    <row r="247" spans="1:36" x14ac:dyDescent="0.25">
      <c r="A247" s="135" t="s">
        <v>2738</v>
      </c>
      <c r="B247" t="s">
        <v>2739</v>
      </c>
      <c r="C247" t="s">
        <v>2004</v>
      </c>
      <c r="D247" s="200" t="s">
        <v>2005</v>
      </c>
      <c r="E247" s="203" t="s">
        <v>2740</v>
      </c>
      <c r="F247" s="178">
        <v>0.4</v>
      </c>
      <c r="G247" s="180">
        <v>2.7258087895393199</v>
      </c>
      <c r="H247" s="177">
        <v>0.18358350543324101</v>
      </c>
      <c r="I247" s="177">
        <v>2.5422252841060802</v>
      </c>
      <c r="J247" s="177">
        <v>-5.6361121184977696</v>
      </c>
      <c r="K247" s="177">
        <v>1.2892852558620899E-2</v>
      </c>
      <c r="L247" s="177">
        <v>-5.6232192659391496</v>
      </c>
      <c r="M247" s="179">
        <v>2.3515583877981201</v>
      </c>
      <c r="N247" s="181">
        <v>0.5</v>
      </c>
      <c r="O247" s="180">
        <v>0</v>
      </c>
      <c r="P247" s="177">
        <v>0</v>
      </c>
      <c r="Q247" s="177">
        <v>0</v>
      </c>
      <c r="R247" s="177">
        <v>0</v>
      </c>
      <c r="S247" s="179">
        <v>0</v>
      </c>
      <c r="T247" s="181">
        <v>0</v>
      </c>
      <c r="U247" s="180">
        <v>0</v>
      </c>
      <c r="V247" s="177">
        <v>2.5422252841060802</v>
      </c>
      <c r="W247" s="177">
        <v>0</v>
      </c>
      <c r="X247" s="177">
        <v>0</v>
      </c>
      <c r="Y247" s="179">
        <v>0</v>
      </c>
      <c r="Z247" s="180">
        <v>0</v>
      </c>
      <c r="AA247" s="177">
        <v>2.5422252841060802</v>
      </c>
      <c r="AB247" s="177">
        <v>0</v>
      </c>
      <c r="AC247" s="177">
        <v>0</v>
      </c>
      <c r="AD247" s="188">
        <v>0</v>
      </c>
      <c r="AE247" s="177"/>
      <c r="AF247" s="177"/>
      <c r="AG247" s="177"/>
      <c r="AH247" s="177"/>
      <c r="AI247" s="177"/>
      <c r="AJ247" s="177"/>
    </row>
    <row r="248" spans="1:36" x14ac:dyDescent="0.25">
      <c r="A248" s="135" t="s">
        <v>2741</v>
      </c>
      <c r="B248" t="s">
        <v>2742</v>
      </c>
      <c r="C248" t="s">
        <v>2035</v>
      </c>
      <c r="D248" s="200" t="s">
        <v>2005</v>
      </c>
      <c r="E248" s="203" t="s">
        <v>2743</v>
      </c>
      <c r="F248" s="178">
        <v>0.49</v>
      </c>
      <c r="G248" s="180">
        <v>88.422017065263802</v>
      </c>
      <c r="H248" s="177">
        <v>18.823643225270398</v>
      </c>
      <c r="I248" s="177">
        <v>69.5983738399934</v>
      </c>
      <c r="J248" s="177">
        <v>31.4422553169643</v>
      </c>
      <c r="K248" s="177">
        <v>-0.44225777917983</v>
      </c>
      <c r="L248" s="177">
        <v>30.999997537784498</v>
      </c>
      <c r="M248" s="179">
        <v>64.378495801993907</v>
      </c>
      <c r="N248" s="181">
        <v>0</v>
      </c>
      <c r="O248" s="180">
        <v>17.996534896716199</v>
      </c>
      <c r="P248" s="177">
        <v>0.37342450328889698</v>
      </c>
      <c r="Q248" s="177">
        <v>0</v>
      </c>
      <c r="R248" s="177">
        <v>0</v>
      </c>
      <c r="S248" s="179">
        <v>0</v>
      </c>
      <c r="T248" s="181">
        <v>0</v>
      </c>
      <c r="U248" s="180">
        <v>60.586218042722201</v>
      </c>
      <c r="V248" s="177">
        <v>9.01215579727109</v>
      </c>
      <c r="W248" s="177">
        <v>0</v>
      </c>
      <c r="X248" s="177">
        <v>0</v>
      </c>
      <c r="Y248" s="179">
        <v>0</v>
      </c>
      <c r="Z248" s="180">
        <v>78.582752939438393</v>
      </c>
      <c r="AA248" s="177">
        <v>9.3855803005599903</v>
      </c>
      <c r="AB248" s="177">
        <v>0</v>
      </c>
      <c r="AC248" s="177">
        <v>0</v>
      </c>
      <c r="AD248" s="188">
        <v>0</v>
      </c>
      <c r="AE248" s="177"/>
      <c r="AF248" s="177"/>
      <c r="AG248" s="177"/>
      <c r="AH248" s="177"/>
      <c r="AI248" s="177"/>
      <c r="AJ248" s="177"/>
    </row>
    <row r="249" spans="1:36" x14ac:dyDescent="0.25">
      <c r="A249" s="135" t="s">
        <v>2744</v>
      </c>
      <c r="B249" t="s">
        <v>2745</v>
      </c>
      <c r="C249" t="s">
        <v>2004</v>
      </c>
      <c r="D249" s="200" t="s">
        <v>2005</v>
      </c>
      <c r="E249" s="203" t="s">
        <v>2746</v>
      </c>
      <c r="F249" s="178">
        <v>0.4</v>
      </c>
      <c r="G249" s="180">
        <v>2.74751131618059</v>
      </c>
      <c r="H249" s="177">
        <v>0.11271168523720999</v>
      </c>
      <c r="I249" s="177">
        <v>2.6347996309433799</v>
      </c>
      <c r="J249" s="177">
        <v>-16.168261358777801</v>
      </c>
      <c r="K249" s="177">
        <v>-1.6191488428823699E-2</v>
      </c>
      <c r="L249" s="177">
        <v>-16.1844528472067</v>
      </c>
      <c r="M249" s="179">
        <v>2.43718965862262</v>
      </c>
      <c r="N249" s="181">
        <v>0.5</v>
      </c>
      <c r="O249" s="180">
        <v>0</v>
      </c>
      <c r="P249" s="177">
        <v>0</v>
      </c>
      <c r="Q249" s="177">
        <v>0</v>
      </c>
      <c r="R249" s="177">
        <v>0</v>
      </c>
      <c r="S249" s="179">
        <v>0</v>
      </c>
      <c r="T249" s="181">
        <v>0</v>
      </c>
      <c r="U249" s="180">
        <v>0</v>
      </c>
      <c r="V249" s="177">
        <v>2.6347996309433799</v>
      </c>
      <c r="W249" s="177">
        <v>0</v>
      </c>
      <c r="X249" s="177">
        <v>0</v>
      </c>
      <c r="Y249" s="179">
        <v>0</v>
      </c>
      <c r="Z249" s="180">
        <v>0</v>
      </c>
      <c r="AA249" s="177">
        <v>2.6347996309433799</v>
      </c>
      <c r="AB249" s="177">
        <v>0</v>
      </c>
      <c r="AC249" s="177">
        <v>0</v>
      </c>
      <c r="AD249" s="188">
        <v>0</v>
      </c>
      <c r="AE249" s="177"/>
      <c r="AF249" s="177"/>
      <c r="AG249" s="177"/>
      <c r="AH249" s="177"/>
      <c r="AI249" s="177"/>
      <c r="AJ249" s="177"/>
    </row>
    <row r="250" spans="1:36" x14ac:dyDescent="0.25">
      <c r="A250" s="135" t="s">
        <v>2747</v>
      </c>
      <c r="B250" t="s">
        <v>2748</v>
      </c>
      <c r="C250" t="s">
        <v>2004</v>
      </c>
      <c r="D250" s="200" t="s">
        <v>2005</v>
      </c>
      <c r="E250" s="203" t="s">
        <v>2749</v>
      </c>
      <c r="F250" s="178">
        <v>0.4</v>
      </c>
      <c r="G250" s="180">
        <v>2.11451692215531</v>
      </c>
      <c r="H250" s="177">
        <v>8.8144289155068806E-2</v>
      </c>
      <c r="I250" s="177">
        <v>2.0263726330002401</v>
      </c>
      <c r="J250" s="177">
        <v>-22.4534087821824</v>
      </c>
      <c r="K250" s="177">
        <v>0.96329496405580195</v>
      </c>
      <c r="L250" s="177">
        <v>-21.490113818126598</v>
      </c>
      <c r="M250" s="179">
        <v>1.87439468552522</v>
      </c>
      <c r="N250" s="181">
        <v>0.5</v>
      </c>
      <c r="O250" s="180">
        <v>0</v>
      </c>
      <c r="P250" s="177">
        <v>0</v>
      </c>
      <c r="Q250" s="177">
        <v>0</v>
      </c>
      <c r="R250" s="177">
        <v>0</v>
      </c>
      <c r="S250" s="179">
        <v>0</v>
      </c>
      <c r="T250" s="181">
        <v>0</v>
      </c>
      <c r="U250" s="180">
        <v>0</v>
      </c>
      <c r="V250" s="177">
        <v>2.0263726330002401</v>
      </c>
      <c r="W250" s="177">
        <v>0</v>
      </c>
      <c r="X250" s="177">
        <v>0</v>
      </c>
      <c r="Y250" s="179">
        <v>0</v>
      </c>
      <c r="Z250" s="180">
        <v>0</v>
      </c>
      <c r="AA250" s="177">
        <v>2.0263726330002401</v>
      </c>
      <c r="AB250" s="177">
        <v>0</v>
      </c>
      <c r="AC250" s="177">
        <v>0</v>
      </c>
      <c r="AD250" s="188">
        <v>0</v>
      </c>
      <c r="AE250" s="177"/>
      <c r="AF250" s="177"/>
      <c r="AG250" s="177"/>
      <c r="AH250" s="177"/>
      <c r="AI250" s="177"/>
      <c r="AJ250" s="177"/>
    </row>
    <row r="251" spans="1:36" x14ac:dyDescent="0.25">
      <c r="A251" s="135" t="s">
        <v>2750</v>
      </c>
      <c r="B251" t="s">
        <v>2751</v>
      </c>
      <c r="C251" t="s">
        <v>2004</v>
      </c>
      <c r="D251" s="200" t="s">
        <v>2005</v>
      </c>
      <c r="E251" s="203" t="s">
        <v>2752</v>
      </c>
      <c r="F251" s="178">
        <v>0.4</v>
      </c>
      <c r="G251" s="180">
        <v>2.6775622242538999</v>
      </c>
      <c r="H251" s="177">
        <v>9.9834476301282907E-2</v>
      </c>
      <c r="I251" s="177">
        <v>2.5777277479526202</v>
      </c>
      <c r="J251" s="177">
        <v>-9.4258165210941005</v>
      </c>
      <c r="K251" s="177">
        <v>-5.7005765186779897E-2</v>
      </c>
      <c r="L251" s="177">
        <v>-9.4828222862808804</v>
      </c>
      <c r="M251" s="179">
        <v>2.3843981668561698</v>
      </c>
      <c r="N251" s="181">
        <v>0.5</v>
      </c>
      <c r="O251" s="180">
        <v>0</v>
      </c>
      <c r="P251" s="177">
        <v>0</v>
      </c>
      <c r="Q251" s="177">
        <v>0</v>
      </c>
      <c r="R251" s="177">
        <v>0</v>
      </c>
      <c r="S251" s="179">
        <v>0</v>
      </c>
      <c r="T251" s="181">
        <v>0</v>
      </c>
      <c r="U251" s="180">
        <v>0</v>
      </c>
      <c r="V251" s="177">
        <v>2.5777277479526202</v>
      </c>
      <c r="W251" s="177">
        <v>0</v>
      </c>
      <c r="X251" s="177">
        <v>0</v>
      </c>
      <c r="Y251" s="179">
        <v>0</v>
      </c>
      <c r="Z251" s="180">
        <v>0</v>
      </c>
      <c r="AA251" s="177">
        <v>2.5777277479526202</v>
      </c>
      <c r="AB251" s="177">
        <v>0</v>
      </c>
      <c r="AC251" s="177">
        <v>0</v>
      </c>
      <c r="AD251" s="188">
        <v>0</v>
      </c>
      <c r="AE251" s="177"/>
      <c r="AF251" s="177"/>
      <c r="AG251" s="177"/>
      <c r="AH251" s="177"/>
      <c r="AI251" s="177"/>
      <c r="AJ251" s="177"/>
    </row>
    <row r="252" spans="1:36" x14ac:dyDescent="0.25">
      <c r="A252" s="135" t="s">
        <v>2753</v>
      </c>
      <c r="B252" t="s">
        <v>2754</v>
      </c>
      <c r="C252" t="s">
        <v>2004</v>
      </c>
      <c r="D252" s="200" t="s">
        <v>2005</v>
      </c>
      <c r="E252" s="203" t="s">
        <v>2755</v>
      </c>
      <c r="F252" s="178">
        <v>0.4</v>
      </c>
      <c r="G252" s="180">
        <v>2.7127539377703398</v>
      </c>
      <c r="H252" s="177">
        <v>0.111335330039535</v>
      </c>
      <c r="I252" s="177">
        <v>2.6014186077308099</v>
      </c>
      <c r="J252" s="177">
        <v>-21.2988895667336</v>
      </c>
      <c r="K252" s="177">
        <v>0.18633860650011499</v>
      </c>
      <c r="L252" s="177">
        <v>-21.112550960233499</v>
      </c>
      <c r="M252" s="179">
        <v>2.4063122121510001</v>
      </c>
      <c r="N252" s="181">
        <v>0.5</v>
      </c>
      <c r="O252" s="180">
        <v>0</v>
      </c>
      <c r="P252" s="177">
        <v>0</v>
      </c>
      <c r="Q252" s="177">
        <v>0</v>
      </c>
      <c r="R252" s="177">
        <v>0</v>
      </c>
      <c r="S252" s="179">
        <v>0</v>
      </c>
      <c r="T252" s="181">
        <v>0</v>
      </c>
      <c r="U252" s="180">
        <v>0</v>
      </c>
      <c r="V252" s="177">
        <v>2.6014186077308099</v>
      </c>
      <c r="W252" s="177">
        <v>0</v>
      </c>
      <c r="X252" s="177">
        <v>0</v>
      </c>
      <c r="Y252" s="179">
        <v>0</v>
      </c>
      <c r="Z252" s="180">
        <v>0</v>
      </c>
      <c r="AA252" s="177">
        <v>2.6014186077308099</v>
      </c>
      <c r="AB252" s="177">
        <v>0</v>
      </c>
      <c r="AC252" s="177">
        <v>0</v>
      </c>
      <c r="AD252" s="188">
        <v>0</v>
      </c>
      <c r="AE252" s="177"/>
      <c r="AF252" s="177"/>
      <c r="AG252" s="177"/>
      <c r="AH252" s="177"/>
      <c r="AI252" s="177"/>
      <c r="AJ252" s="177"/>
    </row>
    <row r="253" spans="1:36" x14ac:dyDescent="0.25">
      <c r="A253" s="135" t="s">
        <v>2756</v>
      </c>
      <c r="B253" t="s">
        <v>2757</v>
      </c>
      <c r="C253" t="s">
        <v>2048</v>
      </c>
      <c r="D253" s="200" t="s">
        <v>2005</v>
      </c>
      <c r="E253" s="203" t="s">
        <v>2758</v>
      </c>
      <c r="F253" s="178">
        <v>0.49</v>
      </c>
      <c r="G253" s="180">
        <v>4.8524118397288198</v>
      </c>
      <c r="H253" s="177">
        <v>4.8984295014946201E-2</v>
      </c>
      <c r="I253" s="177">
        <v>4.8034275447138803</v>
      </c>
      <c r="J253" s="177">
        <v>-1.35287179707599</v>
      </c>
      <c r="K253" s="177">
        <v>0.22814501197794801</v>
      </c>
      <c r="L253" s="177">
        <v>-1.12472678509804</v>
      </c>
      <c r="M253" s="179">
        <v>4.4431704788603401</v>
      </c>
      <c r="N253" s="181">
        <v>0.219754063596696</v>
      </c>
      <c r="O253" s="180">
        <v>0</v>
      </c>
      <c r="P253" s="177">
        <v>0</v>
      </c>
      <c r="Q253" s="177">
        <v>0</v>
      </c>
      <c r="R253" s="177">
        <v>0</v>
      </c>
      <c r="S253" s="179">
        <v>0</v>
      </c>
      <c r="T253" s="181">
        <v>0</v>
      </c>
      <c r="U253" s="180">
        <v>3.6713128024201498</v>
      </c>
      <c r="V253" s="177">
        <v>1.1321147422937201</v>
      </c>
      <c r="W253" s="177">
        <v>0</v>
      </c>
      <c r="X253" s="177">
        <v>0</v>
      </c>
      <c r="Y253" s="179">
        <v>0</v>
      </c>
      <c r="Z253" s="180">
        <v>3.6713128024201498</v>
      </c>
      <c r="AA253" s="177">
        <v>1.1321147422937201</v>
      </c>
      <c r="AB253" s="177">
        <v>0</v>
      </c>
      <c r="AC253" s="177">
        <v>0</v>
      </c>
      <c r="AD253" s="188">
        <v>0</v>
      </c>
      <c r="AE253" s="177"/>
      <c r="AF253" s="177"/>
      <c r="AG253" s="177"/>
      <c r="AH253" s="177"/>
      <c r="AI253" s="177"/>
      <c r="AJ253" s="177"/>
    </row>
    <row r="254" spans="1:36" x14ac:dyDescent="0.25">
      <c r="A254" s="135" t="s">
        <v>2759</v>
      </c>
      <c r="B254" t="s">
        <v>2760</v>
      </c>
      <c r="C254" t="s">
        <v>2035</v>
      </c>
      <c r="D254" s="200" t="s">
        <v>2081</v>
      </c>
      <c r="E254" s="203" t="s">
        <v>2761</v>
      </c>
      <c r="F254" s="178">
        <v>0.99</v>
      </c>
      <c r="G254" s="180">
        <v>128.32825097033199</v>
      </c>
      <c r="H254" s="177">
        <v>0</v>
      </c>
      <c r="I254" s="177">
        <v>128.32825097033199</v>
      </c>
      <c r="J254" s="177">
        <v>31.769614394060302</v>
      </c>
      <c r="K254" s="177">
        <v>-0.88347831355223105</v>
      </c>
      <c r="L254" s="177">
        <v>30.886136080508098</v>
      </c>
      <c r="M254" s="179">
        <v>124.478403441222</v>
      </c>
      <c r="N254" s="181">
        <v>0</v>
      </c>
      <c r="O254" s="180">
        <v>0</v>
      </c>
      <c r="P254" s="177">
        <v>0</v>
      </c>
      <c r="Q254" s="177">
        <v>0</v>
      </c>
      <c r="R254" s="177">
        <v>0</v>
      </c>
      <c r="S254" s="179">
        <v>0</v>
      </c>
      <c r="T254" s="181">
        <v>0</v>
      </c>
      <c r="U254" s="180">
        <v>115.554095337744</v>
      </c>
      <c r="V254" s="177">
        <v>12.254510037977701</v>
      </c>
      <c r="W254" s="177">
        <v>0</v>
      </c>
      <c r="X254" s="177">
        <v>0</v>
      </c>
      <c r="Y254" s="179">
        <v>0</v>
      </c>
      <c r="Z254" s="180">
        <v>115.554095337744</v>
      </c>
      <c r="AA254" s="177">
        <v>12.254510037977701</v>
      </c>
      <c r="AB254" s="177">
        <v>0</v>
      </c>
      <c r="AC254" s="177">
        <v>0</v>
      </c>
      <c r="AD254" s="188">
        <v>0</v>
      </c>
      <c r="AE254" s="177"/>
      <c r="AF254" s="177"/>
      <c r="AG254" s="177"/>
      <c r="AH254" s="177"/>
      <c r="AI254" s="177"/>
      <c r="AJ254" s="177"/>
    </row>
    <row r="255" spans="1:36" x14ac:dyDescent="0.25">
      <c r="A255" s="135" t="s">
        <v>2762</v>
      </c>
      <c r="B255" t="s">
        <v>2763</v>
      </c>
      <c r="C255" t="s">
        <v>2035</v>
      </c>
      <c r="D255" s="200" t="s">
        <v>2065</v>
      </c>
      <c r="E255" s="203" t="s">
        <v>2764</v>
      </c>
      <c r="F255" s="178">
        <v>0.99</v>
      </c>
      <c r="G255" s="180">
        <v>152.39065684637399</v>
      </c>
      <c r="H255" s="177">
        <v>0</v>
      </c>
      <c r="I255" s="177">
        <v>152.39065684637399</v>
      </c>
      <c r="J255" s="177">
        <v>42.378245096427399</v>
      </c>
      <c r="K255" s="177">
        <v>1.0482233233484699</v>
      </c>
      <c r="L255" s="177">
        <v>43.426468419775802</v>
      </c>
      <c r="M255" s="179">
        <v>147.818937140983</v>
      </c>
      <c r="N255" s="181">
        <v>0</v>
      </c>
      <c r="O255" s="180">
        <v>0</v>
      </c>
      <c r="P255" s="177">
        <v>0</v>
      </c>
      <c r="Q255" s="177">
        <v>0</v>
      </c>
      <c r="R255" s="177">
        <v>0</v>
      </c>
      <c r="S255" s="179">
        <v>0</v>
      </c>
      <c r="T255" s="181">
        <v>0</v>
      </c>
      <c r="U255" s="180">
        <v>135.019010998352</v>
      </c>
      <c r="V255" s="177">
        <v>16.7805605928333</v>
      </c>
      <c r="W255" s="177">
        <v>0</v>
      </c>
      <c r="X255" s="177">
        <v>0</v>
      </c>
      <c r="Y255" s="179">
        <v>0</v>
      </c>
      <c r="Z255" s="180">
        <v>135.019010998352</v>
      </c>
      <c r="AA255" s="177">
        <v>16.7805605928333</v>
      </c>
      <c r="AB255" s="177">
        <v>0</v>
      </c>
      <c r="AC255" s="177">
        <v>0</v>
      </c>
      <c r="AD255" s="188">
        <v>0</v>
      </c>
      <c r="AE255" s="177"/>
      <c r="AF255" s="177"/>
      <c r="AG255" s="177"/>
      <c r="AH255" s="177"/>
      <c r="AI255" s="177"/>
      <c r="AJ255" s="177"/>
    </row>
    <row r="256" spans="1:36" x14ac:dyDescent="0.25">
      <c r="A256" s="135" t="s">
        <v>2765</v>
      </c>
      <c r="B256" t="s">
        <v>2766</v>
      </c>
      <c r="C256" t="s">
        <v>2035</v>
      </c>
      <c r="D256" s="200" t="s">
        <v>2400</v>
      </c>
      <c r="E256" s="203" t="s">
        <v>2767</v>
      </c>
      <c r="F256" s="178">
        <v>0.99</v>
      </c>
      <c r="G256" s="180">
        <v>100.89000737622101</v>
      </c>
      <c r="H256" s="177">
        <v>0</v>
      </c>
      <c r="I256" s="177">
        <v>100.89000737622101</v>
      </c>
      <c r="J256" s="177">
        <v>26.174007191842001</v>
      </c>
      <c r="K256" s="177">
        <v>1.5052623124353599</v>
      </c>
      <c r="L256" s="177">
        <v>27.6792695042774</v>
      </c>
      <c r="M256" s="179">
        <v>97.863307154933906</v>
      </c>
      <c r="N256" s="181">
        <v>0</v>
      </c>
      <c r="O256" s="180">
        <v>0</v>
      </c>
      <c r="P256" s="177">
        <v>0</v>
      </c>
      <c r="Q256" s="177">
        <v>0</v>
      </c>
      <c r="R256" s="177">
        <v>0</v>
      </c>
      <c r="S256" s="179">
        <v>0</v>
      </c>
      <c r="T256" s="181">
        <v>0</v>
      </c>
      <c r="U256" s="180">
        <v>89.686117145706405</v>
      </c>
      <c r="V256" s="177">
        <v>10.734756770208101</v>
      </c>
      <c r="W256" s="177">
        <v>0</v>
      </c>
      <c r="X256" s="177">
        <v>0</v>
      </c>
      <c r="Y256" s="179">
        <v>0</v>
      </c>
      <c r="Z256" s="180">
        <v>89.686117145706405</v>
      </c>
      <c r="AA256" s="177">
        <v>10.734756770208101</v>
      </c>
      <c r="AB256" s="177">
        <v>0</v>
      </c>
      <c r="AC256" s="177">
        <v>0</v>
      </c>
      <c r="AD256" s="188">
        <v>0</v>
      </c>
      <c r="AE256" s="177"/>
      <c r="AF256" s="177"/>
      <c r="AG256" s="177"/>
      <c r="AH256" s="177"/>
      <c r="AI256" s="177"/>
      <c r="AJ256" s="177"/>
    </row>
    <row r="257" spans="1:36" x14ac:dyDescent="0.25">
      <c r="A257" s="135" t="s">
        <v>2768</v>
      </c>
      <c r="B257" t="s">
        <v>2769</v>
      </c>
      <c r="C257" t="s">
        <v>2004</v>
      </c>
      <c r="D257" s="200" t="s">
        <v>2005</v>
      </c>
      <c r="E257" s="203" t="s">
        <v>2770</v>
      </c>
      <c r="F257" s="178">
        <v>0.4</v>
      </c>
      <c r="G257" s="180">
        <v>2.68206763824737</v>
      </c>
      <c r="H257" s="177">
        <v>0.19825654826709399</v>
      </c>
      <c r="I257" s="177">
        <v>2.4838110899802799</v>
      </c>
      <c r="J257" s="177">
        <v>-15.318775925639899</v>
      </c>
      <c r="K257" s="177">
        <v>9.4148404960929397E-2</v>
      </c>
      <c r="L257" s="177">
        <v>-15.224627520679</v>
      </c>
      <c r="M257" s="179">
        <v>2.2975252582317598</v>
      </c>
      <c r="N257" s="181">
        <v>0.5</v>
      </c>
      <c r="O257" s="180">
        <v>0</v>
      </c>
      <c r="P257" s="177">
        <v>0</v>
      </c>
      <c r="Q257" s="177">
        <v>0</v>
      </c>
      <c r="R257" s="177">
        <v>0</v>
      </c>
      <c r="S257" s="179">
        <v>0</v>
      </c>
      <c r="T257" s="181">
        <v>0</v>
      </c>
      <c r="U257" s="180">
        <v>0</v>
      </c>
      <c r="V257" s="177">
        <v>2.4838110899802799</v>
      </c>
      <c r="W257" s="177">
        <v>0</v>
      </c>
      <c r="X257" s="177">
        <v>0</v>
      </c>
      <c r="Y257" s="179">
        <v>0</v>
      </c>
      <c r="Z257" s="180">
        <v>0</v>
      </c>
      <c r="AA257" s="177">
        <v>2.4838110899802799</v>
      </c>
      <c r="AB257" s="177">
        <v>0</v>
      </c>
      <c r="AC257" s="177">
        <v>0</v>
      </c>
      <c r="AD257" s="188">
        <v>0</v>
      </c>
      <c r="AE257" s="177"/>
      <c r="AF257" s="177"/>
      <c r="AG257" s="177"/>
      <c r="AH257" s="177"/>
      <c r="AI257" s="177"/>
      <c r="AJ257" s="177"/>
    </row>
    <row r="258" spans="1:36" x14ac:dyDescent="0.25">
      <c r="A258" s="135" t="s">
        <v>2771</v>
      </c>
      <c r="B258" t="s">
        <v>2772</v>
      </c>
      <c r="C258" t="s">
        <v>2035</v>
      </c>
      <c r="D258" s="200" t="s">
        <v>2005</v>
      </c>
      <c r="E258" s="203" t="s">
        <v>2773</v>
      </c>
      <c r="F258" s="178">
        <v>0.49</v>
      </c>
      <c r="G258" s="180">
        <v>203.520795128565</v>
      </c>
      <c r="H258" s="177">
        <v>46.500213818527797</v>
      </c>
      <c r="I258" s="177">
        <v>157.02058131003699</v>
      </c>
      <c r="J258" s="177">
        <v>54.586817617084897</v>
      </c>
      <c r="K258" s="177">
        <v>1.0668856662777499</v>
      </c>
      <c r="L258" s="177">
        <v>55.653703283362603</v>
      </c>
      <c r="M258" s="179">
        <v>145.24403771178399</v>
      </c>
      <c r="N258" s="181">
        <v>0</v>
      </c>
      <c r="O258" s="180">
        <v>43.7027627220357</v>
      </c>
      <c r="P258" s="177">
        <v>1.91194802570481</v>
      </c>
      <c r="Q258" s="177">
        <v>0</v>
      </c>
      <c r="R258" s="177">
        <v>0</v>
      </c>
      <c r="S258" s="179">
        <v>0</v>
      </c>
      <c r="T258" s="181">
        <v>0</v>
      </c>
      <c r="U258" s="180">
        <v>134.27466138568801</v>
      </c>
      <c r="V258" s="177">
        <v>22.7459199243497</v>
      </c>
      <c r="W258" s="177">
        <v>0</v>
      </c>
      <c r="X258" s="177">
        <v>0</v>
      </c>
      <c r="Y258" s="179">
        <v>0</v>
      </c>
      <c r="Z258" s="180">
        <v>177.97742410772301</v>
      </c>
      <c r="AA258" s="177">
        <v>24.657867950054499</v>
      </c>
      <c r="AB258" s="177">
        <v>0</v>
      </c>
      <c r="AC258" s="177">
        <v>0</v>
      </c>
      <c r="AD258" s="188">
        <v>0</v>
      </c>
      <c r="AE258" s="177"/>
      <c r="AF258" s="177"/>
      <c r="AG258" s="177"/>
      <c r="AH258" s="177"/>
      <c r="AI258" s="177"/>
      <c r="AJ258" s="177"/>
    </row>
    <row r="259" spans="1:36" x14ac:dyDescent="0.25">
      <c r="A259" s="135" t="s">
        <v>2774</v>
      </c>
      <c r="B259" t="s">
        <v>2775</v>
      </c>
      <c r="C259" t="s">
        <v>2048</v>
      </c>
      <c r="D259" s="200" t="s">
        <v>2005</v>
      </c>
      <c r="E259" s="203" t="s">
        <v>2776</v>
      </c>
      <c r="F259" s="178">
        <v>0.49</v>
      </c>
      <c r="G259" s="180">
        <v>62.873526251909396</v>
      </c>
      <c r="H259" s="177">
        <v>7.9739875637382696</v>
      </c>
      <c r="I259" s="177">
        <v>54.899538688171098</v>
      </c>
      <c r="J259" s="177">
        <v>10.924574210069601</v>
      </c>
      <c r="K259" s="177">
        <v>-0.57497985454503797</v>
      </c>
      <c r="L259" s="177">
        <v>10.3495943555245</v>
      </c>
      <c r="M259" s="179">
        <v>50.782073286558301</v>
      </c>
      <c r="N259" s="181">
        <v>0</v>
      </c>
      <c r="O259" s="180">
        <v>8.7893248632509202</v>
      </c>
      <c r="P259" s="177">
        <v>-1.2236572262636101</v>
      </c>
      <c r="Q259" s="177">
        <v>0</v>
      </c>
      <c r="R259" s="177">
        <v>0</v>
      </c>
      <c r="S259" s="179">
        <v>0</v>
      </c>
      <c r="T259" s="181">
        <v>0</v>
      </c>
      <c r="U259" s="180">
        <v>45.564529157005502</v>
      </c>
      <c r="V259" s="177">
        <v>9.3350095311656105</v>
      </c>
      <c r="W259" s="177">
        <v>0</v>
      </c>
      <c r="X259" s="177">
        <v>0</v>
      </c>
      <c r="Y259" s="179">
        <v>0</v>
      </c>
      <c r="Z259" s="180">
        <v>54.353854020256399</v>
      </c>
      <c r="AA259" s="177">
        <v>8.1113523049020095</v>
      </c>
      <c r="AB259" s="177">
        <v>0</v>
      </c>
      <c r="AC259" s="177">
        <v>0</v>
      </c>
      <c r="AD259" s="188">
        <v>0</v>
      </c>
      <c r="AE259" s="177"/>
      <c r="AF259" s="177"/>
      <c r="AG259" s="177"/>
      <c r="AH259" s="177"/>
      <c r="AI259" s="177"/>
      <c r="AJ259" s="177"/>
    </row>
    <row r="260" spans="1:36" x14ac:dyDescent="0.25">
      <c r="A260" s="135" t="s">
        <v>2777</v>
      </c>
      <c r="B260" t="s">
        <v>2778</v>
      </c>
      <c r="C260" t="s">
        <v>2021</v>
      </c>
      <c r="D260" s="200" t="s">
        <v>2005</v>
      </c>
      <c r="E260" s="203" t="s">
        <v>2779</v>
      </c>
      <c r="F260" s="178">
        <v>0.01</v>
      </c>
      <c r="G260" s="180">
        <v>6.9377301706850201</v>
      </c>
      <c r="H260" s="177">
        <v>2.7014825448317499</v>
      </c>
      <c r="I260" s="177">
        <v>4.2362476258532702</v>
      </c>
      <c r="J260" s="177">
        <v>2.58050996898687</v>
      </c>
      <c r="K260" s="177">
        <v>-1.92180967784941E-2</v>
      </c>
      <c r="L260" s="177">
        <v>2.5612918722083799</v>
      </c>
      <c r="M260" s="179">
        <v>3.9185290539142801</v>
      </c>
      <c r="N260" s="181">
        <v>0</v>
      </c>
      <c r="O260" s="180">
        <v>0</v>
      </c>
      <c r="P260" s="177">
        <v>0</v>
      </c>
      <c r="Q260" s="177">
        <v>1.59951816614167</v>
      </c>
      <c r="R260" s="177">
        <v>0</v>
      </c>
      <c r="S260" s="179">
        <v>0</v>
      </c>
      <c r="T260" s="181">
        <v>1.101232</v>
      </c>
      <c r="U260" s="180">
        <v>0</v>
      </c>
      <c r="V260" s="177">
        <v>0</v>
      </c>
      <c r="W260" s="177">
        <v>4.2362476258532702</v>
      </c>
      <c r="X260" s="177">
        <v>0</v>
      </c>
      <c r="Y260" s="179">
        <v>0</v>
      </c>
      <c r="Z260" s="180">
        <v>0</v>
      </c>
      <c r="AA260" s="177">
        <v>0</v>
      </c>
      <c r="AB260" s="177">
        <v>5.8357657919949402</v>
      </c>
      <c r="AC260" s="177">
        <v>0</v>
      </c>
      <c r="AD260" s="188">
        <v>0</v>
      </c>
      <c r="AE260" s="177"/>
      <c r="AF260" s="177"/>
      <c r="AG260" s="177"/>
      <c r="AH260" s="177"/>
      <c r="AI260" s="177"/>
      <c r="AJ260" s="177"/>
    </row>
    <row r="261" spans="1:36" x14ac:dyDescent="0.25">
      <c r="A261" s="135" t="s">
        <v>2780</v>
      </c>
      <c r="B261" t="s">
        <v>2781</v>
      </c>
      <c r="C261" t="s">
        <v>2048</v>
      </c>
      <c r="D261" s="200" t="s">
        <v>2005</v>
      </c>
      <c r="E261" s="203" t="s">
        <v>2782</v>
      </c>
      <c r="F261" s="178">
        <v>0.49</v>
      </c>
      <c r="G261" s="180">
        <v>40.980991547530998</v>
      </c>
      <c r="H261" s="177">
        <v>7.78591771752642</v>
      </c>
      <c r="I261" s="177">
        <v>33.195073830004603</v>
      </c>
      <c r="J261" s="177">
        <v>-26.873246403684799</v>
      </c>
      <c r="K261" s="177">
        <v>0.13167267802320701</v>
      </c>
      <c r="L261" s="177">
        <v>-26.741573725661599</v>
      </c>
      <c r="M261" s="179">
        <v>30.7054432927543</v>
      </c>
      <c r="N261" s="181">
        <v>0.44737802387576803</v>
      </c>
      <c r="O261" s="180">
        <v>7.5122870523340497</v>
      </c>
      <c r="P261" s="177">
        <v>5.7516998653987697E-2</v>
      </c>
      <c r="Q261" s="177">
        <v>0</v>
      </c>
      <c r="R261" s="177">
        <v>0</v>
      </c>
      <c r="S261" s="179">
        <v>0</v>
      </c>
      <c r="T261" s="181">
        <v>0</v>
      </c>
      <c r="U261" s="180">
        <v>26.200014120694799</v>
      </c>
      <c r="V261" s="177">
        <v>6.9950597093098397</v>
      </c>
      <c r="W261" s="177">
        <v>0</v>
      </c>
      <c r="X261" s="177">
        <v>0</v>
      </c>
      <c r="Y261" s="179">
        <v>0</v>
      </c>
      <c r="Z261" s="180">
        <v>33.712301173028898</v>
      </c>
      <c r="AA261" s="177">
        <v>7.0525767079638202</v>
      </c>
      <c r="AB261" s="177">
        <v>0</v>
      </c>
      <c r="AC261" s="177">
        <v>0</v>
      </c>
      <c r="AD261" s="188">
        <v>0</v>
      </c>
      <c r="AE261" s="177"/>
      <c r="AF261" s="177"/>
      <c r="AG261" s="177"/>
      <c r="AH261" s="177"/>
      <c r="AI261" s="177"/>
      <c r="AJ261" s="177"/>
    </row>
    <row r="262" spans="1:36" x14ac:dyDescent="0.25">
      <c r="A262" s="135" t="s">
        <v>2783</v>
      </c>
      <c r="B262" t="s">
        <v>2784</v>
      </c>
      <c r="C262" t="s">
        <v>2035</v>
      </c>
      <c r="D262" s="200" t="s">
        <v>2065</v>
      </c>
      <c r="E262" s="203" t="s">
        <v>2785</v>
      </c>
      <c r="F262" s="178">
        <v>0.99</v>
      </c>
      <c r="G262" s="180">
        <v>36.478530251817801</v>
      </c>
      <c r="H262" s="177">
        <v>0</v>
      </c>
      <c r="I262" s="177">
        <v>36.478530251817801</v>
      </c>
      <c r="J262" s="177">
        <v>-75.787426446999504</v>
      </c>
      <c r="K262" s="177">
        <v>0.33074120108844302</v>
      </c>
      <c r="L262" s="177">
        <v>-75.456685245911103</v>
      </c>
      <c r="M262" s="179">
        <v>35.3841743442633</v>
      </c>
      <c r="N262" s="181">
        <v>0</v>
      </c>
      <c r="O262" s="180">
        <v>0</v>
      </c>
      <c r="P262" s="177">
        <v>0</v>
      </c>
      <c r="Q262" s="177">
        <v>0</v>
      </c>
      <c r="R262" s="177">
        <v>0</v>
      </c>
      <c r="S262" s="179">
        <v>0</v>
      </c>
      <c r="T262" s="181">
        <v>0</v>
      </c>
      <c r="U262" s="180">
        <v>32.350292429375301</v>
      </c>
      <c r="V262" s="177">
        <v>3.8390578173744401</v>
      </c>
      <c r="W262" s="177">
        <v>0</v>
      </c>
      <c r="X262" s="177">
        <v>0</v>
      </c>
      <c r="Y262" s="179">
        <v>0</v>
      </c>
      <c r="Z262" s="180">
        <v>32.350292429375301</v>
      </c>
      <c r="AA262" s="177">
        <v>3.8390578173744401</v>
      </c>
      <c r="AB262" s="177">
        <v>0</v>
      </c>
      <c r="AC262" s="177">
        <v>0</v>
      </c>
      <c r="AD262" s="188">
        <v>0</v>
      </c>
      <c r="AE262" s="177"/>
      <c r="AF262" s="177"/>
      <c r="AG262" s="177"/>
      <c r="AH262" s="177"/>
      <c r="AI262" s="177"/>
      <c r="AJ262" s="177"/>
    </row>
    <row r="263" spans="1:36" x14ac:dyDescent="0.25">
      <c r="A263" s="135" t="s">
        <v>2786</v>
      </c>
      <c r="B263" t="s">
        <v>2787</v>
      </c>
      <c r="C263" t="s">
        <v>2227</v>
      </c>
      <c r="D263" s="200" t="s">
        <v>2005</v>
      </c>
      <c r="E263" s="203" t="s">
        <v>2788</v>
      </c>
      <c r="F263" s="178">
        <v>0.49</v>
      </c>
      <c r="G263" s="180">
        <v>97.2395276693466</v>
      </c>
      <c r="H263" s="177">
        <v>8.4576929178696894</v>
      </c>
      <c r="I263" s="177">
        <v>88.781834751476893</v>
      </c>
      <c r="J263" s="177">
        <v>-2.9142883992825901</v>
      </c>
      <c r="K263" s="177">
        <v>-5.8967453860576197E-2</v>
      </c>
      <c r="L263" s="177">
        <v>-2.9732558531431601</v>
      </c>
      <c r="M263" s="179">
        <v>82.123197145116194</v>
      </c>
      <c r="N263" s="181">
        <v>3.1782024137390598E-2</v>
      </c>
      <c r="O263" s="180">
        <v>7.5118077144915301</v>
      </c>
      <c r="P263" s="177">
        <v>3.2628930474649501E-2</v>
      </c>
      <c r="Q263" s="177">
        <v>0</v>
      </c>
      <c r="R263" s="177">
        <v>0</v>
      </c>
      <c r="S263" s="179">
        <v>0</v>
      </c>
      <c r="T263" s="181">
        <v>0</v>
      </c>
      <c r="U263" s="180">
        <v>73.646215893460294</v>
      </c>
      <c r="V263" s="177">
        <v>15.135618858016599</v>
      </c>
      <c r="W263" s="177">
        <v>0</v>
      </c>
      <c r="X263" s="177">
        <v>0</v>
      </c>
      <c r="Y263" s="179">
        <v>0</v>
      </c>
      <c r="Z263" s="180">
        <v>81.158023607951804</v>
      </c>
      <c r="AA263" s="177">
        <v>15.1682477884913</v>
      </c>
      <c r="AB263" s="177">
        <v>0</v>
      </c>
      <c r="AC263" s="177">
        <v>0</v>
      </c>
      <c r="AD263" s="188">
        <v>0</v>
      </c>
      <c r="AE263" s="177"/>
      <c r="AF263" s="177"/>
      <c r="AG263" s="177"/>
      <c r="AH263" s="177"/>
      <c r="AI263" s="177"/>
      <c r="AJ263" s="177"/>
    </row>
    <row r="264" spans="1:36" x14ac:dyDescent="0.25">
      <c r="A264" s="135" t="s">
        <v>2789</v>
      </c>
      <c r="B264" t="s">
        <v>2790</v>
      </c>
      <c r="C264" t="s">
        <v>2004</v>
      </c>
      <c r="D264" s="200" t="s">
        <v>2005</v>
      </c>
      <c r="E264" s="203" t="s">
        <v>2791</v>
      </c>
      <c r="F264" s="178">
        <v>0.4</v>
      </c>
      <c r="G264" s="180">
        <v>3.1340747790393801</v>
      </c>
      <c r="H264" s="177">
        <v>0.242792223030492</v>
      </c>
      <c r="I264" s="177">
        <v>2.8912825560088899</v>
      </c>
      <c r="J264" s="177">
        <v>-35.683745827565801</v>
      </c>
      <c r="K264" s="177">
        <v>8.4010854115277294E-3</v>
      </c>
      <c r="L264" s="177">
        <v>-35.675344742154202</v>
      </c>
      <c r="M264" s="179">
        <v>2.6744363643082201</v>
      </c>
      <c r="N264" s="181">
        <v>0.5</v>
      </c>
      <c r="O264" s="180">
        <v>0</v>
      </c>
      <c r="P264" s="177">
        <v>0</v>
      </c>
      <c r="Q264" s="177">
        <v>0</v>
      </c>
      <c r="R264" s="177">
        <v>0</v>
      </c>
      <c r="S264" s="179">
        <v>0</v>
      </c>
      <c r="T264" s="181">
        <v>0</v>
      </c>
      <c r="U264" s="180">
        <v>0</v>
      </c>
      <c r="V264" s="177">
        <v>2.8912825560088899</v>
      </c>
      <c r="W264" s="177">
        <v>0</v>
      </c>
      <c r="X264" s="177">
        <v>0</v>
      </c>
      <c r="Y264" s="179">
        <v>0</v>
      </c>
      <c r="Z264" s="180">
        <v>0</v>
      </c>
      <c r="AA264" s="177">
        <v>2.8912825560088899</v>
      </c>
      <c r="AB264" s="177">
        <v>0</v>
      </c>
      <c r="AC264" s="177">
        <v>0</v>
      </c>
      <c r="AD264" s="188">
        <v>0</v>
      </c>
      <c r="AE264" s="177"/>
      <c r="AF264" s="177"/>
      <c r="AG264" s="177"/>
      <c r="AH264" s="177"/>
      <c r="AI264" s="177"/>
      <c r="AJ264" s="177"/>
    </row>
    <row r="265" spans="1:36" x14ac:dyDescent="0.25">
      <c r="A265" s="135" t="s">
        <v>2792</v>
      </c>
      <c r="B265" t="s">
        <v>2793</v>
      </c>
      <c r="C265" t="s">
        <v>2004</v>
      </c>
      <c r="D265" s="200" t="s">
        <v>2005</v>
      </c>
      <c r="E265" s="203" t="s">
        <v>2794</v>
      </c>
      <c r="F265" s="178">
        <v>0.4</v>
      </c>
      <c r="G265" s="180">
        <v>2.8454172469457699</v>
      </c>
      <c r="H265" s="177">
        <v>0.105252480692164</v>
      </c>
      <c r="I265" s="177">
        <v>2.7401647662536002</v>
      </c>
      <c r="J265" s="177">
        <v>-7.8573192648824799</v>
      </c>
      <c r="K265" s="177">
        <v>0.160883227266472</v>
      </c>
      <c r="L265" s="177">
        <v>-7.6964360376160004</v>
      </c>
      <c r="M265" s="179">
        <v>2.5346524087845799</v>
      </c>
      <c r="N265" s="181">
        <v>0.5</v>
      </c>
      <c r="O265" s="180">
        <v>0</v>
      </c>
      <c r="P265" s="177">
        <v>0</v>
      </c>
      <c r="Q265" s="177">
        <v>0</v>
      </c>
      <c r="R265" s="177">
        <v>0</v>
      </c>
      <c r="S265" s="179">
        <v>0</v>
      </c>
      <c r="T265" s="181">
        <v>0</v>
      </c>
      <c r="U265" s="180">
        <v>0</v>
      </c>
      <c r="V265" s="177">
        <v>2.7401647662536002</v>
      </c>
      <c r="W265" s="177">
        <v>0</v>
      </c>
      <c r="X265" s="177">
        <v>0</v>
      </c>
      <c r="Y265" s="179">
        <v>0</v>
      </c>
      <c r="Z265" s="180">
        <v>0</v>
      </c>
      <c r="AA265" s="177">
        <v>2.7401647662536002</v>
      </c>
      <c r="AB265" s="177">
        <v>0</v>
      </c>
      <c r="AC265" s="177">
        <v>0</v>
      </c>
      <c r="AD265" s="188">
        <v>0</v>
      </c>
      <c r="AE265" s="177"/>
      <c r="AF265" s="177"/>
      <c r="AG265" s="177"/>
      <c r="AH265" s="177"/>
      <c r="AI265" s="177"/>
      <c r="AJ265" s="177"/>
    </row>
    <row r="266" spans="1:36" x14ac:dyDescent="0.25">
      <c r="A266" s="135" t="s">
        <v>2795</v>
      </c>
      <c r="B266" t="s">
        <v>2796</v>
      </c>
      <c r="C266" t="s">
        <v>2048</v>
      </c>
      <c r="D266" s="200" t="s">
        <v>2049</v>
      </c>
      <c r="E266" s="203" t="s">
        <v>2797</v>
      </c>
      <c r="F266" s="178">
        <v>0.94</v>
      </c>
      <c r="G266" s="180">
        <v>46.240415841677802</v>
      </c>
      <c r="H266" s="177">
        <v>0</v>
      </c>
      <c r="I266" s="177">
        <v>46.240415841677802</v>
      </c>
      <c r="J266" s="177">
        <v>-89.137134341373297</v>
      </c>
      <c r="K266" s="177">
        <v>2.52578509165778</v>
      </c>
      <c r="L266" s="177">
        <v>-86.611349249715502</v>
      </c>
      <c r="M266" s="179">
        <v>44.8532033664275</v>
      </c>
      <c r="N266" s="181">
        <v>0</v>
      </c>
      <c r="O266" s="180">
        <v>0</v>
      </c>
      <c r="P266" s="177">
        <v>0</v>
      </c>
      <c r="Q266" s="177">
        <v>0</v>
      </c>
      <c r="R266" s="177">
        <v>0</v>
      </c>
      <c r="S266" s="179">
        <v>0</v>
      </c>
      <c r="T266" s="181">
        <v>0</v>
      </c>
      <c r="U266" s="180">
        <v>41.540632086701699</v>
      </c>
      <c r="V266" s="177">
        <v>4.45408464844542</v>
      </c>
      <c r="W266" s="177">
        <v>0</v>
      </c>
      <c r="X266" s="177">
        <v>0</v>
      </c>
      <c r="Y266" s="179">
        <v>0</v>
      </c>
      <c r="Z266" s="180">
        <v>41.540632086701699</v>
      </c>
      <c r="AA266" s="177">
        <v>4.45408464844542</v>
      </c>
      <c r="AB266" s="177">
        <v>0</v>
      </c>
      <c r="AC266" s="177">
        <v>0</v>
      </c>
      <c r="AD266" s="188">
        <v>0</v>
      </c>
      <c r="AE266" s="177"/>
      <c r="AF266" s="177"/>
      <c r="AG266" s="177"/>
      <c r="AH266" s="177"/>
      <c r="AI266" s="177"/>
      <c r="AJ266" s="177"/>
    </row>
    <row r="267" spans="1:36" x14ac:dyDescent="0.25">
      <c r="A267" s="135" t="s">
        <v>2798</v>
      </c>
      <c r="B267" t="s">
        <v>2799</v>
      </c>
      <c r="C267" t="s">
        <v>2004</v>
      </c>
      <c r="D267" s="200" t="s">
        <v>2005</v>
      </c>
      <c r="E267" s="203" t="s">
        <v>2800</v>
      </c>
      <c r="F267" s="178">
        <v>0.4</v>
      </c>
      <c r="G267" s="180">
        <v>2.2099299147147602</v>
      </c>
      <c r="H267" s="177">
        <v>0.14709978753293099</v>
      </c>
      <c r="I267" s="177">
        <v>2.0628301271818299</v>
      </c>
      <c r="J267" s="177">
        <v>-12.3566203890494</v>
      </c>
      <c r="K267" s="177">
        <v>8.6161577439115802E-2</v>
      </c>
      <c r="L267" s="177">
        <v>-12.2704588116103</v>
      </c>
      <c r="M267" s="179">
        <v>1.90811786764319</v>
      </c>
      <c r="N267" s="181">
        <v>0.5</v>
      </c>
      <c r="O267" s="180">
        <v>0</v>
      </c>
      <c r="P267" s="177">
        <v>0</v>
      </c>
      <c r="Q267" s="177">
        <v>0</v>
      </c>
      <c r="R267" s="177">
        <v>0</v>
      </c>
      <c r="S267" s="179">
        <v>0</v>
      </c>
      <c r="T267" s="181">
        <v>0</v>
      </c>
      <c r="U267" s="180">
        <v>0</v>
      </c>
      <c r="V267" s="177">
        <v>2.0628301271818299</v>
      </c>
      <c r="W267" s="177">
        <v>0</v>
      </c>
      <c r="X267" s="177">
        <v>0</v>
      </c>
      <c r="Y267" s="179">
        <v>0</v>
      </c>
      <c r="Z267" s="180">
        <v>0</v>
      </c>
      <c r="AA267" s="177">
        <v>2.0628301271818299</v>
      </c>
      <c r="AB267" s="177">
        <v>0</v>
      </c>
      <c r="AC267" s="177">
        <v>0</v>
      </c>
      <c r="AD267" s="188">
        <v>0</v>
      </c>
      <c r="AE267" s="177"/>
      <c r="AF267" s="177"/>
      <c r="AG267" s="177"/>
      <c r="AH267" s="177"/>
      <c r="AI267" s="177"/>
      <c r="AJ267" s="177"/>
    </row>
    <row r="268" spans="1:36" x14ac:dyDescent="0.25">
      <c r="A268" s="135" t="s">
        <v>2801</v>
      </c>
      <c r="B268" t="s">
        <v>2802</v>
      </c>
      <c r="C268" t="s">
        <v>2004</v>
      </c>
      <c r="D268" s="200" t="s">
        <v>2005</v>
      </c>
      <c r="E268" s="203" t="s">
        <v>2803</v>
      </c>
      <c r="F268" s="178">
        <v>0.4</v>
      </c>
      <c r="G268" s="180">
        <v>4.0656726807285102</v>
      </c>
      <c r="H268" s="177">
        <v>0.45171565907537098</v>
      </c>
      <c r="I268" s="177">
        <v>3.61395702165313</v>
      </c>
      <c r="J268" s="177">
        <v>-6.2896071403225902</v>
      </c>
      <c r="K268" s="177">
        <v>3.3257367004154902E-2</v>
      </c>
      <c r="L268" s="177">
        <v>-6.2563497733184299</v>
      </c>
      <c r="M268" s="179">
        <v>3.3429102450291501</v>
      </c>
      <c r="N268" s="181">
        <v>0.5</v>
      </c>
      <c r="O268" s="180">
        <v>0</v>
      </c>
      <c r="P268" s="177">
        <v>0.33471435758809198</v>
      </c>
      <c r="Q268" s="177">
        <v>0</v>
      </c>
      <c r="R268" s="177">
        <v>0</v>
      </c>
      <c r="S268" s="179">
        <v>0</v>
      </c>
      <c r="T268" s="181">
        <v>0</v>
      </c>
      <c r="U268" s="180">
        <v>0</v>
      </c>
      <c r="V268" s="177">
        <v>3.61395702165313</v>
      </c>
      <c r="W268" s="177">
        <v>0</v>
      </c>
      <c r="X268" s="177">
        <v>0</v>
      </c>
      <c r="Y268" s="179">
        <v>0</v>
      </c>
      <c r="Z268" s="180">
        <v>0</v>
      </c>
      <c r="AA268" s="177">
        <v>3.94867137924123</v>
      </c>
      <c r="AB268" s="177">
        <v>0</v>
      </c>
      <c r="AC268" s="177">
        <v>0</v>
      </c>
      <c r="AD268" s="188">
        <v>0</v>
      </c>
      <c r="AE268" s="177"/>
      <c r="AF268" s="177"/>
      <c r="AG268" s="177"/>
      <c r="AH268" s="177"/>
      <c r="AI268" s="177"/>
      <c r="AJ268" s="177"/>
    </row>
    <row r="269" spans="1:36" x14ac:dyDescent="0.25">
      <c r="A269" s="135" t="s">
        <v>2804</v>
      </c>
      <c r="B269" t="s">
        <v>2805</v>
      </c>
      <c r="C269" t="s">
        <v>2004</v>
      </c>
      <c r="D269" s="200" t="s">
        <v>2005</v>
      </c>
      <c r="E269" s="203" t="s">
        <v>2806</v>
      </c>
      <c r="F269" s="178">
        <v>0.4</v>
      </c>
      <c r="G269" s="180">
        <v>4.1121419471892597</v>
      </c>
      <c r="H269" s="177">
        <v>0.15334039789683801</v>
      </c>
      <c r="I269" s="177">
        <v>3.9588015492924198</v>
      </c>
      <c r="J269" s="177">
        <v>-13.703952607827199</v>
      </c>
      <c r="K269" s="177">
        <v>-1.7845522836413601E-2</v>
      </c>
      <c r="L269" s="177">
        <v>-13.721798130663601</v>
      </c>
      <c r="M269" s="179">
        <v>3.6618914330954899</v>
      </c>
      <c r="N269" s="181">
        <v>0.5</v>
      </c>
      <c r="O269" s="180">
        <v>0</v>
      </c>
      <c r="P269" s="177">
        <v>0</v>
      </c>
      <c r="Q269" s="177">
        <v>0</v>
      </c>
      <c r="R269" s="177">
        <v>0</v>
      </c>
      <c r="S269" s="179">
        <v>0</v>
      </c>
      <c r="T269" s="181">
        <v>0</v>
      </c>
      <c r="U269" s="180">
        <v>0</v>
      </c>
      <c r="V269" s="177">
        <v>3.9588015492924198</v>
      </c>
      <c r="W269" s="177">
        <v>0</v>
      </c>
      <c r="X269" s="177">
        <v>0</v>
      </c>
      <c r="Y269" s="179">
        <v>0</v>
      </c>
      <c r="Z269" s="180">
        <v>0</v>
      </c>
      <c r="AA269" s="177">
        <v>3.9588015492924198</v>
      </c>
      <c r="AB269" s="177">
        <v>0</v>
      </c>
      <c r="AC269" s="177">
        <v>0</v>
      </c>
      <c r="AD269" s="188">
        <v>0</v>
      </c>
      <c r="AE269" s="177"/>
      <c r="AF269" s="177"/>
      <c r="AG269" s="177"/>
      <c r="AH269" s="177"/>
      <c r="AI269" s="177"/>
      <c r="AJ269" s="177"/>
    </row>
    <row r="270" spans="1:36" x14ac:dyDescent="0.25">
      <c r="A270" s="135" t="s">
        <v>2807</v>
      </c>
      <c r="B270" t="s">
        <v>2808</v>
      </c>
      <c r="C270" t="s">
        <v>2004</v>
      </c>
      <c r="D270" s="200" t="s">
        <v>2005</v>
      </c>
      <c r="E270" s="203" t="s">
        <v>2809</v>
      </c>
      <c r="F270" s="178">
        <v>0.4</v>
      </c>
      <c r="G270" s="180">
        <v>3.6333098744422498</v>
      </c>
      <c r="H270" s="177">
        <v>0.26503078497861898</v>
      </c>
      <c r="I270" s="177">
        <v>3.3682790894636301</v>
      </c>
      <c r="J270" s="177">
        <v>-9.0950450968779908</v>
      </c>
      <c r="K270" s="177">
        <v>0.259227361296958</v>
      </c>
      <c r="L270" s="177">
        <v>-8.8358177355810295</v>
      </c>
      <c r="M270" s="179">
        <v>3.11565815775386</v>
      </c>
      <c r="N270" s="181">
        <v>0.5</v>
      </c>
      <c r="O270" s="180">
        <v>0</v>
      </c>
      <c r="P270" s="177">
        <v>0</v>
      </c>
      <c r="Q270" s="177">
        <v>0</v>
      </c>
      <c r="R270" s="177">
        <v>0</v>
      </c>
      <c r="S270" s="179">
        <v>0</v>
      </c>
      <c r="T270" s="181">
        <v>0</v>
      </c>
      <c r="U270" s="180">
        <v>0</v>
      </c>
      <c r="V270" s="177">
        <v>3.3682790894636301</v>
      </c>
      <c r="W270" s="177">
        <v>0</v>
      </c>
      <c r="X270" s="177">
        <v>0</v>
      </c>
      <c r="Y270" s="179">
        <v>0</v>
      </c>
      <c r="Z270" s="180">
        <v>0</v>
      </c>
      <c r="AA270" s="177">
        <v>3.3682790894636301</v>
      </c>
      <c r="AB270" s="177">
        <v>0</v>
      </c>
      <c r="AC270" s="177">
        <v>0</v>
      </c>
      <c r="AD270" s="188">
        <v>0</v>
      </c>
      <c r="AE270" s="177"/>
      <c r="AF270" s="177"/>
      <c r="AG270" s="177"/>
      <c r="AH270" s="177"/>
      <c r="AI270" s="177"/>
      <c r="AJ270" s="177"/>
    </row>
    <row r="271" spans="1:36" x14ac:dyDescent="0.25">
      <c r="A271" s="135" t="s">
        <v>2810</v>
      </c>
      <c r="B271" t="s">
        <v>2811</v>
      </c>
      <c r="C271" t="s">
        <v>2004</v>
      </c>
      <c r="D271" s="200" t="s">
        <v>2005</v>
      </c>
      <c r="E271" s="203" t="s">
        <v>2812</v>
      </c>
      <c r="F271" s="178">
        <v>0.4</v>
      </c>
      <c r="G271" s="180">
        <v>2.9396583011203599</v>
      </c>
      <c r="H271" s="177">
        <v>0.123140936563568</v>
      </c>
      <c r="I271" s="177">
        <v>2.8165173645567898</v>
      </c>
      <c r="J271" s="177">
        <v>-18.883744617896198</v>
      </c>
      <c r="K271" s="177">
        <v>8.66277582684951E-2</v>
      </c>
      <c r="L271" s="177">
        <v>-18.7971168596277</v>
      </c>
      <c r="M271" s="179">
        <v>2.6052785622150298</v>
      </c>
      <c r="N271" s="181">
        <v>0.5</v>
      </c>
      <c r="O271" s="180">
        <v>0</v>
      </c>
      <c r="P271" s="177">
        <v>0</v>
      </c>
      <c r="Q271" s="177">
        <v>0</v>
      </c>
      <c r="R271" s="177">
        <v>0</v>
      </c>
      <c r="S271" s="179">
        <v>0</v>
      </c>
      <c r="T271" s="181">
        <v>0</v>
      </c>
      <c r="U271" s="180">
        <v>0</v>
      </c>
      <c r="V271" s="177">
        <v>2.8165173645567898</v>
      </c>
      <c r="W271" s="177">
        <v>0</v>
      </c>
      <c r="X271" s="177">
        <v>0</v>
      </c>
      <c r="Y271" s="179">
        <v>0</v>
      </c>
      <c r="Z271" s="180">
        <v>0</v>
      </c>
      <c r="AA271" s="177">
        <v>2.8165173645567898</v>
      </c>
      <c r="AB271" s="177">
        <v>0</v>
      </c>
      <c r="AC271" s="177">
        <v>0</v>
      </c>
      <c r="AD271" s="188">
        <v>0</v>
      </c>
      <c r="AE271" s="177"/>
      <c r="AF271" s="177"/>
      <c r="AG271" s="177"/>
      <c r="AH271" s="177"/>
      <c r="AI271" s="177"/>
      <c r="AJ271" s="177"/>
    </row>
    <row r="272" spans="1:36" x14ac:dyDescent="0.25">
      <c r="A272" s="135" t="s">
        <v>2813</v>
      </c>
      <c r="B272" t="s">
        <v>2814</v>
      </c>
      <c r="C272" t="s">
        <v>2004</v>
      </c>
      <c r="D272" s="200" t="s">
        <v>2005</v>
      </c>
      <c r="E272" s="203" t="s">
        <v>2815</v>
      </c>
      <c r="F272" s="178">
        <v>0.4</v>
      </c>
      <c r="G272" s="180">
        <v>2.65449558630106</v>
      </c>
      <c r="H272" s="177">
        <v>0.108839228184252</v>
      </c>
      <c r="I272" s="177">
        <v>2.5456563581168101</v>
      </c>
      <c r="J272" s="177">
        <v>-12.7833369724387</v>
      </c>
      <c r="K272" s="177">
        <v>0.208692503064764</v>
      </c>
      <c r="L272" s="177">
        <v>-12.574644469373901</v>
      </c>
      <c r="M272" s="179">
        <v>2.35473213125805</v>
      </c>
      <c r="N272" s="181">
        <v>0.5</v>
      </c>
      <c r="O272" s="180">
        <v>0</v>
      </c>
      <c r="P272" s="177">
        <v>0</v>
      </c>
      <c r="Q272" s="177">
        <v>0</v>
      </c>
      <c r="R272" s="177">
        <v>0</v>
      </c>
      <c r="S272" s="179">
        <v>0</v>
      </c>
      <c r="T272" s="181">
        <v>0</v>
      </c>
      <c r="U272" s="180">
        <v>0</v>
      </c>
      <c r="V272" s="177">
        <v>2.5456563581168101</v>
      </c>
      <c r="W272" s="177">
        <v>0</v>
      </c>
      <c r="X272" s="177">
        <v>0</v>
      </c>
      <c r="Y272" s="179">
        <v>0</v>
      </c>
      <c r="Z272" s="180">
        <v>0</v>
      </c>
      <c r="AA272" s="177">
        <v>2.5456563581168101</v>
      </c>
      <c r="AB272" s="177">
        <v>0</v>
      </c>
      <c r="AC272" s="177">
        <v>0</v>
      </c>
      <c r="AD272" s="188">
        <v>0</v>
      </c>
      <c r="AE272" s="177"/>
      <c r="AF272" s="177"/>
      <c r="AG272" s="177"/>
      <c r="AH272" s="177"/>
      <c r="AI272" s="177"/>
      <c r="AJ272" s="177"/>
    </row>
    <row r="273" spans="1:36" x14ac:dyDescent="0.25">
      <c r="A273" s="135" t="s">
        <v>2816</v>
      </c>
      <c r="B273" t="s">
        <v>2817</v>
      </c>
      <c r="C273" t="s">
        <v>2004</v>
      </c>
      <c r="D273" s="200" t="s">
        <v>2005</v>
      </c>
      <c r="E273" s="203" t="s">
        <v>2818</v>
      </c>
      <c r="F273" s="178">
        <v>0.4</v>
      </c>
      <c r="G273" s="180">
        <v>2.7627447387043498</v>
      </c>
      <c r="H273" s="177">
        <v>0.21593004327401699</v>
      </c>
      <c r="I273" s="177">
        <v>2.5468146954303399</v>
      </c>
      <c r="J273" s="177">
        <v>-7.5317260991810802</v>
      </c>
      <c r="K273" s="177">
        <v>-3.5902318960476798E-2</v>
      </c>
      <c r="L273" s="177">
        <v>-7.5676284181415499</v>
      </c>
      <c r="M273" s="179">
        <v>2.3558035932730599</v>
      </c>
      <c r="N273" s="181">
        <v>0.5</v>
      </c>
      <c r="O273" s="180">
        <v>0</v>
      </c>
      <c r="P273" s="177">
        <v>0.11505427069355</v>
      </c>
      <c r="Q273" s="177">
        <v>0</v>
      </c>
      <c r="R273" s="177">
        <v>0</v>
      </c>
      <c r="S273" s="179">
        <v>0</v>
      </c>
      <c r="T273" s="181">
        <v>0</v>
      </c>
      <c r="U273" s="180">
        <v>0</v>
      </c>
      <c r="V273" s="177">
        <v>2.5468146954303399</v>
      </c>
      <c r="W273" s="177">
        <v>0</v>
      </c>
      <c r="X273" s="177">
        <v>0</v>
      </c>
      <c r="Y273" s="179">
        <v>0</v>
      </c>
      <c r="Z273" s="180">
        <v>0</v>
      </c>
      <c r="AA273" s="177">
        <v>2.6618689661238899</v>
      </c>
      <c r="AB273" s="177">
        <v>0</v>
      </c>
      <c r="AC273" s="177">
        <v>0</v>
      </c>
      <c r="AD273" s="188">
        <v>0</v>
      </c>
      <c r="AE273" s="177"/>
      <c r="AF273" s="177"/>
      <c r="AG273" s="177"/>
      <c r="AH273" s="177"/>
      <c r="AI273" s="177"/>
      <c r="AJ273" s="177"/>
    </row>
    <row r="274" spans="1:36" x14ac:dyDescent="0.25">
      <c r="A274" s="135" t="s">
        <v>2819</v>
      </c>
      <c r="B274" t="s">
        <v>2820</v>
      </c>
      <c r="C274" t="s">
        <v>2035</v>
      </c>
      <c r="D274" s="200" t="s">
        <v>2005</v>
      </c>
      <c r="E274" s="203" t="s">
        <v>2821</v>
      </c>
      <c r="F274" s="178">
        <v>0.49</v>
      </c>
      <c r="G274" s="180">
        <v>71.8076682165688</v>
      </c>
      <c r="H274" s="177">
        <v>18.458763562187102</v>
      </c>
      <c r="I274" s="177">
        <v>53.348904654381698</v>
      </c>
      <c r="J274" s="177">
        <v>38.169000934387803</v>
      </c>
      <c r="K274" s="177">
        <v>-3.6402170327981799E-2</v>
      </c>
      <c r="L274" s="177">
        <v>38.1325987640599</v>
      </c>
      <c r="M274" s="179">
        <v>49.3477368053031</v>
      </c>
      <c r="N274" s="181">
        <v>0</v>
      </c>
      <c r="O274" s="180">
        <v>17.3121019361365</v>
      </c>
      <c r="P274" s="177">
        <v>0.82150454122255701</v>
      </c>
      <c r="Q274" s="177">
        <v>0</v>
      </c>
      <c r="R274" s="177">
        <v>0</v>
      </c>
      <c r="S274" s="179">
        <v>0</v>
      </c>
      <c r="T274" s="181">
        <v>0</v>
      </c>
      <c r="U274" s="180">
        <v>46.451264806542703</v>
      </c>
      <c r="V274" s="177">
        <v>6.8976398478391303</v>
      </c>
      <c r="W274" s="177">
        <v>0</v>
      </c>
      <c r="X274" s="177">
        <v>0</v>
      </c>
      <c r="Y274" s="179">
        <v>0</v>
      </c>
      <c r="Z274" s="180">
        <v>63.763366742679104</v>
      </c>
      <c r="AA274" s="177">
        <v>7.7191443890616904</v>
      </c>
      <c r="AB274" s="177">
        <v>0</v>
      </c>
      <c r="AC274" s="177">
        <v>0</v>
      </c>
      <c r="AD274" s="188">
        <v>0</v>
      </c>
      <c r="AE274" s="177"/>
      <c r="AF274" s="177"/>
      <c r="AG274" s="177"/>
      <c r="AH274" s="177"/>
      <c r="AI274" s="177"/>
      <c r="AJ274" s="177"/>
    </row>
    <row r="275" spans="1:36" x14ac:dyDescent="0.25">
      <c r="A275" s="135" t="s">
        <v>2822</v>
      </c>
      <c r="B275" t="s">
        <v>2823</v>
      </c>
      <c r="C275" t="s">
        <v>2231</v>
      </c>
      <c r="D275" s="200" t="s">
        <v>2005</v>
      </c>
      <c r="E275" s="203" t="s">
        <v>2824</v>
      </c>
      <c r="F275" s="178">
        <v>0.01</v>
      </c>
      <c r="G275" s="180">
        <v>29.9886373762738</v>
      </c>
      <c r="H275" s="177">
        <v>12.991811630183699</v>
      </c>
      <c r="I275" s="177">
        <v>16.996825746090099</v>
      </c>
      <c r="J275" s="177">
        <v>12.601788123915799</v>
      </c>
      <c r="K275" s="177">
        <v>4.5666322825338702E-2</v>
      </c>
      <c r="L275" s="177">
        <v>12.647454446741101</v>
      </c>
      <c r="M275" s="179">
        <v>15.722063815133399</v>
      </c>
      <c r="N275" s="181">
        <v>0</v>
      </c>
      <c r="O275" s="180">
        <v>0</v>
      </c>
      <c r="P275" s="177">
        <v>0</v>
      </c>
      <c r="Q275" s="177">
        <v>10.2329922475428</v>
      </c>
      <c r="R275" s="177">
        <v>0</v>
      </c>
      <c r="S275" s="179">
        <v>0</v>
      </c>
      <c r="T275" s="181">
        <v>2.7558919999999998</v>
      </c>
      <c r="U275" s="180">
        <v>0</v>
      </c>
      <c r="V275" s="177">
        <v>0</v>
      </c>
      <c r="W275" s="177">
        <v>16.996825746090099</v>
      </c>
      <c r="X275" s="177">
        <v>0</v>
      </c>
      <c r="Y275" s="179">
        <v>0</v>
      </c>
      <c r="Z275" s="180">
        <v>0</v>
      </c>
      <c r="AA275" s="177">
        <v>0</v>
      </c>
      <c r="AB275" s="177">
        <v>27.229817993632999</v>
      </c>
      <c r="AC275" s="177">
        <v>0</v>
      </c>
      <c r="AD275" s="188">
        <v>0</v>
      </c>
      <c r="AE275" s="177"/>
      <c r="AF275" s="177"/>
      <c r="AG275" s="177"/>
      <c r="AH275" s="177"/>
      <c r="AI275" s="177"/>
      <c r="AJ275" s="177"/>
    </row>
    <row r="276" spans="1:36" x14ac:dyDescent="0.25">
      <c r="A276" s="135" t="s">
        <v>2825</v>
      </c>
      <c r="B276" t="s">
        <v>2826</v>
      </c>
      <c r="C276" t="s">
        <v>2048</v>
      </c>
      <c r="D276" s="200" t="s">
        <v>2005</v>
      </c>
      <c r="E276" s="203" t="s">
        <v>2827</v>
      </c>
      <c r="F276" s="178">
        <v>0.49</v>
      </c>
      <c r="G276" s="180">
        <v>74.017698793902497</v>
      </c>
      <c r="H276" s="177">
        <v>13.73323352601</v>
      </c>
      <c r="I276" s="177">
        <v>60.2844652678925</v>
      </c>
      <c r="J276" s="177">
        <v>6.0968486353076798</v>
      </c>
      <c r="K276" s="177">
        <v>0.44570476079106802</v>
      </c>
      <c r="L276" s="177">
        <v>6.5425533960987501</v>
      </c>
      <c r="M276" s="179">
        <v>55.763130372800603</v>
      </c>
      <c r="N276" s="181">
        <v>0</v>
      </c>
      <c r="O276" s="180">
        <v>13.1978587750791</v>
      </c>
      <c r="P276" s="177">
        <v>0.14066812518812799</v>
      </c>
      <c r="Q276" s="177">
        <v>0</v>
      </c>
      <c r="R276" s="177">
        <v>0</v>
      </c>
      <c r="S276" s="179">
        <v>0</v>
      </c>
      <c r="T276" s="181">
        <v>0</v>
      </c>
      <c r="U276" s="180">
        <v>49.430670198094496</v>
      </c>
      <c r="V276" s="177">
        <v>10.853795069798</v>
      </c>
      <c r="W276" s="177">
        <v>0</v>
      </c>
      <c r="X276" s="177">
        <v>0</v>
      </c>
      <c r="Y276" s="179">
        <v>0</v>
      </c>
      <c r="Z276" s="180">
        <v>62.628528973173601</v>
      </c>
      <c r="AA276" s="177">
        <v>10.994463194986199</v>
      </c>
      <c r="AB276" s="177">
        <v>0</v>
      </c>
      <c r="AC276" s="177">
        <v>0</v>
      </c>
      <c r="AD276" s="188">
        <v>0</v>
      </c>
      <c r="AE276" s="177"/>
      <c r="AF276" s="177"/>
      <c r="AG276" s="177"/>
      <c r="AH276" s="177"/>
      <c r="AI276" s="177"/>
      <c r="AJ276" s="177"/>
    </row>
    <row r="277" spans="1:36" x14ac:dyDescent="0.25">
      <c r="A277" s="135" t="s">
        <v>2828</v>
      </c>
      <c r="B277" t="s">
        <v>2829</v>
      </c>
      <c r="C277" t="s">
        <v>2048</v>
      </c>
      <c r="D277" s="200" t="s">
        <v>2005</v>
      </c>
      <c r="E277" s="203" t="s">
        <v>2830</v>
      </c>
      <c r="F277" s="178">
        <v>0.49</v>
      </c>
      <c r="G277" s="180">
        <v>45.5783850278006</v>
      </c>
      <c r="H277" s="177">
        <v>7.5897696698112602</v>
      </c>
      <c r="I277" s="177">
        <v>37.988615357989303</v>
      </c>
      <c r="J277" s="177">
        <v>13.212556793363801</v>
      </c>
      <c r="K277" s="177">
        <v>-1.8417708539537601E-3</v>
      </c>
      <c r="L277" s="177">
        <v>13.2107150225099</v>
      </c>
      <c r="M277" s="179">
        <v>35.139469206140099</v>
      </c>
      <c r="N277" s="181">
        <v>0</v>
      </c>
      <c r="O277" s="180">
        <v>7.7169061369355996</v>
      </c>
      <c r="P277" s="177">
        <v>-0.390848960473961</v>
      </c>
      <c r="Q277" s="177">
        <v>0</v>
      </c>
      <c r="R277" s="177">
        <v>0</v>
      </c>
      <c r="S277" s="179">
        <v>0</v>
      </c>
      <c r="T277" s="181">
        <v>0</v>
      </c>
      <c r="U277" s="180">
        <v>31.975504613244102</v>
      </c>
      <c r="V277" s="177">
        <v>6.0131107447452203</v>
      </c>
      <c r="W277" s="177">
        <v>0</v>
      </c>
      <c r="X277" s="177">
        <v>0</v>
      </c>
      <c r="Y277" s="179">
        <v>0</v>
      </c>
      <c r="Z277" s="180">
        <v>39.692410750179697</v>
      </c>
      <c r="AA277" s="177">
        <v>5.6222617842712603</v>
      </c>
      <c r="AB277" s="177">
        <v>0</v>
      </c>
      <c r="AC277" s="177">
        <v>0</v>
      </c>
      <c r="AD277" s="188">
        <v>0</v>
      </c>
      <c r="AE277" s="177"/>
      <c r="AF277" s="177"/>
      <c r="AG277" s="177"/>
      <c r="AH277" s="177"/>
      <c r="AI277" s="177"/>
      <c r="AJ277" s="177"/>
    </row>
    <row r="278" spans="1:36" x14ac:dyDescent="0.25">
      <c r="A278" s="135" t="s">
        <v>2831</v>
      </c>
      <c r="B278" t="s">
        <v>2832</v>
      </c>
      <c r="C278" t="s">
        <v>2155</v>
      </c>
      <c r="D278" s="200" t="s">
        <v>2005</v>
      </c>
      <c r="E278" s="203" t="s">
        <v>2833</v>
      </c>
      <c r="F278" s="178">
        <v>0.3</v>
      </c>
      <c r="G278" s="180">
        <v>171.70300081657101</v>
      </c>
      <c r="H278" s="177">
        <v>44.968713139235902</v>
      </c>
      <c r="I278" s="177">
        <v>126.734287677335</v>
      </c>
      <c r="J278" s="177">
        <v>34.2985094718222</v>
      </c>
      <c r="K278" s="177">
        <v>-0.33943571752893598</v>
      </c>
      <c r="L278" s="177">
        <v>33.9590737542933</v>
      </c>
      <c r="M278" s="179">
        <v>117.229216101535</v>
      </c>
      <c r="N278" s="181">
        <v>0</v>
      </c>
      <c r="O278" s="180">
        <v>38.163212639254802</v>
      </c>
      <c r="P278" s="177">
        <v>6.1789612509663501</v>
      </c>
      <c r="Q278" s="177">
        <v>0</v>
      </c>
      <c r="R278" s="177">
        <v>0</v>
      </c>
      <c r="S278" s="179">
        <v>0</v>
      </c>
      <c r="T278" s="181">
        <v>0</v>
      </c>
      <c r="U278" s="180">
        <v>94.278499094820106</v>
      </c>
      <c r="V278" s="177">
        <v>32.455788582514799</v>
      </c>
      <c r="W278" s="177">
        <v>0</v>
      </c>
      <c r="X278" s="177">
        <v>0</v>
      </c>
      <c r="Y278" s="179">
        <v>0</v>
      </c>
      <c r="Z278" s="180">
        <v>132.441711734075</v>
      </c>
      <c r="AA278" s="177">
        <v>38.634749833481102</v>
      </c>
      <c r="AB278" s="177">
        <v>0</v>
      </c>
      <c r="AC278" s="177">
        <v>0</v>
      </c>
      <c r="AD278" s="188">
        <v>0</v>
      </c>
      <c r="AE278" s="177"/>
      <c r="AF278" s="177"/>
      <c r="AG278" s="177"/>
      <c r="AH278" s="177"/>
      <c r="AI278" s="177"/>
      <c r="AJ278" s="177"/>
    </row>
    <row r="279" spans="1:36" x14ac:dyDescent="0.25">
      <c r="A279" s="135" t="s">
        <v>2834</v>
      </c>
      <c r="B279" t="s">
        <v>2835</v>
      </c>
      <c r="C279" t="s">
        <v>2004</v>
      </c>
      <c r="D279" s="200" t="s">
        <v>2005</v>
      </c>
      <c r="E279" s="203" t="s">
        <v>2836</v>
      </c>
      <c r="F279" s="178">
        <v>0.4</v>
      </c>
      <c r="G279" s="180">
        <v>2.20403643427868</v>
      </c>
      <c r="H279" s="177">
        <v>9.6776749444024299E-2</v>
      </c>
      <c r="I279" s="177">
        <v>2.1072596848346499</v>
      </c>
      <c r="J279" s="177">
        <v>-19.3649714472425</v>
      </c>
      <c r="K279" s="177">
        <v>0.18031459446082801</v>
      </c>
      <c r="L279" s="177">
        <v>-19.1846568527816</v>
      </c>
      <c r="M279" s="179">
        <v>1.94921520847206</v>
      </c>
      <c r="N279" s="181">
        <v>0.5</v>
      </c>
      <c r="O279" s="180">
        <v>0</v>
      </c>
      <c r="P279" s="177">
        <v>0</v>
      </c>
      <c r="Q279" s="177">
        <v>0</v>
      </c>
      <c r="R279" s="177">
        <v>0</v>
      </c>
      <c r="S279" s="179">
        <v>0</v>
      </c>
      <c r="T279" s="181">
        <v>0</v>
      </c>
      <c r="U279" s="180">
        <v>0</v>
      </c>
      <c r="V279" s="177">
        <v>2.1072596848346499</v>
      </c>
      <c r="W279" s="177">
        <v>0</v>
      </c>
      <c r="X279" s="177">
        <v>0</v>
      </c>
      <c r="Y279" s="179">
        <v>0</v>
      </c>
      <c r="Z279" s="180">
        <v>0</v>
      </c>
      <c r="AA279" s="177">
        <v>2.1072596848346499</v>
      </c>
      <c r="AB279" s="177">
        <v>0</v>
      </c>
      <c r="AC279" s="177">
        <v>0</v>
      </c>
      <c r="AD279" s="188">
        <v>0</v>
      </c>
      <c r="AE279" s="177"/>
      <c r="AF279" s="177"/>
      <c r="AG279" s="177"/>
      <c r="AH279" s="177"/>
      <c r="AI279" s="177"/>
      <c r="AJ279" s="177"/>
    </row>
    <row r="280" spans="1:36" x14ac:dyDescent="0.25">
      <c r="A280" s="135" t="s">
        <v>2837</v>
      </c>
      <c r="B280" t="s">
        <v>2838</v>
      </c>
      <c r="C280" t="s">
        <v>2004</v>
      </c>
      <c r="D280" s="200" t="s">
        <v>2005</v>
      </c>
      <c r="E280" s="203" t="s">
        <v>2839</v>
      </c>
      <c r="F280" s="178">
        <v>0.4</v>
      </c>
      <c r="G280" s="180">
        <v>2.8704783610728599</v>
      </c>
      <c r="H280" s="177">
        <v>0.124985541935403</v>
      </c>
      <c r="I280" s="177">
        <v>2.7454928191374601</v>
      </c>
      <c r="J280" s="177">
        <v>-29.242358991919801</v>
      </c>
      <c r="K280" s="177">
        <v>-2.3907580164014099E-2</v>
      </c>
      <c r="L280" s="177">
        <v>-29.2662665720839</v>
      </c>
      <c r="M280" s="179">
        <v>2.5395808577021501</v>
      </c>
      <c r="N280" s="181">
        <v>0.5</v>
      </c>
      <c r="O280" s="180">
        <v>0</v>
      </c>
      <c r="P280" s="177">
        <v>0</v>
      </c>
      <c r="Q280" s="177">
        <v>0</v>
      </c>
      <c r="R280" s="177">
        <v>0</v>
      </c>
      <c r="S280" s="179">
        <v>0</v>
      </c>
      <c r="T280" s="181">
        <v>0</v>
      </c>
      <c r="U280" s="180">
        <v>0</v>
      </c>
      <c r="V280" s="177">
        <v>2.7454928191374601</v>
      </c>
      <c r="W280" s="177">
        <v>0</v>
      </c>
      <c r="X280" s="177">
        <v>0</v>
      </c>
      <c r="Y280" s="179">
        <v>0</v>
      </c>
      <c r="Z280" s="180">
        <v>0</v>
      </c>
      <c r="AA280" s="177">
        <v>2.7454928191374601</v>
      </c>
      <c r="AB280" s="177">
        <v>0</v>
      </c>
      <c r="AC280" s="177">
        <v>0</v>
      </c>
      <c r="AD280" s="188">
        <v>0</v>
      </c>
      <c r="AE280" s="177"/>
      <c r="AF280" s="177"/>
      <c r="AG280" s="177"/>
      <c r="AH280" s="177"/>
      <c r="AI280" s="177"/>
      <c r="AJ280" s="177"/>
    </row>
    <row r="281" spans="1:36" x14ac:dyDescent="0.25">
      <c r="A281" s="135" t="s">
        <v>2840</v>
      </c>
      <c r="B281" t="s">
        <v>2841</v>
      </c>
      <c r="C281" t="s">
        <v>2035</v>
      </c>
      <c r="D281" s="200" t="s">
        <v>2400</v>
      </c>
      <c r="E281" s="203" t="s">
        <v>2842</v>
      </c>
      <c r="F281" s="178">
        <v>0.99</v>
      </c>
      <c r="G281" s="180">
        <v>74.120508147789394</v>
      </c>
      <c r="H281" s="177">
        <v>0</v>
      </c>
      <c r="I281" s="177">
        <v>74.120508147789394</v>
      </c>
      <c r="J281" s="177">
        <v>20.137199154169402</v>
      </c>
      <c r="K281" s="177">
        <v>0.19762493648992299</v>
      </c>
      <c r="L281" s="177">
        <v>20.334824090659399</v>
      </c>
      <c r="M281" s="179">
        <v>71.896892903355706</v>
      </c>
      <c r="N281" s="181">
        <v>0</v>
      </c>
      <c r="O281" s="180">
        <v>0</v>
      </c>
      <c r="P281" s="177">
        <v>0</v>
      </c>
      <c r="Q281" s="177">
        <v>0</v>
      </c>
      <c r="R281" s="177">
        <v>0</v>
      </c>
      <c r="S281" s="179">
        <v>0</v>
      </c>
      <c r="T281" s="181">
        <v>0</v>
      </c>
      <c r="U281" s="180">
        <v>66.589782957925095</v>
      </c>
      <c r="V281" s="177">
        <v>7.2512181348897498</v>
      </c>
      <c r="W281" s="177">
        <v>0</v>
      </c>
      <c r="X281" s="177">
        <v>0</v>
      </c>
      <c r="Y281" s="179">
        <v>0</v>
      </c>
      <c r="Z281" s="180">
        <v>66.589782957925095</v>
      </c>
      <c r="AA281" s="177">
        <v>7.2512181348897498</v>
      </c>
      <c r="AB281" s="177">
        <v>0</v>
      </c>
      <c r="AC281" s="177">
        <v>0</v>
      </c>
      <c r="AD281" s="188">
        <v>0</v>
      </c>
      <c r="AE281" s="177"/>
      <c r="AF281" s="177"/>
      <c r="AG281" s="177"/>
      <c r="AH281" s="177"/>
      <c r="AI281" s="177"/>
      <c r="AJ281" s="177"/>
    </row>
    <row r="282" spans="1:36" x14ac:dyDescent="0.25">
      <c r="A282" s="135" t="s">
        <v>2843</v>
      </c>
      <c r="B282" t="s">
        <v>2844</v>
      </c>
      <c r="C282" t="s">
        <v>2004</v>
      </c>
      <c r="D282" s="200" t="s">
        <v>2005</v>
      </c>
      <c r="E282" s="203" t="s">
        <v>2845</v>
      </c>
      <c r="F282" s="178">
        <v>0.4</v>
      </c>
      <c r="G282" s="180">
        <v>3.1812436291415902</v>
      </c>
      <c r="H282" s="177">
        <v>0.11996510304489599</v>
      </c>
      <c r="I282" s="177">
        <v>3.0612785260967001</v>
      </c>
      <c r="J282" s="177">
        <v>-16.682056737124199</v>
      </c>
      <c r="K282" s="177">
        <v>-7.58771681234158E-2</v>
      </c>
      <c r="L282" s="177">
        <v>-16.757933905247601</v>
      </c>
      <c r="M282" s="179">
        <v>2.8316826366394401</v>
      </c>
      <c r="N282" s="181">
        <v>0.5</v>
      </c>
      <c r="O282" s="180">
        <v>0</v>
      </c>
      <c r="P282" s="177">
        <v>0</v>
      </c>
      <c r="Q282" s="177">
        <v>0</v>
      </c>
      <c r="R282" s="177">
        <v>0</v>
      </c>
      <c r="S282" s="179">
        <v>0</v>
      </c>
      <c r="T282" s="181">
        <v>0</v>
      </c>
      <c r="U282" s="180">
        <v>0</v>
      </c>
      <c r="V282" s="177">
        <v>3.0612785260967001</v>
      </c>
      <c r="W282" s="177">
        <v>0</v>
      </c>
      <c r="X282" s="177">
        <v>0</v>
      </c>
      <c r="Y282" s="179">
        <v>0</v>
      </c>
      <c r="Z282" s="180">
        <v>0</v>
      </c>
      <c r="AA282" s="177">
        <v>3.0612785260967001</v>
      </c>
      <c r="AB282" s="177">
        <v>0</v>
      </c>
      <c r="AC282" s="177">
        <v>0</v>
      </c>
      <c r="AD282" s="188">
        <v>0</v>
      </c>
      <c r="AE282" s="177"/>
      <c r="AF282" s="177"/>
      <c r="AG282" s="177"/>
      <c r="AH282" s="177"/>
      <c r="AI282" s="177"/>
      <c r="AJ282" s="177"/>
    </row>
    <row r="283" spans="1:36" x14ac:dyDescent="0.25">
      <c r="A283" s="135" t="s">
        <v>2846</v>
      </c>
      <c r="B283" t="s">
        <v>2847</v>
      </c>
      <c r="C283" t="s">
        <v>2148</v>
      </c>
      <c r="D283" s="200" t="s">
        <v>2005</v>
      </c>
      <c r="E283" s="203" t="s">
        <v>2848</v>
      </c>
      <c r="F283" s="178">
        <v>0.09</v>
      </c>
      <c r="G283" s="180">
        <v>122.984350930849</v>
      </c>
      <c r="H283" s="177">
        <v>13.2616202651968</v>
      </c>
      <c r="I283" s="177">
        <v>109.722730665653</v>
      </c>
      <c r="J283" s="177">
        <v>82.3258955916763</v>
      </c>
      <c r="K283" s="177">
        <v>-2.4731636702483701E-2</v>
      </c>
      <c r="L283" s="177">
        <v>82.301163954973802</v>
      </c>
      <c r="M283" s="179">
        <v>101.493525865729</v>
      </c>
      <c r="N283" s="181">
        <v>0</v>
      </c>
      <c r="O283" s="180">
        <v>13.218670027228599</v>
      </c>
      <c r="P283" s="177">
        <v>0</v>
      </c>
      <c r="Q283" s="177">
        <v>0</v>
      </c>
      <c r="R283" s="177">
        <v>0</v>
      </c>
      <c r="S283" s="179">
        <v>0</v>
      </c>
      <c r="T283" s="181">
        <v>0</v>
      </c>
      <c r="U283" s="180">
        <v>109.722730665653</v>
      </c>
      <c r="V283" s="177">
        <v>0</v>
      </c>
      <c r="W283" s="177">
        <v>0</v>
      </c>
      <c r="X283" s="177">
        <v>0</v>
      </c>
      <c r="Y283" s="179">
        <v>0</v>
      </c>
      <c r="Z283" s="180">
        <v>122.941400692881</v>
      </c>
      <c r="AA283" s="177">
        <v>0</v>
      </c>
      <c r="AB283" s="177">
        <v>0</v>
      </c>
      <c r="AC283" s="177">
        <v>0</v>
      </c>
      <c r="AD283" s="188">
        <v>0</v>
      </c>
      <c r="AE283" s="177"/>
      <c r="AF283" s="177"/>
      <c r="AG283" s="177"/>
      <c r="AH283" s="177"/>
      <c r="AI283" s="177"/>
      <c r="AJ283" s="177"/>
    </row>
    <row r="284" spans="1:36" x14ac:dyDescent="0.25">
      <c r="A284" s="135" t="s">
        <v>2849</v>
      </c>
      <c r="B284" t="s">
        <v>2850</v>
      </c>
      <c r="C284" t="s">
        <v>2004</v>
      </c>
      <c r="D284" s="200" t="s">
        <v>2005</v>
      </c>
      <c r="E284" s="203" t="s">
        <v>2851</v>
      </c>
      <c r="F284" s="178">
        <v>0.4</v>
      </c>
      <c r="G284" s="180">
        <v>2.9255652410074302</v>
      </c>
      <c r="H284" s="177">
        <v>0.104664211353575</v>
      </c>
      <c r="I284" s="177">
        <v>2.8209010296538501</v>
      </c>
      <c r="J284" s="177">
        <v>-5.7235152292123903</v>
      </c>
      <c r="K284" s="177">
        <v>-1.0206088309927501E-2</v>
      </c>
      <c r="L284" s="177">
        <v>-5.7337213175223196</v>
      </c>
      <c r="M284" s="179">
        <v>2.6093334524298202</v>
      </c>
      <c r="N284" s="181">
        <v>0.5</v>
      </c>
      <c r="O284" s="180">
        <v>0</v>
      </c>
      <c r="P284" s="177">
        <v>0</v>
      </c>
      <c r="Q284" s="177">
        <v>0</v>
      </c>
      <c r="R284" s="177">
        <v>0</v>
      </c>
      <c r="S284" s="179">
        <v>0</v>
      </c>
      <c r="T284" s="181">
        <v>0</v>
      </c>
      <c r="U284" s="180">
        <v>0</v>
      </c>
      <c r="V284" s="177">
        <v>2.8209010296538501</v>
      </c>
      <c r="W284" s="177">
        <v>0</v>
      </c>
      <c r="X284" s="177">
        <v>0</v>
      </c>
      <c r="Y284" s="179">
        <v>0</v>
      </c>
      <c r="Z284" s="180">
        <v>0</v>
      </c>
      <c r="AA284" s="177">
        <v>2.8209010296538501</v>
      </c>
      <c r="AB284" s="177">
        <v>0</v>
      </c>
      <c r="AC284" s="177">
        <v>0</v>
      </c>
      <c r="AD284" s="188">
        <v>0</v>
      </c>
      <c r="AE284" s="177"/>
      <c r="AF284" s="177"/>
      <c r="AG284" s="177"/>
      <c r="AH284" s="177"/>
      <c r="AI284" s="177"/>
      <c r="AJ284" s="177"/>
    </row>
    <row r="285" spans="1:36" x14ac:dyDescent="0.25">
      <c r="A285" s="135" t="s">
        <v>2852</v>
      </c>
      <c r="B285" t="s">
        <v>2853</v>
      </c>
      <c r="C285" t="s">
        <v>2231</v>
      </c>
      <c r="D285" s="200" t="s">
        <v>2005</v>
      </c>
      <c r="E285" s="203" t="s">
        <v>2854</v>
      </c>
      <c r="F285" s="178">
        <v>0.01</v>
      </c>
      <c r="G285" s="180">
        <v>17.917129498311301</v>
      </c>
      <c r="H285" s="177">
        <v>7.4886810541147897</v>
      </c>
      <c r="I285" s="177">
        <v>10.4284484441965</v>
      </c>
      <c r="J285" s="177">
        <v>6.4935114904980296</v>
      </c>
      <c r="K285" s="177">
        <v>1.2550266498791999E-3</v>
      </c>
      <c r="L285" s="177">
        <v>6.4947665171479096</v>
      </c>
      <c r="M285" s="179">
        <v>9.6463148108817407</v>
      </c>
      <c r="N285" s="181">
        <v>0</v>
      </c>
      <c r="O285" s="180">
        <v>0</v>
      </c>
      <c r="P285" s="177">
        <v>0</v>
      </c>
      <c r="Q285" s="177">
        <v>5.7796386350593902</v>
      </c>
      <c r="R285" s="177">
        <v>0</v>
      </c>
      <c r="S285" s="179">
        <v>0</v>
      </c>
      <c r="T285" s="181">
        <v>1.707246</v>
      </c>
      <c r="U285" s="180">
        <v>0</v>
      </c>
      <c r="V285" s="177">
        <v>0</v>
      </c>
      <c r="W285" s="177">
        <v>10.4284484441965</v>
      </c>
      <c r="X285" s="177">
        <v>0</v>
      </c>
      <c r="Y285" s="179">
        <v>0</v>
      </c>
      <c r="Z285" s="180">
        <v>0</v>
      </c>
      <c r="AA285" s="177">
        <v>0</v>
      </c>
      <c r="AB285" s="177">
        <v>16.2080870792559</v>
      </c>
      <c r="AC285" s="177">
        <v>0</v>
      </c>
      <c r="AD285" s="188">
        <v>0</v>
      </c>
      <c r="AE285" s="177"/>
      <c r="AF285" s="177"/>
      <c r="AG285" s="177"/>
      <c r="AH285" s="177"/>
      <c r="AI285" s="177"/>
      <c r="AJ285" s="177"/>
    </row>
    <row r="286" spans="1:36" x14ac:dyDescent="0.25">
      <c r="A286" s="135" t="s">
        <v>2855</v>
      </c>
      <c r="B286" t="s">
        <v>2856</v>
      </c>
      <c r="C286" t="s">
        <v>2004</v>
      </c>
      <c r="D286" s="200" t="s">
        <v>2005</v>
      </c>
      <c r="E286" s="203" t="s">
        <v>2857</v>
      </c>
      <c r="F286" s="178">
        <v>0.4</v>
      </c>
      <c r="G286" s="180">
        <v>2.9217714089034201</v>
      </c>
      <c r="H286" s="177">
        <v>0.108811063085828</v>
      </c>
      <c r="I286" s="177">
        <v>2.81296034581759</v>
      </c>
      <c r="J286" s="177">
        <v>-19.227310741162501</v>
      </c>
      <c r="K286" s="177">
        <v>0.55575794879782603</v>
      </c>
      <c r="L286" s="177">
        <v>-18.6715527923647</v>
      </c>
      <c r="M286" s="179">
        <v>2.6019883198812801</v>
      </c>
      <c r="N286" s="181">
        <v>0.5</v>
      </c>
      <c r="O286" s="180">
        <v>0</v>
      </c>
      <c r="P286" s="177">
        <v>0</v>
      </c>
      <c r="Q286" s="177">
        <v>0</v>
      </c>
      <c r="R286" s="177">
        <v>0</v>
      </c>
      <c r="S286" s="179">
        <v>0</v>
      </c>
      <c r="T286" s="181">
        <v>0</v>
      </c>
      <c r="U286" s="180">
        <v>0</v>
      </c>
      <c r="V286" s="177">
        <v>2.81296034581759</v>
      </c>
      <c r="W286" s="177">
        <v>0</v>
      </c>
      <c r="X286" s="177">
        <v>0</v>
      </c>
      <c r="Y286" s="179">
        <v>0</v>
      </c>
      <c r="Z286" s="180">
        <v>0</v>
      </c>
      <c r="AA286" s="177">
        <v>2.81296034581759</v>
      </c>
      <c r="AB286" s="177">
        <v>0</v>
      </c>
      <c r="AC286" s="177">
        <v>0</v>
      </c>
      <c r="AD286" s="188">
        <v>0</v>
      </c>
      <c r="AE286" s="177"/>
      <c r="AF286" s="177"/>
      <c r="AG286" s="177"/>
      <c r="AH286" s="177"/>
      <c r="AI286" s="177"/>
      <c r="AJ286" s="177"/>
    </row>
    <row r="287" spans="1:36" x14ac:dyDescent="0.25">
      <c r="A287" s="135" t="s">
        <v>2858</v>
      </c>
      <c r="B287" t="s">
        <v>2859</v>
      </c>
      <c r="C287" t="s">
        <v>2035</v>
      </c>
      <c r="D287" s="200" t="s">
        <v>2081</v>
      </c>
      <c r="E287" s="203" t="s">
        <v>2860</v>
      </c>
      <c r="F287" s="178">
        <v>0.99</v>
      </c>
      <c r="G287" s="180">
        <v>73.498498542289596</v>
      </c>
      <c r="H287" s="177">
        <v>0</v>
      </c>
      <c r="I287" s="177">
        <v>73.498498542289596</v>
      </c>
      <c r="J287" s="177">
        <v>-21.915052782243801</v>
      </c>
      <c r="K287" s="177">
        <v>-0.30889556554080899</v>
      </c>
      <c r="L287" s="177">
        <v>-22.223948347784699</v>
      </c>
      <c r="M287" s="179">
        <v>71.293543586020903</v>
      </c>
      <c r="N287" s="181">
        <v>0</v>
      </c>
      <c r="O287" s="180">
        <v>0</v>
      </c>
      <c r="P287" s="177">
        <v>0</v>
      </c>
      <c r="Q287" s="177">
        <v>0</v>
      </c>
      <c r="R287" s="177">
        <v>0</v>
      </c>
      <c r="S287" s="179">
        <v>0</v>
      </c>
      <c r="T287" s="181">
        <v>0</v>
      </c>
      <c r="U287" s="180">
        <v>66.813730814532605</v>
      </c>
      <c r="V287" s="177">
        <v>6.3057968570104697</v>
      </c>
      <c r="W287" s="177">
        <v>0</v>
      </c>
      <c r="X287" s="177">
        <v>0</v>
      </c>
      <c r="Y287" s="179">
        <v>0</v>
      </c>
      <c r="Z287" s="180">
        <v>66.813730814532605</v>
      </c>
      <c r="AA287" s="177">
        <v>6.3057968570104697</v>
      </c>
      <c r="AB287" s="177">
        <v>0</v>
      </c>
      <c r="AC287" s="177">
        <v>0</v>
      </c>
      <c r="AD287" s="188">
        <v>0</v>
      </c>
      <c r="AE287" s="177"/>
      <c r="AF287" s="177"/>
      <c r="AG287" s="177"/>
      <c r="AH287" s="177"/>
      <c r="AI287" s="177"/>
      <c r="AJ287" s="177"/>
    </row>
    <row r="288" spans="1:36" x14ac:dyDescent="0.25">
      <c r="A288" s="135" t="s">
        <v>2861</v>
      </c>
      <c r="B288" t="s">
        <v>2862</v>
      </c>
      <c r="C288" t="s">
        <v>2048</v>
      </c>
      <c r="D288" s="200" t="s">
        <v>2005</v>
      </c>
      <c r="E288" s="203" t="s">
        <v>2863</v>
      </c>
      <c r="F288" s="178">
        <v>0.49</v>
      </c>
      <c r="G288" s="180">
        <v>49.7054444963508</v>
      </c>
      <c r="H288" s="177">
        <v>6.5033128036075896</v>
      </c>
      <c r="I288" s="177">
        <v>43.202131692743201</v>
      </c>
      <c r="J288" s="177">
        <v>4.0632632701964804</v>
      </c>
      <c r="K288" s="177">
        <v>0.17990159831824501</v>
      </c>
      <c r="L288" s="177">
        <v>4.2431648685147199</v>
      </c>
      <c r="M288" s="179">
        <v>39.9619718157875</v>
      </c>
      <c r="N288" s="181">
        <v>0</v>
      </c>
      <c r="O288" s="180">
        <v>6.6552734076281901</v>
      </c>
      <c r="P288" s="177">
        <v>-0.47926833776901501</v>
      </c>
      <c r="Q288" s="177">
        <v>0</v>
      </c>
      <c r="R288" s="177">
        <v>0</v>
      </c>
      <c r="S288" s="179">
        <v>0</v>
      </c>
      <c r="T288" s="181">
        <v>0</v>
      </c>
      <c r="U288" s="180">
        <v>36.242746064091399</v>
      </c>
      <c r="V288" s="177">
        <v>6.9593856286518498</v>
      </c>
      <c r="W288" s="177">
        <v>0</v>
      </c>
      <c r="X288" s="177">
        <v>0</v>
      </c>
      <c r="Y288" s="179">
        <v>0</v>
      </c>
      <c r="Z288" s="180">
        <v>42.8980194717196</v>
      </c>
      <c r="AA288" s="177">
        <v>6.4801172908828404</v>
      </c>
      <c r="AB288" s="177">
        <v>0</v>
      </c>
      <c r="AC288" s="177">
        <v>0</v>
      </c>
      <c r="AD288" s="188">
        <v>0</v>
      </c>
      <c r="AE288" s="177"/>
      <c r="AF288" s="177"/>
      <c r="AG288" s="177"/>
      <c r="AH288" s="177"/>
      <c r="AI288" s="177"/>
      <c r="AJ288" s="177"/>
    </row>
    <row r="289" spans="1:36" x14ac:dyDescent="0.25">
      <c r="A289" s="135" t="s">
        <v>2864</v>
      </c>
      <c r="B289" t="s">
        <v>2865</v>
      </c>
      <c r="C289" t="s">
        <v>2048</v>
      </c>
      <c r="D289" s="200" t="s">
        <v>2005</v>
      </c>
      <c r="E289" s="203" t="s">
        <v>2866</v>
      </c>
      <c r="F289" s="178">
        <v>0.49</v>
      </c>
      <c r="G289" s="180">
        <v>107.818436767923</v>
      </c>
      <c r="H289" s="177">
        <v>28.847754717748099</v>
      </c>
      <c r="I289" s="177">
        <v>78.970682050174801</v>
      </c>
      <c r="J289" s="177">
        <v>35.1864658246636</v>
      </c>
      <c r="K289" s="177">
        <v>0.108525097520683</v>
      </c>
      <c r="L289" s="177">
        <v>35.294990922184297</v>
      </c>
      <c r="M289" s="179">
        <v>73.047880896411698</v>
      </c>
      <c r="N289" s="181">
        <v>0</v>
      </c>
      <c r="O289" s="180">
        <v>26.8633784508398</v>
      </c>
      <c r="P289" s="177">
        <v>1.5509303911724399</v>
      </c>
      <c r="Q289" s="177">
        <v>0</v>
      </c>
      <c r="R289" s="177">
        <v>0</v>
      </c>
      <c r="S289" s="179">
        <v>0</v>
      </c>
      <c r="T289" s="181">
        <v>0</v>
      </c>
      <c r="U289" s="180">
        <v>68.348980057295094</v>
      </c>
      <c r="V289" s="177">
        <v>10.6217019928797</v>
      </c>
      <c r="W289" s="177">
        <v>0</v>
      </c>
      <c r="X289" s="177">
        <v>0</v>
      </c>
      <c r="Y289" s="179">
        <v>0</v>
      </c>
      <c r="Z289" s="180">
        <v>95.212358508134898</v>
      </c>
      <c r="AA289" s="177">
        <v>12.1726323840521</v>
      </c>
      <c r="AB289" s="177">
        <v>0</v>
      </c>
      <c r="AC289" s="177">
        <v>0</v>
      </c>
      <c r="AD289" s="188">
        <v>0</v>
      </c>
      <c r="AE289" s="177"/>
      <c r="AF289" s="177"/>
      <c r="AG289" s="177"/>
      <c r="AH289" s="177"/>
      <c r="AI289" s="177"/>
      <c r="AJ289" s="177"/>
    </row>
    <row r="290" spans="1:36" x14ac:dyDescent="0.25">
      <c r="A290" s="135" t="s">
        <v>2867</v>
      </c>
      <c r="B290" t="s">
        <v>2868</v>
      </c>
      <c r="C290" t="s">
        <v>2004</v>
      </c>
      <c r="D290" s="200" t="s">
        <v>2005</v>
      </c>
      <c r="E290" s="203" t="s">
        <v>2869</v>
      </c>
      <c r="F290" s="178">
        <v>0.4</v>
      </c>
      <c r="G290" s="180">
        <v>2.81507124137313</v>
      </c>
      <c r="H290" s="177">
        <v>0.14518050576272901</v>
      </c>
      <c r="I290" s="177">
        <v>2.6698907356103998</v>
      </c>
      <c r="J290" s="177">
        <v>-21.0460047237342</v>
      </c>
      <c r="K290" s="177">
        <v>7.1490814474767503E-2</v>
      </c>
      <c r="L290" s="177">
        <v>-20.9745139092595</v>
      </c>
      <c r="M290" s="179">
        <v>2.4696489304396199</v>
      </c>
      <c r="N290" s="181">
        <v>0.5</v>
      </c>
      <c r="O290" s="180">
        <v>0</v>
      </c>
      <c r="P290" s="177">
        <v>0</v>
      </c>
      <c r="Q290" s="177">
        <v>0</v>
      </c>
      <c r="R290" s="177">
        <v>0</v>
      </c>
      <c r="S290" s="179">
        <v>0</v>
      </c>
      <c r="T290" s="181">
        <v>0</v>
      </c>
      <c r="U290" s="180">
        <v>0</v>
      </c>
      <c r="V290" s="177">
        <v>2.6698907356103998</v>
      </c>
      <c r="W290" s="177">
        <v>0</v>
      </c>
      <c r="X290" s="177">
        <v>0</v>
      </c>
      <c r="Y290" s="179">
        <v>0</v>
      </c>
      <c r="Z290" s="180">
        <v>0</v>
      </c>
      <c r="AA290" s="177">
        <v>2.6698907356103998</v>
      </c>
      <c r="AB290" s="177">
        <v>0</v>
      </c>
      <c r="AC290" s="177">
        <v>0</v>
      </c>
      <c r="AD290" s="188">
        <v>0</v>
      </c>
      <c r="AE290" s="177"/>
      <c r="AF290" s="177"/>
      <c r="AG290" s="177"/>
      <c r="AH290" s="177"/>
      <c r="AI290" s="177"/>
      <c r="AJ290" s="177"/>
    </row>
    <row r="291" spans="1:36" x14ac:dyDescent="0.25">
      <c r="A291" s="135" t="s">
        <v>2870</v>
      </c>
      <c r="B291" t="s">
        <v>2871</v>
      </c>
      <c r="C291" t="s">
        <v>2004</v>
      </c>
      <c r="D291" s="200" t="s">
        <v>2005</v>
      </c>
      <c r="E291" s="203" t="s">
        <v>2872</v>
      </c>
      <c r="F291" s="178">
        <v>0.4</v>
      </c>
      <c r="G291" s="180">
        <v>2.8347779033010601</v>
      </c>
      <c r="H291" s="177">
        <v>0.16959832708539899</v>
      </c>
      <c r="I291" s="177">
        <v>2.6651795762156598</v>
      </c>
      <c r="J291" s="177">
        <v>-10.669179746112301</v>
      </c>
      <c r="K291" s="177">
        <v>-1.9794516546028301E-2</v>
      </c>
      <c r="L291" s="177">
        <v>-10.6889742626583</v>
      </c>
      <c r="M291" s="179">
        <v>2.4652911079994899</v>
      </c>
      <c r="N291" s="181">
        <v>0.5</v>
      </c>
      <c r="O291" s="180">
        <v>0</v>
      </c>
      <c r="P291" s="177">
        <v>0</v>
      </c>
      <c r="Q291" s="177">
        <v>0</v>
      </c>
      <c r="R291" s="177">
        <v>0</v>
      </c>
      <c r="S291" s="179">
        <v>0</v>
      </c>
      <c r="T291" s="181">
        <v>0</v>
      </c>
      <c r="U291" s="180">
        <v>0</v>
      </c>
      <c r="V291" s="177">
        <v>2.6651795762156598</v>
      </c>
      <c r="W291" s="177">
        <v>0</v>
      </c>
      <c r="X291" s="177">
        <v>0</v>
      </c>
      <c r="Y291" s="179">
        <v>0</v>
      </c>
      <c r="Z291" s="180">
        <v>0</v>
      </c>
      <c r="AA291" s="177">
        <v>2.6651795762156598</v>
      </c>
      <c r="AB291" s="177">
        <v>0</v>
      </c>
      <c r="AC291" s="177">
        <v>0</v>
      </c>
      <c r="AD291" s="188">
        <v>0</v>
      </c>
      <c r="AE291" s="177"/>
      <c r="AF291" s="177"/>
      <c r="AG291" s="177"/>
      <c r="AH291" s="177"/>
      <c r="AI291" s="177"/>
      <c r="AJ291" s="177"/>
    </row>
    <row r="292" spans="1:36" x14ac:dyDescent="0.25">
      <c r="A292" s="135" t="s">
        <v>2873</v>
      </c>
      <c r="B292" t="s">
        <v>2874</v>
      </c>
      <c r="C292" t="s">
        <v>2370</v>
      </c>
      <c r="D292" s="200" t="s">
        <v>2005</v>
      </c>
      <c r="E292" s="203" t="s">
        <v>2875</v>
      </c>
      <c r="F292" s="178">
        <v>0.1</v>
      </c>
      <c r="G292" s="180">
        <v>132.77297374604399</v>
      </c>
      <c r="H292" s="177">
        <v>21.508792742861001</v>
      </c>
      <c r="I292" s="177">
        <v>111.264181003183</v>
      </c>
      <c r="J292" s="177">
        <v>84.242073565927996</v>
      </c>
      <c r="K292" s="177">
        <v>0.28214309462731502</v>
      </c>
      <c r="L292" s="177">
        <v>84.524216660555297</v>
      </c>
      <c r="M292" s="179">
        <v>102.919367427944</v>
      </c>
      <c r="N292" s="181">
        <v>0</v>
      </c>
      <c r="O292" s="180">
        <v>16.911218002843501</v>
      </c>
      <c r="P292" s="177">
        <v>0</v>
      </c>
      <c r="Q292" s="177">
        <v>3.2165180379025302</v>
      </c>
      <c r="R292" s="177">
        <v>0</v>
      </c>
      <c r="S292" s="179">
        <v>0</v>
      </c>
      <c r="T292" s="181">
        <v>1.3419140000000001</v>
      </c>
      <c r="U292" s="180">
        <v>105.345678477638</v>
      </c>
      <c r="V292" s="177">
        <v>0</v>
      </c>
      <c r="W292" s="177">
        <v>5.9185025255449597</v>
      </c>
      <c r="X292" s="177">
        <v>0</v>
      </c>
      <c r="Y292" s="179">
        <v>0</v>
      </c>
      <c r="Z292" s="180">
        <v>122.256896480481</v>
      </c>
      <c r="AA292" s="177">
        <v>0</v>
      </c>
      <c r="AB292" s="177">
        <v>9.1350205634474797</v>
      </c>
      <c r="AC292" s="177">
        <v>0</v>
      </c>
      <c r="AD292" s="188">
        <v>0</v>
      </c>
      <c r="AE292" s="177"/>
      <c r="AF292" s="177"/>
      <c r="AG292" s="177"/>
      <c r="AH292" s="177"/>
      <c r="AI292" s="177"/>
      <c r="AJ292" s="177"/>
    </row>
    <row r="293" spans="1:36" x14ac:dyDescent="0.25">
      <c r="A293" s="135" t="s">
        <v>2876</v>
      </c>
      <c r="B293" t="s">
        <v>2877</v>
      </c>
      <c r="C293" t="s">
        <v>2035</v>
      </c>
      <c r="D293" s="200" t="s">
        <v>2005</v>
      </c>
      <c r="E293" s="203" t="s">
        <v>2878</v>
      </c>
      <c r="F293" s="178">
        <v>0.49</v>
      </c>
      <c r="G293" s="180">
        <v>127.812640860511</v>
      </c>
      <c r="H293" s="177">
        <v>34.621763080070203</v>
      </c>
      <c r="I293" s="177">
        <v>93.190877780440402</v>
      </c>
      <c r="J293" s="177">
        <v>49.5982918471177</v>
      </c>
      <c r="K293" s="177">
        <v>0.222265810031615</v>
      </c>
      <c r="L293" s="177">
        <v>49.820557657149301</v>
      </c>
      <c r="M293" s="179">
        <v>86.201561946907304</v>
      </c>
      <c r="N293" s="181">
        <v>0</v>
      </c>
      <c r="O293" s="180">
        <v>32.256787130149903</v>
      </c>
      <c r="P293" s="177">
        <v>1.75367378381031</v>
      </c>
      <c r="Q293" s="177">
        <v>0</v>
      </c>
      <c r="R293" s="177">
        <v>0</v>
      </c>
      <c r="S293" s="179">
        <v>0</v>
      </c>
      <c r="T293" s="181">
        <v>0</v>
      </c>
      <c r="U293" s="180">
        <v>80.4819395609411</v>
      </c>
      <c r="V293" s="177">
        <v>12.708938219499201</v>
      </c>
      <c r="W293" s="177">
        <v>0</v>
      </c>
      <c r="X293" s="177">
        <v>0</v>
      </c>
      <c r="Y293" s="179">
        <v>0</v>
      </c>
      <c r="Z293" s="180">
        <v>112.738726691091</v>
      </c>
      <c r="AA293" s="177">
        <v>14.4626120033095</v>
      </c>
      <c r="AB293" s="177">
        <v>0</v>
      </c>
      <c r="AC293" s="177">
        <v>0</v>
      </c>
      <c r="AD293" s="188">
        <v>0</v>
      </c>
      <c r="AE293" s="177"/>
      <c r="AF293" s="177"/>
      <c r="AG293" s="177"/>
      <c r="AH293" s="177"/>
      <c r="AI293" s="177"/>
      <c r="AJ293" s="177"/>
    </row>
    <row r="294" spans="1:36" x14ac:dyDescent="0.25">
      <c r="A294" s="135" t="s">
        <v>2879</v>
      </c>
      <c r="B294" t="s">
        <v>2880</v>
      </c>
      <c r="C294" t="s">
        <v>2370</v>
      </c>
      <c r="D294" s="200" t="s">
        <v>2005</v>
      </c>
      <c r="E294" s="203" t="s">
        <v>2881</v>
      </c>
      <c r="F294" s="178">
        <v>0.1</v>
      </c>
      <c r="G294" s="180">
        <v>127.74949551474</v>
      </c>
      <c r="H294" s="177">
        <v>2.5532661777828798</v>
      </c>
      <c r="I294" s="177">
        <v>125.196229336957</v>
      </c>
      <c r="J294" s="177">
        <v>67.069507983656493</v>
      </c>
      <c r="K294" s="177">
        <v>0.37555550715680402</v>
      </c>
      <c r="L294" s="177">
        <v>67.445063490813297</v>
      </c>
      <c r="M294" s="179">
        <v>115.806512136686</v>
      </c>
      <c r="N294" s="181">
        <v>0</v>
      </c>
      <c r="O294" s="180">
        <v>0</v>
      </c>
      <c r="P294" s="177">
        <v>0</v>
      </c>
      <c r="Q294" s="177">
        <v>0</v>
      </c>
      <c r="R294" s="177">
        <v>0</v>
      </c>
      <c r="S294" s="179">
        <v>0</v>
      </c>
      <c r="T294" s="181">
        <v>2.4861979999999999</v>
      </c>
      <c r="U294" s="180">
        <v>112.502479567793</v>
      </c>
      <c r="V294" s="177">
        <v>0</v>
      </c>
      <c r="W294" s="177">
        <v>12.693749769165001</v>
      </c>
      <c r="X294" s="177">
        <v>0</v>
      </c>
      <c r="Y294" s="179">
        <v>0</v>
      </c>
      <c r="Z294" s="180">
        <v>112.502479567793</v>
      </c>
      <c r="AA294" s="177">
        <v>0</v>
      </c>
      <c r="AB294" s="177">
        <v>12.693749769165001</v>
      </c>
      <c r="AC294" s="177">
        <v>0</v>
      </c>
      <c r="AD294" s="188">
        <v>0</v>
      </c>
      <c r="AE294" s="177"/>
      <c r="AF294" s="177"/>
      <c r="AG294" s="177"/>
      <c r="AH294" s="177"/>
      <c r="AI294" s="177"/>
      <c r="AJ294" s="177"/>
    </row>
    <row r="295" spans="1:36" x14ac:dyDescent="0.25">
      <c r="A295" s="135" t="s">
        <v>2882</v>
      </c>
      <c r="B295" t="s">
        <v>2883</v>
      </c>
      <c r="C295" t="s">
        <v>2004</v>
      </c>
      <c r="D295" s="200" t="s">
        <v>2005</v>
      </c>
      <c r="E295" s="203" t="s">
        <v>2884</v>
      </c>
      <c r="F295" s="178">
        <v>0.4</v>
      </c>
      <c r="G295" s="180">
        <v>1.7853791219205499</v>
      </c>
      <c r="H295" s="177">
        <v>8.2868616796714395E-2</v>
      </c>
      <c r="I295" s="177">
        <v>1.7025105051238301</v>
      </c>
      <c r="J295" s="177">
        <v>-14.7895740297893</v>
      </c>
      <c r="K295" s="177">
        <v>1.3514401052997701E-2</v>
      </c>
      <c r="L295" s="177">
        <v>-14.7760596287363</v>
      </c>
      <c r="M295" s="179">
        <v>1.5748222172395401</v>
      </c>
      <c r="N295" s="181">
        <v>0.5</v>
      </c>
      <c r="O295" s="180">
        <v>0</v>
      </c>
      <c r="P295" s="177">
        <v>0</v>
      </c>
      <c r="Q295" s="177">
        <v>0</v>
      </c>
      <c r="R295" s="177">
        <v>0</v>
      </c>
      <c r="S295" s="179">
        <v>0</v>
      </c>
      <c r="T295" s="181">
        <v>0</v>
      </c>
      <c r="U295" s="180">
        <v>0</v>
      </c>
      <c r="V295" s="177">
        <v>1.7025105051238301</v>
      </c>
      <c r="W295" s="177">
        <v>0</v>
      </c>
      <c r="X295" s="177">
        <v>0</v>
      </c>
      <c r="Y295" s="179">
        <v>0</v>
      </c>
      <c r="Z295" s="180">
        <v>0</v>
      </c>
      <c r="AA295" s="177">
        <v>1.7025105051238301</v>
      </c>
      <c r="AB295" s="177">
        <v>0</v>
      </c>
      <c r="AC295" s="177">
        <v>0</v>
      </c>
      <c r="AD295" s="188">
        <v>0</v>
      </c>
      <c r="AE295" s="177"/>
      <c r="AF295" s="177"/>
      <c r="AG295" s="177"/>
      <c r="AH295" s="177"/>
      <c r="AI295" s="177"/>
      <c r="AJ295" s="177"/>
    </row>
    <row r="296" spans="1:36" x14ac:dyDescent="0.25">
      <c r="A296" s="135" t="s">
        <v>2885</v>
      </c>
      <c r="B296" t="s">
        <v>2886</v>
      </c>
      <c r="C296" t="s">
        <v>2028</v>
      </c>
      <c r="D296" s="200" t="s">
        <v>2005</v>
      </c>
      <c r="E296" s="203" t="s">
        <v>2887</v>
      </c>
      <c r="F296" s="178">
        <v>0.3</v>
      </c>
      <c r="G296" s="180">
        <v>48.067146853629801</v>
      </c>
      <c r="H296" s="177">
        <v>8.4172306869093596</v>
      </c>
      <c r="I296" s="177">
        <v>39.649916166720402</v>
      </c>
      <c r="J296" s="177">
        <v>19.160954473330499</v>
      </c>
      <c r="K296" s="177">
        <v>0.12751435415739501</v>
      </c>
      <c r="L296" s="177">
        <v>19.2884688274879</v>
      </c>
      <c r="M296" s="179">
        <v>36.676172454216399</v>
      </c>
      <c r="N296" s="181">
        <v>0</v>
      </c>
      <c r="O296" s="180">
        <v>10.2090130772932</v>
      </c>
      <c r="P296" s="177">
        <v>-2.0372795189920199</v>
      </c>
      <c r="Q296" s="177">
        <v>0</v>
      </c>
      <c r="R296" s="177">
        <v>0</v>
      </c>
      <c r="S296" s="179">
        <v>0</v>
      </c>
      <c r="T296" s="181">
        <v>0</v>
      </c>
      <c r="U296" s="180">
        <v>31.774827381676602</v>
      </c>
      <c r="V296" s="177">
        <v>7.8750887850437499</v>
      </c>
      <c r="W296" s="177">
        <v>0</v>
      </c>
      <c r="X296" s="177">
        <v>0</v>
      </c>
      <c r="Y296" s="179">
        <v>0</v>
      </c>
      <c r="Z296" s="180">
        <v>41.983840458969901</v>
      </c>
      <c r="AA296" s="177">
        <v>5.83780926605173</v>
      </c>
      <c r="AB296" s="177">
        <v>0</v>
      </c>
      <c r="AC296" s="177">
        <v>0</v>
      </c>
      <c r="AD296" s="188">
        <v>0</v>
      </c>
      <c r="AE296" s="177"/>
      <c r="AF296" s="177"/>
      <c r="AG296" s="177"/>
      <c r="AH296" s="177"/>
      <c r="AI296" s="177"/>
      <c r="AJ296" s="177"/>
    </row>
    <row r="297" spans="1:36" x14ac:dyDescent="0.25">
      <c r="A297" s="135" t="s">
        <v>2888</v>
      </c>
      <c r="B297" t="s">
        <v>2889</v>
      </c>
      <c r="C297" t="s">
        <v>2004</v>
      </c>
      <c r="D297" s="200" t="s">
        <v>2005</v>
      </c>
      <c r="E297" s="203" t="s">
        <v>2890</v>
      </c>
      <c r="F297" s="178">
        <v>0.4</v>
      </c>
      <c r="G297" s="180">
        <v>5.0019612037707804</v>
      </c>
      <c r="H297" s="177">
        <v>0.33837582995782201</v>
      </c>
      <c r="I297" s="177">
        <v>4.6635853738129596</v>
      </c>
      <c r="J297" s="177">
        <v>-16.5712322319058</v>
      </c>
      <c r="K297" s="177">
        <v>-5.5552554649644002E-2</v>
      </c>
      <c r="L297" s="177">
        <v>-16.626784786555501</v>
      </c>
      <c r="M297" s="179">
        <v>4.3138164707769899</v>
      </c>
      <c r="N297" s="181">
        <v>0.5</v>
      </c>
      <c r="O297" s="180">
        <v>0</v>
      </c>
      <c r="P297" s="177">
        <v>0.13989230272519099</v>
      </c>
      <c r="Q297" s="177">
        <v>0</v>
      </c>
      <c r="R297" s="177">
        <v>0</v>
      </c>
      <c r="S297" s="179">
        <v>0</v>
      </c>
      <c r="T297" s="181">
        <v>0</v>
      </c>
      <c r="U297" s="180">
        <v>0</v>
      </c>
      <c r="V297" s="177">
        <v>4.6635853738129596</v>
      </c>
      <c r="W297" s="177">
        <v>0</v>
      </c>
      <c r="X297" s="177">
        <v>0</v>
      </c>
      <c r="Y297" s="179">
        <v>0</v>
      </c>
      <c r="Z297" s="180">
        <v>0</v>
      </c>
      <c r="AA297" s="177">
        <v>4.8034776765381499</v>
      </c>
      <c r="AB297" s="177">
        <v>0</v>
      </c>
      <c r="AC297" s="177">
        <v>0</v>
      </c>
      <c r="AD297" s="188">
        <v>0</v>
      </c>
      <c r="AE297" s="177"/>
      <c r="AF297" s="177"/>
      <c r="AG297" s="177"/>
      <c r="AH297" s="177"/>
      <c r="AI297" s="177"/>
      <c r="AJ297" s="177"/>
    </row>
    <row r="298" spans="1:36" x14ac:dyDescent="0.25">
      <c r="A298" s="135" t="s">
        <v>2891</v>
      </c>
      <c r="B298" t="s">
        <v>2892</v>
      </c>
      <c r="C298" t="s">
        <v>2048</v>
      </c>
      <c r="D298" s="200" t="s">
        <v>2005</v>
      </c>
      <c r="E298" s="203" t="s">
        <v>2893</v>
      </c>
      <c r="F298" s="178">
        <v>0.49</v>
      </c>
      <c r="G298" s="180">
        <v>40.775056988079299</v>
      </c>
      <c r="H298" s="177">
        <v>5.4969457597200098</v>
      </c>
      <c r="I298" s="177">
        <v>35.2781112283593</v>
      </c>
      <c r="J298" s="177">
        <v>-20.563209114119399</v>
      </c>
      <c r="K298" s="177">
        <v>0.69982384657048202</v>
      </c>
      <c r="L298" s="177">
        <v>-19.8633852675489</v>
      </c>
      <c r="M298" s="179">
        <v>32.632252886232301</v>
      </c>
      <c r="N298" s="181">
        <v>0.36824360505811499</v>
      </c>
      <c r="O298" s="180">
        <v>6.7434117499761097</v>
      </c>
      <c r="P298" s="177">
        <v>-1.4665343592859099</v>
      </c>
      <c r="Q298" s="177">
        <v>0</v>
      </c>
      <c r="R298" s="177">
        <v>0</v>
      </c>
      <c r="S298" s="179">
        <v>0</v>
      </c>
      <c r="T298" s="181">
        <v>0</v>
      </c>
      <c r="U298" s="180">
        <v>28.076877951388301</v>
      </c>
      <c r="V298" s="177">
        <v>7.2012332769711103</v>
      </c>
      <c r="W298" s="177">
        <v>0</v>
      </c>
      <c r="X298" s="177">
        <v>0</v>
      </c>
      <c r="Y298" s="179">
        <v>0</v>
      </c>
      <c r="Z298" s="180">
        <v>34.820289701364402</v>
      </c>
      <c r="AA298" s="177">
        <v>5.7346989176852103</v>
      </c>
      <c r="AB298" s="177">
        <v>0</v>
      </c>
      <c r="AC298" s="177">
        <v>0</v>
      </c>
      <c r="AD298" s="188">
        <v>0</v>
      </c>
      <c r="AE298" s="177"/>
      <c r="AF298" s="177"/>
      <c r="AG298" s="177"/>
      <c r="AH298" s="177"/>
      <c r="AI298" s="177"/>
      <c r="AJ298" s="177"/>
    </row>
    <row r="299" spans="1:36" x14ac:dyDescent="0.25">
      <c r="A299" s="135" t="s">
        <v>2894</v>
      </c>
      <c r="B299" t="s">
        <v>2895</v>
      </c>
      <c r="C299" t="s">
        <v>2035</v>
      </c>
      <c r="D299" s="200" t="s">
        <v>2081</v>
      </c>
      <c r="E299" s="203" t="s">
        <v>2896</v>
      </c>
      <c r="F299" s="178">
        <v>0.99</v>
      </c>
      <c r="G299" s="180">
        <v>94.309212555271898</v>
      </c>
      <c r="H299" s="177">
        <v>0</v>
      </c>
      <c r="I299" s="177">
        <v>94.309212555271898</v>
      </c>
      <c r="J299" s="177">
        <v>34.224569085398102</v>
      </c>
      <c r="K299" s="177">
        <v>0.58747617208646097</v>
      </c>
      <c r="L299" s="177">
        <v>34.812045257484598</v>
      </c>
      <c r="M299" s="179">
        <v>91.479936178613698</v>
      </c>
      <c r="N299" s="181">
        <v>0</v>
      </c>
      <c r="O299" s="180">
        <v>0</v>
      </c>
      <c r="P299" s="177">
        <v>0</v>
      </c>
      <c r="Q299" s="177">
        <v>0</v>
      </c>
      <c r="R299" s="177">
        <v>0</v>
      </c>
      <c r="S299" s="179">
        <v>0</v>
      </c>
      <c r="T299" s="181">
        <v>0</v>
      </c>
      <c r="U299" s="180">
        <v>84.685863392490404</v>
      </c>
      <c r="V299" s="177">
        <v>9.2910804641019098</v>
      </c>
      <c r="W299" s="177">
        <v>0</v>
      </c>
      <c r="X299" s="177">
        <v>0</v>
      </c>
      <c r="Y299" s="179">
        <v>0</v>
      </c>
      <c r="Z299" s="180">
        <v>84.685863392490404</v>
      </c>
      <c r="AA299" s="177">
        <v>9.2910804641019098</v>
      </c>
      <c r="AB299" s="177">
        <v>0</v>
      </c>
      <c r="AC299" s="177">
        <v>0</v>
      </c>
      <c r="AD299" s="188">
        <v>0</v>
      </c>
      <c r="AE299" s="177"/>
      <c r="AF299" s="177"/>
      <c r="AG299" s="177"/>
      <c r="AH299" s="177"/>
      <c r="AI299" s="177"/>
      <c r="AJ299" s="177"/>
    </row>
    <row r="300" spans="1:36" x14ac:dyDescent="0.25">
      <c r="A300" s="135" t="s">
        <v>2897</v>
      </c>
      <c r="B300" t="s">
        <v>2898</v>
      </c>
      <c r="C300" t="s">
        <v>2004</v>
      </c>
      <c r="D300" s="200" t="s">
        <v>2005</v>
      </c>
      <c r="E300" s="203" t="s">
        <v>2899</v>
      </c>
      <c r="F300" s="178">
        <v>0.4</v>
      </c>
      <c r="G300" s="180">
        <v>2.86688237406478</v>
      </c>
      <c r="H300" s="177">
        <v>0.32201190188852302</v>
      </c>
      <c r="I300" s="177">
        <v>2.5448704721762598</v>
      </c>
      <c r="J300" s="177">
        <v>-11.1729623666262</v>
      </c>
      <c r="K300" s="177">
        <v>3.5696356135552797E-2</v>
      </c>
      <c r="L300" s="177">
        <v>-11.1372660104907</v>
      </c>
      <c r="M300" s="179">
        <v>2.35400518676304</v>
      </c>
      <c r="N300" s="181">
        <v>0.5</v>
      </c>
      <c r="O300" s="180">
        <v>0</v>
      </c>
      <c r="P300" s="177">
        <v>0.228153704553062</v>
      </c>
      <c r="Q300" s="177">
        <v>0</v>
      </c>
      <c r="R300" s="177">
        <v>0</v>
      </c>
      <c r="S300" s="179">
        <v>0</v>
      </c>
      <c r="T300" s="181">
        <v>0</v>
      </c>
      <c r="U300" s="180">
        <v>0</v>
      </c>
      <c r="V300" s="177">
        <v>2.5448704721762598</v>
      </c>
      <c r="W300" s="177">
        <v>0</v>
      </c>
      <c r="X300" s="177">
        <v>0</v>
      </c>
      <c r="Y300" s="179">
        <v>0</v>
      </c>
      <c r="Z300" s="180">
        <v>0</v>
      </c>
      <c r="AA300" s="177">
        <v>2.77302417672932</v>
      </c>
      <c r="AB300" s="177">
        <v>0</v>
      </c>
      <c r="AC300" s="177">
        <v>0</v>
      </c>
      <c r="AD300" s="188">
        <v>0</v>
      </c>
      <c r="AE300" s="177"/>
      <c r="AF300" s="177"/>
      <c r="AG300" s="177"/>
      <c r="AH300" s="177"/>
      <c r="AI300" s="177"/>
      <c r="AJ300" s="177"/>
    </row>
    <row r="301" spans="1:36" x14ac:dyDescent="0.25">
      <c r="A301" s="135" t="s">
        <v>2900</v>
      </c>
      <c r="B301" t="s">
        <v>2901</v>
      </c>
      <c r="C301" t="s">
        <v>2004</v>
      </c>
      <c r="D301" s="200" t="s">
        <v>2005</v>
      </c>
      <c r="E301" s="203" t="s">
        <v>2902</v>
      </c>
      <c r="F301" s="178">
        <v>0.4</v>
      </c>
      <c r="G301" s="180">
        <v>1.66441190770546</v>
      </c>
      <c r="H301" s="177">
        <v>9.6587733353000499E-2</v>
      </c>
      <c r="I301" s="177">
        <v>1.5678241743524599</v>
      </c>
      <c r="J301" s="177">
        <v>-9.0160607733868794</v>
      </c>
      <c r="K301" s="177">
        <v>-7.5785345906361101E-2</v>
      </c>
      <c r="L301" s="177">
        <v>-9.0918461192932405</v>
      </c>
      <c r="M301" s="179">
        <v>1.45023736127602</v>
      </c>
      <c r="N301" s="181">
        <v>0.5</v>
      </c>
      <c r="O301" s="180">
        <v>0</v>
      </c>
      <c r="P301" s="177">
        <v>0</v>
      </c>
      <c r="Q301" s="177">
        <v>0</v>
      </c>
      <c r="R301" s="177">
        <v>0</v>
      </c>
      <c r="S301" s="179">
        <v>0</v>
      </c>
      <c r="T301" s="181">
        <v>0</v>
      </c>
      <c r="U301" s="180">
        <v>0</v>
      </c>
      <c r="V301" s="177">
        <v>1.5678241743524599</v>
      </c>
      <c r="W301" s="177">
        <v>0</v>
      </c>
      <c r="X301" s="177">
        <v>0</v>
      </c>
      <c r="Y301" s="179">
        <v>0</v>
      </c>
      <c r="Z301" s="180">
        <v>0</v>
      </c>
      <c r="AA301" s="177">
        <v>1.5678241743524599</v>
      </c>
      <c r="AB301" s="177">
        <v>0</v>
      </c>
      <c r="AC301" s="177">
        <v>0</v>
      </c>
      <c r="AD301" s="188">
        <v>0</v>
      </c>
      <c r="AE301" s="177"/>
      <c r="AF301" s="177"/>
      <c r="AG301" s="177"/>
      <c r="AH301" s="177"/>
      <c r="AI301" s="177"/>
      <c r="AJ301" s="177"/>
    </row>
    <row r="302" spans="1:36" x14ac:dyDescent="0.25">
      <c r="A302" s="135" t="s">
        <v>2903</v>
      </c>
      <c r="B302" t="s">
        <v>2904</v>
      </c>
      <c r="C302" t="s">
        <v>2004</v>
      </c>
      <c r="D302" s="200" t="s">
        <v>2005</v>
      </c>
      <c r="E302" s="203" t="s">
        <v>2905</v>
      </c>
      <c r="F302" s="178">
        <v>0.4</v>
      </c>
      <c r="G302" s="180">
        <v>3.89551765253269</v>
      </c>
      <c r="H302" s="177">
        <v>0.26127305532315498</v>
      </c>
      <c r="I302" s="177">
        <v>3.6342445972095301</v>
      </c>
      <c r="J302" s="177">
        <v>-10.388233863009001</v>
      </c>
      <c r="K302" s="177">
        <v>1.43163401742452E-2</v>
      </c>
      <c r="L302" s="177">
        <v>-10.3739175228348</v>
      </c>
      <c r="M302" s="179">
        <v>3.3616762524188202</v>
      </c>
      <c r="N302" s="181">
        <v>0.5</v>
      </c>
      <c r="O302" s="180">
        <v>0</v>
      </c>
      <c r="P302" s="177">
        <v>0</v>
      </c>
      <c r="Q302" s="177">
        <v>0</v>
      </c>
      <c r="R302" s="177">
        <v>0</v>
      </c>
      <c r="S302" s="179">
        <v>0</v>
      </c>
      <c r="T302" s="181">
        <v>0</v>
      </c>
      <c r="U302" s="180">
        <v>0</v>
      </c>
      <c r="V302" s="177">
        <v>3.6342445972095301</v>
      </c>
      <c r="W302" s="177">
        <v>0</v>
      </c>
      <c r="X302" s="177">
        <v>0</v>
      </c>
      <c r="Y302" s="179">
        <v>0</v>
      </c>
      <c r="Z302" s="180">
        <v>0</v>
      </c>
      <c r="AA302" s="177">
        <v>3.6342445972095301</v>
      </c>
      <c r="AB302" s="177">
        <v>0</v>
      </c>
      <c r="AC302" s="177">
        <v>0</v>
      </c>
      <c r="AD302" s="188">
        <v>0</v>
      </c>
      <c r="AE302" s="177"/>
      <c r="AF302" s="177"/>
      <c r="AG302" s="177"/>
      <c r="AH302" s="177"/>
      <c r="AI302" s="177"/>
      <c r="AJ302" s="177"/>
    </row>
    <row r="303" spans="1:36" x14ac:dyDescent="0.25">
      <c r="A303" s="135" t="s">
        <v>2906</v>
      </c>
      <c r="B303" t="s">
        <v>2907</v>
      </c>
      <c r="C303" t="s">
        <v>2048</v>
      </c>
      <c r="D303" s="200" t="s">
        <v>2005</v>
      </c>
      <c r="E303" s="203" t="s">
        <v>2908</v>
      </c>
      <c r="F303" s="178">
        <v>0.49</v>
      </c>
      <c r="G303" s="180">
        <v>54.518566835273603</v>
      </c>
      <c r="H303" s="177">
        <v>12.3930393374582</v>
      </c>
      <c r="I303" s="177">
        <v>42.125527497815398</v>
      </c>
      <c r="J303" s="177">
        <v>5.0397463617390903</v>
      </c>
      <c r="K303" s="177">
        <v>-0.35212626153503701</v>
      </c>
      <c r="L303" s="177">
        <v>4.6876201002040503</v>
      </c>
      <c r="M303" s="179">
        <v>38.966112935479302</v>
      </c>
      <c r="N303" s="181">
        <v>0</v>
      </c>
      <c r="O303" s="180">
        <v>11.916916708319199</v>
      </c>
      <c r="P303" s="177">
        <v>0.21441224227771499</v>
      </c>
      <c r="Q303" s="177">
        <v>0</v>
      </c>
      <c r="R303" s="177">
        <v>0</v>
      </c>
      <c r="S303" s="179">
        <v>0</v>
      </c>
      <c r="T303" s="181">
        <v>0</v>
      </c>
      <c r="U303" s="180">
        <v>36.660612657044098</v>
      </c>
      <c r="V303" s="177">
        <v>5.4649148407712902</v>
      </c>
      <c r="W303" s="177">
        <v>0</v>
      </c>
      <c r="X303" s="177">
        <v>0</v>
      </c>
      <c r="Y303" s="179">
        <v>0</v>
      </c>
      <c r="Z303" s="180">
        <v>48.577529365363297</v>
      </c>
      <c r="AA303" s="177">
        <v>5.6793270830490004</v>
      </c>
      <c r="AB303" s="177">
        <v>0</v>
      </c>
      <c r="AC303" s="177">
        <v>0</v>
      </c>
      <c r="AD303" s="188">
        <v>0</v>
      </c>
      <c r="AE303" s="177"/>
      <c r="AF303" s="177"/>
      <c r="AG303" s="177"/>
      <c r="AH303" s="177"/>
      <c r="AI303" s="177"/>
      <c r="AJ303" s="177"/>
    </row>
    <row r="304" spans="1:36" x14ac:dyDescent="0.25">
      <c r="A304" s="135" t="s">
        <v>2909</v>
      </c>
      <c r="B304" t="s">
        <v>2910</v>
      </c>
      <c r="C304" t="s">
        <v>2004</v>
      </c>
      <c r="D304" s="200" t="s">
        <v>2005</v>
      </c>
      <c r="E304" s="203" t="s">
        <v>2911</v>
      </c>
      <c r="F304" s="178">
        <v>0.4</v>
      </c>
      <c r="G304" s="180">
        <v>6.2020908087922999</v>
      </c>
      <c r="H304" s="177">
        <v>0.766492008156751</v>
      </c>
      <c r="I304" s="177">
        <v>5.4355988006355496</v>
      </c>
      <c r="J304" s="177">
        <v>-6.8635262057302002</v>
      </c>
      <c r="K304" s="177">
        <v>-2.5448305623401199E-3</v>
      </c>
      <c r="L304" s="177">
        <v>-6.8660710362925403</v>
      </c>
      <c r="M304" s="179">
        <v>5.0279288905878801</v>
      </c>
      <c r="N304" s="181">
        <v>0.5</v>
      </c>
      <c r="O304" s="180">
        <v>0</v>
      </c>
      <c r="P304" s="177">
        <v>0.52166599942227998</v>
      </c>
      <c r="Q304" s="177">
        <v>0</v>
      </c>
      <c r="R304" s="177">
        <v>0</v>
      </c>
      <c r="S304" s="179">
        <v>0</v>
      </c>
      <c r="T304" s="181">
        <v>0</v>
      </c>
      <c r="U304" s="180">
        <v>0</v>
      </c>
      <c r="V304" s="177">
        <v>5.4355988006355496</v>
      </c>
      <c r="W304" s="177">
        <v>0</v>
      </c>
      <c r="X304" s="177">
        <v>0</v>
      </c>
      <c r="Y304" s="179">
        <v>0</v>
      </c>
      <c r="Z304" s="180">
        <v>0</v>
      </c>
      <c r="AA304" s="177">
        <v>5.9572648000578301</v>
      </c>
      <c r="AB304" s="177">
        <v>0</v>
      </c>
      <c r="AC304" s="177">
        <v>0</v>
      </c>
      <c r="AD304" s="188">
        <v>0</v>
      </c>
      <c r="AE304" s="177"/>
      <c r="AF304" s="177"/>
      <c r="AG304" s="177"/>
      <c r="AH304" s="177"/>
      <c r="AI304" s="177"/>
      <c r="AJ304" s="177"/>
    </row>
    <row r="305" spans="1:36" x14ac:dyDescent="0.25">
      <c r="A305" s="135" t="s">
        <v>2912</v>
      </c>
      <c r="B305" t="s">
        <v>2913</v>
      </c>
      <c r="C305" t="s">
        <v>2004</v>
      </c>
      <c r="D305" s="200" t="s">
        <v>2005</v>
      </c>
      <c r="E305" s="203" t="s">
        <v>2914</v>
      </c>
      <c r="F305" s="178">
        <v>0.4</v>
      </c>
      <c r="G305" s="180">
        <v>2.8377670120520202</v>
      </c>
      <c r="H305" s="177">
        <v>0.25192179176676999</v>
      </c>
      <c r="I305" s="177">
        <v>2.58584522028525</v>
      </c>
      <c r="J305" s="177">
        <v>-21.797857081371198</v>
      </c>
      <c r="K305" s="177">
        <v>0.318283170446719</v>
      </c>
      <c r="L305" s="177">
        <v>-21.479573910924501</v>
      </c>
      <c r="M305" s="179">
        <v>2.3919068287638598</v>
      </c>
      <c r="N305" s="181">
        <v>0.5</v>
      </c>
      <c r="O305" s="180">
        <v>0</v>
      </c>
      <c r="P305" s="177">
        <v>0</v>
      </c>
      <c r="Q305" s="177">
        <v>0</v>
      </c>
      <c r="R305" s="177">
        <v>0</v>
      </c>
      <c r="S305" s="179">
        <v>0</v>
      </c>
      <c r="T305" s="181">
        <v>0</v>
      </c>
      <c r="U305" s="180">
        <v>0</v>
      </c>
      <c r="V305" s="177">
        <v>2.58584522028525</v>
      </c>
      <c r="W305" s="177">
        <v>0</v>
      </c>
      <c r="X305" s="177">
        <v>0</v>
      </c>
      <c r="Y305" s="179">
        <v>0</v>
      </c>
      <c r="Z305" s="180">
        <v>0</v>
      </c>
      <c r="AA305" s="177">
        <v>2.58584522028525</v>
      </c>
      <c r="AB305" s="177">
        <v>0</v>
      </c>
      <c r="AC305" s="177">
        <v>0</v>
      </c>
      <c r="AD305" s="188">
        <v>0</v>
      </c>
      <c r="AE305" s="177"/>
      <c r="AF305" s="177"/>
      <c r="AG305" s="177"/>
      <c r="AH305" s="177"/>
      <c r="AI305" s="177"/>
      <c r="AJ305" s="177"/>
    </row>
    <row r="306" spans="1:36" x14ac:dyDescent="0.25">
      <c r="A306" s="135" t="s">
        <v>2915</v>
      </c>
      <c r="B306" t="s">
        <v>2916</v>
      </c>
      <c r="C306" t="s">
        <v>2004</v>
      </c>
      <c r="D306" s="200" t="s">
        <v>2005</v>
      </c>
      <c r="E306" s="203" t="s">
        <v>2917</v>
      </c>
      <c r="F306" s="178">
        <v>0.4</v>
      </c>
      <c r="G306" s="180">
        <v>2.1732867790111898</v>
      </c>
      <c r="H306" s="177">
        <v>0.16859039188810299</v>
      </c>
      <c r="I306" s="177">
        <v>2.0046963871230901</v>
      </c>
      <c r="J306" s="177">
        <v>-15.1172848963093</v>
      </c>
      <c r="K306" s="177">
        <v>-0.110852179474239</v>
      </c>
      <c r="L306" s="177">
        <v>-15.228137075783501</v>
      </c>
      <c r="M306" s="179">
        <v>1.85434415808886</v>
      </c>
      <c r="N306" s="181">
        <v>0.5</v>
      </c>
      <c r="O306" s="180">
        <v>0</v>
      </c>
      <c r="P306" s="177">
        <v>2.8173114399772201E-2</v>
      </c>
      <c r="Q306" s="177">
        <v>0</v>
      </c>
      <c r="R306" s="177">
        <v>0</v>
      </c>
      <c r="S306" s="179">
        <v>0</v>
      </c>
      <c r="T306" s="181">
        <v>0</v>
      </c>
      <c r="U306" s="180">
        <v>0</v>
      </c>
      <c r="V306" s="177">
        <v>2.0046963871230901</v>
      </c>
      <c r="W306" s="177">
        <v>0</v>
      </c>
      <c r="X306" s="177">
        <v>0</v>
      </c>
      <c r="Y306" s="179">
        <v>0</v>
      </c>
      <c r="Z306" s="180">
        <v>0</v>
      </c>
      <c r="AA306" s="177">
        <v>2.0328695015228599</v>
      </c>
      <c r="AB306" s="177">
        <v>0</v>
      </c>
      <c r="AC306" s="177">
        <v>0</v>
      </c>
      <c r="AD306" s="188">
        <v>0</v>
      </c>
      <c r="AE306" s="177"/>
      <c r="AF306" s="177"/>
      <c r="AG306" s="177"/>
      <c r="AH306" s="177"/>
      <c r="AI306" s="177"/>
      <c r="AJ306" s="177"/>
    </row>
    <row r="307" spans="1:36" x14ac:dyDescent="0.25">
      <c r="A307" s="135" t="s">
        <v>2918</v>
      </c>
      <c r="B307" t="s">
        <v>2919</v>
      </c>
      <c r="C307" t="s">
        <v>2004</v>
      </c>
      <c r="D307" s="200" t="s">
        <v>2005</v>
      </c>
      <c r="E307" s="203" t="s">
        <v>2920</v>
      </c>
      <c r="F307" s="178">
        <v>0.4</v>
      </c>
      <c r="G307" s="180">
        <v>5.8352559201592404</v>
      </c>
      <c r="H307" s="177">
        <v>0.38174400961414301</v>
      </c>
      <c r="I307" s="177">
        <v>5.4535119105451004</v>
      </c>
      <c r="J307" s="177">
        <v>-9.9302642732739095</v>
      </c>
      <c r="K307" s="177">
        <v>-2.9974998592688699E-2</v>
      </c>
      <c r="L307" s="177">
        <v>-9.9602392718666</v>
      </c>
      <c r="M307" s="179">
        <v>5.0444985172542101</v>
      </c>
      <c r="N307" s="181">
        <v>0.5</v>
      </c>
      <c r="O307" s="180">
        <v>0</v>
      </c>
      <c r="P307" s="177">
        <v>0.120492517899404</v>
      </c>
      <c r="Q307" s="177">
        <v>0</v>
      </c>
      <c r="R307" s="177">
        <v>0</v>
      </c>
      <c r="S307" s="179">
        <v>0</v>
      </c>
      <c r="T307" s="181">
        <v>0</v>
      </c>
      <c r="U307" s="180">
        <v>0</v>
      </c>
      <c r="V307" s="177">
        <v>5.4535119105451004</v>
      </c>
      <c r="W307" s="177">
        <v>0</v>
      </c>
      <c r="X307" s="177">
        <v>0</v>
      </c>
      <c r="Y307" s="179">
        <v>0</v>
      </c>
      <c r="Z307" s="180">
        <v>0</v>
      </c>
      <c r="AA307" s="177">
        <v>5.5740044284444998</v>
      </c>
      <c r="AB307" s="177">
        <v>0</v>
      </c>
      <c r="AC307" s="177">
        <v>0</v>
      </c>
      <c r="AD307" s="188">
        <v>0</v>
      </c>
      <c r="AE307" s="177"/>
      <c r="AF307" s="177"/>
      <c r="AG307" s="177"/>
      <c r="AH307" s="177"/>
      <c r="AI307" s="177"/>
      <c r="AJ307" s="177"/>
    </row>
    <row r="308" spans="1:36" x14ac:dyDescent="0.25">
      <c r="A308" s="135" t="s">
        <v>2921</v>
      </c>
      <c r="B308" t="s">
        <v>2922</v>
      </c>
      <c r="C308" t="s">
        <v>2004</v>
      </c>
      <c r="D308" s="200" t="s">
        <v>2005</v>
      </c>
      <c r="E308" s="203" t="s">
        <v>2923</v>
      </c>
      <c r="F308" s="178">
        <v>0.4</v>
      </c>
      <c r="G308" s="180">
        <v>2.2548666503733101</v>
      </c>
      <c r="H308" s="177">
        <v>7.8706768573754707E-2</v>
      </c>
      <c r="I308" s="177">
        <v>2.17615988179955</v>
      </c>
      <c r="J308" s="177">
        <v>-16.223302652155201</v>
      </c>
      <c r="K308" s="177">
        <v>0.58467503044995095</v>
      </c>
      <c r="L308" s="177">
        <v>-15.638627621705201</v>
      </c>
      <c r="M308" s="179">
        <v>2.0129478906645901</v>
      </c>
      <c r="N308" s="181">
        <v>0.5</v>
      </c>
      <c r="O308" s="180">
        <v>0</v>
      </c>
      <c r="P308" s="177">
        <v>0</v>
      </c>
      <c r="Q308" s="177">
        <v>0</v>
      </c>
      <c r="R308" s="177">
        <v>0</v>
      </c>
      <c r="S308" s="179">
        <v>0</v>
      </c>
      <c r="T308" s="181">
        <v>0</v>
      </c>
      <c r="U308" s="180">
        <v>0</v>
      </c>
      <c r="V308" s="177">
        <v>2.17615988179955</v>
      </c>
      <c r="W308" s="177">
        <v>0</v>
      </c>
      <c r="X308" s="177">
        <v>0</v>
      </c>
      <c r="Y308" s="179">
        <v>0</v>
      </c>
      <c r="Z308" s="180">
        <v>0</v>
      </c>
      <c r="AA308" s="177">
        <v>2.17615988179955</v>
      </c>
      <c r="AB308" s="177">
        <v>0</v>
      </c>
      <c r="AC308" s="177">
        <v>0</v>
      </c>
      <c r="AD308" s="188">
        <v>0</v>
      </c>
      <c r="AE308" s="177"/>
      <c r="AF308" s="177"/>
      <c r="AG308" s="177"/>
      <c r="AH308" s="177"/>
      <c r="AI308" s="177"/>
      <c r="AJ308" s="177"/>
    </row>
    <row r="309" spans="1:36" x14ac:dyDescent="0.25">
      <c r="A309" s="135" t="s">
        <v>2924</v>
      </c>
      <c r="B309" t="s">
        <v>2925</v>
      </c>
      <c r="C309" t="s">
        <v>2048</v>
      </c>
      <c r="D309" s="200" t="s">
        <v>2005</v>
      </c>
      <c r="E309" s="203" t="s">
        <v>2926</v>
      </c>
      <c r="F309" s="178">
        <v>0.49</v>
      </c>
      <c r="G309" s="180">
        <v>44.913910072710401</v>
      </c>
      <c r="H309" s="177">
        <v>8.4944639069707009</v>
      </c>
      <c r="I309" s="177">
        <v>36.4194461657397</v>
      </c>
      <c r="J309" s="177">
        <v>-27.416043337725</v>
      </c>
      <c r="K309" s="177">
        <v>0.63531374365271998</v>
      </c>
      <c r="L309" s="177">
        <v>-26.780729594072199</v>
      </c>
      <c r="M309" s="179">
        <v>33.687987703309197</v>
      </c>
      <c r="N309" s="181">
        <v>0.429479644488932</v>
      </c>
      <c r="O309" s="180">
        <v>8.4336878106656794</v>
      </c>
      <c r="P309" s="177">
        <v>-0.15303240176681199</v>
      </c>
      <c r="Q309" s="177">
        <v>0</v>
      </c>
      <c r="R309" s="177">
        <v>0</v>
      </c>
      <c r="S309" s="179">
        <v>0</v>
      </c>
      <c r="T309" s="181">
        <v>0</v>
      </c>
      <c r="U309" s="180">
        <v>30.2768212840971</v>
      </c>
      <c r="V309" s="177">
        <v>6.1426248816425302</v>
      </c>
      <c r="W309" s="177">
        <v>0</v>
      </c>
      <c r="X309" s="177">
        <v>0</v>
      </c>
      <c r="Y309" s="179">
        <v>0</v>
      </c>
      <c r="Z309" s="180">
        <v>38.710509094762799</v>
      </c>
      <c r="AA309" s="177">
        <v>5.9895924798757196</v>
      </c>
      <c r="AB309" s="177">
        <v>0</v>
      </c>
      <c r="AC309" s="177">
        <v>0</v>
      </c>
      <c r="AD309" s="188">
        <v>0</v>
      </c>
      <c r="AE309" s="177"/>
      <c r="AF309" s="177"/>
      <c r="AG309" s="177"/>
      <c r="AH309" s="177"/>
      <c r="AI309" s="177"/>
      <c r="AJ309" s="177"/>
    </row>
    <row r="310" spans="1:36" x14ac:dyDescent="0.25">
      <c r="A310" s="135" t="s">
        <v>2927</v>
      </c>
      <c r="B310" t="s">
        <v>2928</v>
      </c>
      <c r="C310" t="s">
        <v>2004</v>
      </c>
      <c r="D310" s="200" t="s">
        <v>2005</v>
      </c>
      <c r="E310" s="203" t="s">
        <v>2929</v>
      </c>
      <c r="F310" s="178">
        <v>0.4</v>
      </c>
      <c r="G310" s="180">
        <v>2.6554510406044298</v>
      </c>
      <c r="H310" s="177">
        <v>0.14641889360940899</v>
      </c>
      <c r="I310" s="177">
        <v>2.5090321469950201</v>
      </c>
      <c r="J310" s="177">
        <v>-27.197331658609301</v>
      </c>
      <c r="K310" s="177">
        <v>-3.0155153059968898E-2</v>
      </c>
      <c r="L310" s="177">
        <v>-27.227486811669301</v>
      </c>
      <c r="M310" s="179">
        <v>2.3208547359703902</v>
      </c>
      <c r="N310" s="181">
        <v>0.5</v>
      </c>
      <c r="O310" s="180">
        <v>0</v>
      </c>
      <c r="P310" s="177">
        <v>0</v>
      </c>
      <c r="Q310" s="177">
        <v>0</v>
      </c>
      <c r="R310" s="177">
        <v>0</v>
      </c>
      <c r="S310" s="179">
        <v>0</v>
      </c>
      <c r="T310" s="181">
        <v>0</v>
      </c>
      <c r="U310" s="180">
        <v>0</v>
      </c>
      <c r="V310" s="177">
        <v>2.5090321469950201</v>
      </c>
      <c r="W310" s="177">
        <v>0</v>
      </c>
      <c r="X310" s="177">
        <v>0</v>
      </c>
      <c r="Y310" s="179">
        <v>0</v>
      </c>
      <c r="Z310" s="180">
        <v>0</v>
      </c>
      <c r="AA310" s="177">
        <v>2.5090321469950201</v>
      </c>
      <c r="AB310" s="177">
        <v>0</v>
      </c>
      <c r="AC310" s="177">
        <v>0</v>
      </c>
      <c r="AD310" s="188">
        <v>0</v>
      </c>
      <c r="AE310" s="177"/>
      <c r="AF310" s="177"/>
      <c r="AG310" s="177"/>
      <c r="AH310" s="177"/>
      <c r="AI310" s="177"/>
      <c r="AJ310" s="177"/>
    </row>
    <row r="311" spans="1:36" x14ac:dyDescent="0.25">
      <c r="A311" s="135" t="s">
        <v>2930</v>
      </c>
      <c r="B311" t="s">
        <v>2931</v>
      </c>
      <c r="C311" t="s">
        <v>2048</v>
      </c>
      <c r="D311" s="200" t="s">
        <v>2005</v>
      </c>
      <c r="E311" s="203" t="s">
        <v>2932</v>
      </c>
      <c r="F311" s="178">
        <v>0.49</v>
      </c>
      <c r="G311" s="180">
        <v>43.187434512969801</v>
      </c>
      <c r="H311" s="177">
        <v>8.2193084031016195</v>
      </c>
      <c r="I311" s="177">
        <v>34.968126109868102</v>
      </c>
      <c r="J311" s="177">
        <v>16.4741653948231</v>
      </c>
      <c r="K311" s="177">
        <v>0.41761897297796202</v>
      </c>
      <c r="L311" s="177">
        <v>16.891784367801101</v>
      </c>
      <c r="M311" s="179">
        <v>32.345516651628003</v>
      </c>
      <c r="N311" s="181">
        <v>0</v>
      </c>
      <c r="O311" s="180">
        <v>7.79373011773865</v>
      </c>
      <c r="P311" s="177">
        <v>0.145421833822417</v>
      </c>
      <c r="Q311" s="177">
        <v>0</v>
      </c>
      <c r="R311" s="177">
        <v>0</v>
      </c>
      <c r="S311" s="179">
        <v>0</v>
      </c>
      <c r="T311" s="181">
        <v>0</v>
      </c>
      <c r="U311" s="180">
        <v>30.4796308760038</v>
      </c>
      <c r="V311" s="177">
        <v>4.4884952338642803</v>
      </c>
      <c r="W311" s="177">
        <v>0</v>
      </c>
      <c r="X311" s="177">
        <v>0</v>
      </c>
      <c r="Y311" s="179">
        <v>0</v>
      </c>
      <c r="Z311" s="180">
        <v>38.2733609937425</v>
      </c>
      <c r="AA311" s="177">
        <v>4.6339170676867001</v>
      </c>
      <c r="AB311" s="177">
        <v>0</v>
      </c>
      <c r="AC311" s="177">
        <v>0</v>
      </c>
      <c r="AD311" s="188">
        <v>0</v>
      </c>
      <c r="AE311" s="177"/>
      <c r="AF311" s="177"/>
      <c r="AG311" s="177"/>
      <c r="AH311" s="177"/>
      <c r="AI311" s="177"/>
      <c r="AJ311" s="177"/>
    </row>
    <row r="312" spans="1:36" x14ac:dyDescent="0.25">
      <c r="A312" s="135" t="s">
        <v>2933</v>
      </c>
      <c r="B312" t="s">
        <v>2934</v>
      </c>
      <c r="C312" t="s">
        <v>2004</v>
      </c>
      <c r="D312" s="200" t="s">
        <v>2005</v>
      </c>
      <c r="E312" s="203" t="s">
        <v>2935</v>
      </c>
      <c r="F312" s="178">
        <v>0.4</v>
      </c>
      <c r="G312" s="180">
        <v>2.86819796785249</v>
      </c>
      <c r="H312" s="177">
        <v>0.331020754953813</v>
      </c>
      <c r="I312" s="177">
        <v>2.5371772128986798</v>
      </c>
      <c r="J312" s="177">
        <v>-2.93249261927338</v>
      </c>
      <c r="K312" s="177">
        <v>8.5909423759075801E-2</v>
      </c>
      <c r="L312" s="177">
        <v>-2.8465831955143002</v>
      </c>
      <c r="M312" s="179">
        <v>2.3468889219312801</v>
      </c>
      <c r="N312" s="181">
        <v>0.5</v>
      </c>
      <c r="O312" s="180">
        <v>0</v>
      </c>
      <c r="P312" s="177">
        <v>0.161554319982954</v>
      </c>
      <c r="Q312" s="177">
        <v>0</v>
      </c>
      <c r="R312" s="177">
        <v>0</v>
      </c>
      <c r="S312" s="179">
        <v>0</v>
      </c>
      <c r="T312" s="181">
        <v>0</v>
      </c>
      <c r="U312" s="180">
        <v>0</v>
      </c>
      <c r="V312" s="177">
        <v>2.5371772128986798</v>
      </c>
      <c r="W312" s="177">
        <v>0</v>
      </c>
      <c r="X312" s="177">
        <v>0</v>
      </c>
      <c r="Y312" s="179">
        <v>0</v>
      </c>
      <c r="Z312" s="180">
        <v>0</v>
      </c>
      <c r="AA312" s="177">
        <v>2.6987315328816299</v>
      </c>
      <c r="AB312" s="177">
        <v>0</v>
      </c>
      <c r="AC312" s="177">
        <v>0</v>
      </c>
      <c r="AD312" s="188">
        <v>0</v>
      </c>
      <c r="AE312" s="177"/>
      <c r="AF312" s="177"/>
      <c r="AG312" s="177"/>
      <c r="AH312" s="177"/>
      <c r="AI312" s="177"/>
      <c r="AJ312" s="177"/>
    </row>
    <row r="313" spans="1:36" x14ac:dyDescent="0.25">
      <c r="A313" s="135" t="s">
        <v>2936</v>
      </c>
      <c r="B313" t="s">
        <v>2937</v>
      </c>
      <c r="C313" t="s">
        <v>2155</v>
      </c>
      <c r="D313" s="200" t="s">
        <v>2005</v>
      </c>
      <c r="E313" s="203" t="s">
        <v>2938</v>
      </c>
      <c r="F313" s="178">
        <v>0.3</v>
      </c>
      <c r="G313" s="180">
        <v>164.005229930506</v>
      </c>
      <c r="H313" s="177">
        <v>41.95362208529</v>
      </c>
      <c r="I313" s="177">
        <v>122.051607845216</v>
      </c>
      <c r="J313" s="177">
        <v>1.87878335767046</v>
      </c>
      <c r="K313" s="177">
        <v>-0.77630805414571702</v>
      </c>
      <c r="L313" s="177">
        <v>1.1024753035247401</v>
      </c>
      <c r="M313" s="179">
        <v>112.897737256825</v>
      </c>
      <c r="N313" s="181">
        <v>0</v>
      </c>
      <c r="O313" s="180">
        <v>33.670461199174902</v>
      </c>
      <c r="P313" s="177">
        <v>7.4780913884708999</v>
      </c>
      <c r="Q313" s="177">
        <v>0</v>
      </c>
      <c r="R313" s="177">
        <v>0</v>
      </c>
      <c r="S313" s="179">
        <v>0</v>
      </c>
      <c r="T313" s="181">
        <v>0</v>
      </c>
      <c r="U313" s="180">
        <v>85.965169155652404</v>
      </c>
      <c r="V313" s="177">
        <v>36.086438689563401</v>
      </c>
      <c r="W313" s="177">
        <v>0</v>
      </c>
      <c r="X313" s="177">
        <v>0</v>
      </c>
      <c r="Y313" s="179">
        <v>0</v>
      </c>
      <c r="Z313" s="180">
        <v>119.635630354827</v>
      </c>
      <c r="AA313" s="177">
        <v>43.564530078034302</v>
      </c>
      <c r="AB313" s="177">
        <v>0</v>
      </c>
      <c r="AC313" s="177">
        <v>0</v>
      </c>
      <c r="AD313" s="188">
        <v>0</v>
      </c>
      <c r="AE313" s="177"/>
      <c r="AF313" s="177"/>
      <c r="AG313" s="177"/>
      <c r="AH313" s="177"/>
      <c r="AI313" s="177"/>
      <c r="AJ313" s="177"/>
    </row>
    <row r="314" spans="1:36" x14ac:dyDescent="0.25">
      <c r="A314" s="135" t="s">
        <v>2939</v>
      </c>
      <c r="B314" t="s">
        <v>2940</v>
      </c>
      <c r="C314" t="s">
        <v>2035</v>
      </c>
      <c r="D314" s="200" t="s">
        <v>2081</v>
      </c>
      <c r="E314" s="203" t="s">
        <v>2941</v>
      </c>
      <c r="F314" s="178">
        <v>0.99</v>
      </c>
      <c r="G314" s="180">
        <v>60.278083803278101</v>
      </c>
      <c r="H314" s="177">
        <v>0</v>
      </c>
      <c r="I314" s="177">
        <v>60.278083803278101</v>
      </c>
      <c r="J314" s="177">
        <v>-99.080528635120501</v>
      </c>
      <c r="K314" s="177">
        <v>2.8058824821966901</v>
      </c>
      <c r="L314" s="177">
        <v>-96.274646152923793</v>
      </c>
      <c r="M314" s="179">
        <v>58.469741289179801</v>
      </c>
      <c r="N314" s="181">
        <v>0</v>
      </c>
      <c r="O314" s="180">
        <v>0</v>
      </c>
      <c r="P314" s="177">
        <v>0</v>
      </c>
      <c r="Q314" s="177">
        <v>0</v>
      </c>
      <c r="R314" s="177">
        <v>0</v>
      </c>
      <c r="S314" s="179">
        <v>0</v>
      </c>
      <c r="T314" s="181">
        <v>0</v>
      </c>
      <c r="U314" s="180">
        <v>54.009796874958901</v>
      </c>
      <c r="V314" s="177">
        <v>5.9948485301544201</v>
      </c>
      <c r="W314" s="177">
        <v>0</v>
      </c>
      <c r="X314" s="177">
        <v>0</v>
      </c>
      <c r="Y314" s="179">
        <v>0</v>
      </c>
      <c r="Z314" s="180">
        <v>54.009796874958901</v>
      </c>
      <c r="AA314" s="177">
        <v>5.9948485301544201</v>
      </c>
      <c r="AB314" s="177">
        <v>0</v>
      </c>
      <c r="AC314" s="177">
        <v>0</v>
      </c>
      <c r="AD314" s="188">
        <v>0</v>
      </c>
      <c r="AE314" s="177"/>
      <c r="AF314" s="177"/>
      <c r="AG314" s="177"/>
      <c r="AH314" s="177"/>
      <c r="AI314" s="177"/>
      <c r="AJ314" s="177"/>
    </row>
    <row r="315" spans="1:36" x14ac:dyDescent="0.25">
      <c r="A315" s="135" t="s">
        <v>2942</v>
      </c>
      <c r="B315" t="s">
        <v>2943</v>
      </c>
      <c r="C315" t="s">
        <v>2004</v>
      </c>
      <c r="D315" s="200" t="s">
        <v>2005</v>
      </c>
      <c r="E315" s="203" t="s">
        <v>2944</v>
      </c>
      <c r="F315" s="178">
        <v>0.4</v>
      </c>
      <c r="G315" s="180">
        <v>2.7641226649359099</v>
      </c>
      <c r="H315" s="177">
        <v>0.18873115741261201</v>
      </c>
      <c r="I315" s="177">
        <v>2.5753915075233</v>
      </c>
      <c r="J315" s="177">
        <v>-21.211433337333698</v>
      </c>
      <c r="K315" s="177">
        <v>0.36664933416968298</v>
      </c>
      <c r="L315" s="177">
        <v>-20.844784003164001</v>
      </c>
      <c r="M315" s="179">
        <v>2.38223714445905</v>
      </c>
      <c r="N315" s="181">
        <v>0.5</v>
      </c>
      <c r="O315" s="180">
        <v>0</v>
      </c>
      <c r="P315" s="177">
        <v>0</v>
      </c>
      <c r="Q315" s="177">
        <v>0</v>
      </c>
      <c r="R315" s="177">
        <v>0</v>
      </c>
      <c r="S315" s="179">
        <v>0</v>
      </c>
      <c r="T315" s="181">
        <v>0</v>
      </c>
      <c r="U315" s="180">
        <v>0</v>
      </c>
      <c r="V315" s="177">
        <v>2.5753915075233</v>
      </c>
      <c r="W315" s="177">
        <v>0</v>
      </c>
      <c r="X315" s="177">
        <v>0</v>
      </c>
      <c r="Y315" s="179">
        <v>0</v>
      </c>
      <c r="Z315" s="180">
        <v>0</v>
      </c>
      <c r="AA315" s="177">
        <v>2.5753915075233</v>
      </c>
      <c r="AB315" s="177">
        <v>0</v>
      </c>
      <c r="AC315" s="177">
        <v>0</v>
      </c>
      <c r="AD315" s="188">
        <v>0</v>
      </c>
      <c r="AE315" s="177"/>
      <c r="AF315" s="177"/>
      <c r="AG315" s="177"/>
      <c r="AH315" s="177"/>
      <c r="AI315" s="177"/>
      <c r="AJ315" s="177"/>
    </row>
    <row r="316" spans="1:36" x14ac:dyDescent="0.25">
      <c r="A316" s="135" t="s">
        <v>2945</v>
      </c>
      <c r="B316" t="s">
        <v>2946</v>
      </c>
      <c r="C316" t="s">
        <v>2231</v>
      </c>
      <c r="D316" s="200" t="s">
        <v>2005</v>
      </c>
      <c r="E316" s="203" t="s">
        <v>2947</v>
      </c>
      <c r="F316" s="178">
        <v>0.01</v>
      </c>
      <c r="G316" s="180">
        <v>30.3406415362386</v>
      </c>
      <c r="H316" s="177">
        <v>13.4713730758984</v>
      </c>
      <c r="I316" s="177">
        <v>16.869268460340201</v>
      </c>
      <c r="J316" s="177">
        <v>12.717429814655301</v>
      </c>
      <c r="K316" s="177">
        <v>-4.4095205402729896E-3</v>
      </c>
      <c r="L316" s="177">
        <v>12.713020294114999</v>
      </c>
      <c r="M316" s="179">
        <v>15.604073325814699</v>
      </c>
      <c r="N316" s="181">
        <v>0</v>
      </c>
      <c r="O316" s="180">
        <v>0</v>
      </c>
      <c r="P316" s="177">
        <v>0</v>
      </c>
      <c r="Q316" s="177">
        <v>10.8757588206101</v>
      </c>
      <c r="R316" s="177">
        <v>0</v>
      </c>
      <c r="S316" s="179">
        <v>0</v>
      </c>
      <c r="T316" s="181">
        <v>2.592711</v>
      </c>
      <c r="U316" s="180">
        <v>0</v>
      </c>
      <c r="V316" s="177">
        <v>0</v>
      </c>
      <c r="W316" s="177">
        <v>16.869268460340201</v>
      </c>
      <c r="X316" s="177">
        <v>0</v>
      </c>
      <c r="Y316" s="179">
        <v>0</v>
      </c>
      <c r="Z316" s="180">
        <v>0</v>
      </c>
      <c r="AA316" s="177">
        <v>0</v>
      </c>
      <c r="AB316" s="177">
        <v>27.7450272809502</v>
      </c>
      <c r="AC316" s="177">
        <v>0</v>
      </c>
      <c r="AD316" s="188">
        <v>0</v>
      </c>
      <c r="AE316" s="177"/>
      <c r="AF316" s="177"/>
      <c r="AG316" s="177"/>
      <c r="AH316" s="177"/>
      <c r="AI316" s="177"/>
      <c r="AJ316" s="177"/>
    </row>
    <row r="317" spans="1:36" x14ac:dyDescent="0.25">
      <c r="A317" s="135" t="s">
        <v>2948</v>
      </c>
      <c r="B317" t="s">
        <v>2949</v>
      </c>
      <c r="C317" t="s">
        <v>2004</v>
      </c>
      <c r="D317" s="200" t="s">
        <v>2005</v>
      </c>
      <c r="E317" s="203" t="s">
        <v>2950</v>
      </c>
      <c r="F317" s="178">
        <v>0.4</v>
      </c>
      <c r="G317" s="180">
        <v>1.8035032324486899</v>
      </c>
      <c r="H317" s="177">
        <v>0.115279179266024</v>
      </c>
      <c r="I317" s="177">
        <v>1.68822405318266</v>
      </c>
      <c r="J317" s="177">
        <v>-18.883353690026901</v>
      </c>
      <c r="K317" s="177">
        <v>0.131976658415141</v>
      </c>
      <c r="L317" s="177">
        <v>-18.751377031611799</v>
      </c>
      <c r="M317" s="179">
        <v>1.5616072491939601</v>
      </c>
      <c r="N317" s="181">
        <v>0.5</v>
      </c>
      <c r="O317" s="180">
        <v>0</v>
      </c>
      <c r="P317" s="177">
        <v>0</v>
      </c>
      <c r="Q317" s="177">
        <v>0</v>
      </c>
      <c r="R317" s="177">
        <v>0</v>
      </c>
      <c r="S317" s="179">
        <v>0</v>
      </c>
      <c r="T317" s="181">
        <v>0</v>
      </c>
      <c r="U317" s="180">
        <v>0</v>
      </c>
      <c r="V317" s="177">
        <v>1.68822405318266</v>
      </c>
      <c r="W317" s="177">
        <v>0</v>
      </c>
      <c r="X317" s="177">
        <v>0</v>
      </c>
      <c r="Y317" s="179">
        <v>0</v>
      </c>
      <c r="Z317" s="180">
        <v>0</v>
      </c>
      <c r="AA317" s="177">
        <v>1.68822405318266</v>
      </c>
      <c r="AB317" s="177">
        <v>0</v>
      </c>
      <c r="AC317" s="177">
        <v>0</v>
      </c>
      <c r="AD317" s="188">
        <v>0</v>
      </c>
      <c r="AE317" s="177"/>
      <c r="AF317" s="177"/>
      <c r="AG317" s="177"/>
      <c r="AH317" s="177"/>
      <c r="AI317" s="177"/>
      <c r="AJ317" s="177"/>
    </row>
    <row r="318" spans="1:36" x14ac:dyDescent="0.25">
      <c r="A318" s="135" t="s">
        <v>2951</v>
      </c>
      <c r="B318" t="s">
        <v>2952</v>
      </c>
      <c r="C318" t="s">
        <v>2004</v>
      </c>
      <c r="D318" s="200" t="s">
        <v>2005</v>
      </c>
      <c r="E318" s="203" t="s">
        <v>2953</v>
      </c>
      <c r="F318" s="178">
        <v>0.4</v>
      </c>
      <c r="G318" s="180">
        <v>2.7123206536095901</v>
      </c>
      <c r="H318" s="177">
        <v>0.12515491173326801</v>
      </c>
      <c r="I318" s="177">
        <v>2.5871657418763201</v>
      </c>
      <c r="J318" s="177">
        <v>-27.181327268578102</v>
      </c>
      <c r="K318" s="177">
        <v>-7.9195747669665195E-2</v>
      </c>
      <c r="L318" s="177">
        <v>-27.260523016247799</v>
      </c>
      <c r="M318" s="179">
        <v>2.3931283112355901</v>
      </c>
      <c r="N318" s="181">
        <v>0.5</v>
      </c>
      <c r="O318" s="180">
        <v>0</v>
      </c>
      <c r="P318" s="177">
        <v>0</v>
      </c>
      <c r="Q318" s="177">
        <v>0</v>
      </c>
      <c r="R318" s="177">
        <v>0</v>
      </c>
      <c r="S318" s="179">
        <v>0</v>
      </c>
      <c r="T318" s="181">
        <v>0</v>
      </c>
      <c r="U318" s="180">
        <v>0</v>
      </c>
      <c r="V318" s="177">
        <v>2.5871657418763201</v>
      </c>
      <c r="W318" s="177">
        <v>0</v>
      </c>
      <c r="X318" s="177">
        <v>0</v>
      </c>
      <c r="Y318" s="179">
        <v>0</v>
      </c>
      <c r="Z318" s="180">
        <v>0</v>
      </c>
      <c r="AA318" s="177">
        <v>2.5871657418763201</v>
      </c>
      <c r="AB318" s="177">
        <v>0</v>
      </c>
      <c r="AC318" s="177">
        <v>0</v>
      </c>
      <c r="AD318" s="188">
        <v>0</v>
      </c>
      <c r="AE318" s="177"/>
      <c r="AF318" s="177"/>
      <c r="AG318" s="177"/>
      <c r="AH318" s="177"/>
      <c r="AI318" s="177"/>
      <c r="AJ318" s="177"/>
    </row>
    <row r="319" spans="1:36" x14ac:dyDescent="0.25">
      <c r="A319" s="135" t="s">
        <v>2954</v>
      </c>
      <c r="B319" t="s">
        <v>2955</v>
      </c>
      <c r="C319" t="s">
        <v>2035</v>
      </c>
      <c r="D319" s="200" t="s">
        <v>2005</v>
      </c>
      <c r="E319" s="203" t="s">
        <v>2956</v>
      </c>
      <c r="F319" s="178">
        <v>0.49</v>
      </c>
      <c r="G319" s="180">
        <v>96.360973804392003</v>
      </c>
      <c r="H319" s="177">
        <v>17.972138375407699</v>
      </c>
      <c r="I319" s="177">
        <v>78.388835428984294</v>
      </c>
      <c r="J319" s="177">
        <v>15.330377595622201</v>
      </c>
      <c r="K319" s="177">
        <v>-0.14688964955342099</v>
      </c>
      <c r="L319" s="177">
        <v>15.1834879460687</v>
      </c>
      <c r="M319" s="179">
        <v>72.5096727718105</v>
      </c>
      <c r="N319" s="181">
        <v>0</v>
      </c>
      <c r="O319" s="180">
        <v>17.6195077211013</v>
      </c>
      <c r="P319" s="177">
        <v>-0.21590910487472401</v>
      </c>
      <c r="Q319" s="177">
        <v>0</v>
      </c>
      <c r="R319" s="177">
        <v>0</v>
      </c>
      <c r="S319" s="179">
        <v>0</v>
      </c>
      <c r="T319" s="181">
        <v>0</v>
      </c>
      <c r="U319" s="180">
        <v>67.4283191817551</v>
      </c>
      <c r="V319" s="177">
        <v>10.960516247229201</v>
      </c>
      <c r="W319" s="177">
        <v>0</v>
      </c>
      <c r="X319" s="177">
        <v>0</v>
      </c>
      <c r="Y319" s="179">
        <v>0</v>
      </c>
      <c r="Z319" s="180">
        <v>85.047826902856301</v>
      </c>
      <c r="AA319" s="177">
        <v>10.7446071423545</v>
      </c>
      <c r="AB319" s="177">
        <v>0</v>
      </c>
      <c r="AC319" s="177">
        <v>0</v>
      </c>
      <c r="AD319" s="188">
        <v>0</v>
      </c>
      <c r="AE319" s="177"/>
      <c r="AF319" s="177"/>
      <c r="AG319" s="177"/>
      <c r="AH319" s="177"/>
      <c r="AI319" s="177"/>
      <c r="AJ319" s="177"/>
    </row>
    <row r="320" spans="1:36" x14ac:dyDescent="0.25">
      <c r="A320" s="135" t="s">
        <v>2957</v>
      </c>
      <c r="B320" t="s">
        <v>2958</v>
      </c>
      <c r="C320" t="s">
        <v>2035</v>
      </c>
      <c r="D320" s="200" t="s">
        <v>2065</v>
      </c>
      <c r="E320" s="203" t="s">
        <v>2959</v>
      </c>
      <c r="F320" s="178">
        <v>0.99</v>
      </c>
      <c r="G320" s="180">
        <v>102.995957611451</v>
      </c>
      <c r="H320" s="177">
        <v>0</v>
      </c>
      <c r="I320" s="177">
        <v>102.995957611451</v>
      </c>
      <c r="J320" s="177">
        <v>22.076948233359801</v>
      </c>
      <c r="K320" s="177">
        <v>0.254497910632423</v>
      </c>
      <c r="L320" s="177">
        <v>22.331446143992199</v>
      </c>
      <c r="M320" s="179">
        <v>99.906078883107398</v>
      </c>
      <c r="N320" s="181">
        <v>0</v>
      </c>
      <c r="O320" s="180">
        <v>0</v>
      </c>
      <c r="P320" s="177">
        <v>0</v>
      </c>
      <c r="Q320" s="177">
        <v>0</v>
      </c>
      <c r="R320" s="177">
        <v>0</v>
      </c>
      <c r="S320" s="179">
        <v>0</v>
      </c>
      <c r="T320" s="181">
        <v>0</v>
      </c>
      <c r="U320" s="180">
        <v>90.738709443237894</v>
      </c>
      <c r="V320" s="177">
        <v>11.7246736551851</v>
      </c>
      <c r="W320" s="177">
        <v>0</v>
      </c>
      <c r="X320" s="177">
        <v>0</v>
      </c>
      <c r="Y320" s="179">
        <v>0</v>
      </c>
      <c r="Z320" s="180">
        <v>90.738709443237894</v>
      </c>
      <c r="AA320" s="177">
        <v>11.7246736551851</v>
      </c>
      <c r="AB320" s="177">
        <v>0</v>
      </c>
      <c r="AC320" s="177">
        <v>0</v>
      </c>
      <c r="AD320" s="188">
        <v>0</v>
      </c>
      <c r="AE320" s="177"/>
      <c r="AF320" s="177"/>
      <c r="AG320" s="177"/>
      <c r="AH320" s="177"/>
      <c r="AI320" s="177"/>
      <c r="AJ320" s="177"/>
    </row>
    <row r="321" spans="1:36" x14ac:dyDescent="0.25">
      <c r="A321" s="135" t="s">
        <v>2960</v>
      </c>
      <c r="B321" t="s">
        <v>2961</v>
      </c>
      <c r="C321" t="s">
        <v>2028</v>
      </c>
      <c r="D321" s="200" t="s">
        <v>2005</v>
      </c>
      <c r="E321" s="203" t="s">
        <v>2962</v>
      </c>
      <c r="F321" s="178">
        <v>0.3</v>
      </c>
      <c r="G321" s="180">
        <v>98.709326319380494</v>
      </c>
      <c r="H321" s="177">
        <v>23.214499239288902</v>
      </c>
      <c r="I321" s="177">
        <v>75.494827080091596</v>
      </c>
      <c r="J321" s="177">
        <v>51.911603828661399</v>
      </c>
      <c r="K321" s="177">
        <v>0.18265699291457299</v>
      </c>
      <c r="L321" s="177">
        <v>52.094260821576</v>
      </c>
      <c r="M321" s="179">
        <v>69.832715049084797</v>
      </c>
      <c r="N321" s="181">
        <v>0</v>
      </c>
      <c r="O321" s="180">
        <v>21.2920679298309</v>
      </c>
      <c r="P321" s="177">
        <v>1.58426974326623</v>
      </c>
      <c r="Q321" s="177">
        <v>0</v>
      </c>
      <c r="R321" s="177">
        <v>0</v>
      </c>
      <c r="S321" s="179">
        <v>0</v>
      </c>
      <c r="T321" s="181">
        <v>0</v>
      </c>
      <c r="U321" s="180">
        <v>59.630858296485599</v>
      </c>
      <c r="V321" s="177">
        <v>15.863968783606101</v>
      </c>
      <c r="W321" s="177">
        <v>0</v>
      </c>
      <c r="X321" s="177">
        <v>0</v>
      </c>
      <c r="Y321" s="179">
        <v>0</v>
      </c>
      <c r="Z321" s="180">
        <v>80.922926226316406</v>
      </c>
      <c r="AA321" s="177">
        <v>17.448238526872299</v>
      </c>
      <c r="AB321" s="177">
        <v>0</v>
      </c>
      <c r="AC321" s="177">
        <v>0</v>
      </c>
      <c r="AD321" s="188">
        <v>0</v>
      </c>
      <c r="AE321" s="177"/>
      <c r="AF321" s="177"/>
      <c r="AG321" s="177"/>
      <c r="AH321" s="177"/>
      <c r="AI321" s="177"/>
      <c r="AJ321" s="177"/>
    </row>
    <row r="322" spans="1:36" x14ac:dyDescent="0.25">
      <c r="A322" s="135" t="s">
        <v>2963</v>
      </c>
      <c r="B322" t="s">
        <v>2964</v>
      </c>
      <c r="C322" t="s">
        <v>2155</v>
      </c>
      <c r="D322" s="200" t="s">
        <v>2005</v>
      </c>
      <c r="E322" s="203" t="s">
        <v>2965</v>
      </c>
      <c r="F322" s="178">
        <v>0.3</v>
      </c>
      <c r="G322" s="180">
        <v>109.041042603325</v>
      </c>
      <c r="H322" s="177">
        <v>28.883868181305701</v>
      </c>
      <c r="I322" s="177">
        <v>80.157174422019693</v>
      </c>
      <c r="J322" s="177">
        <v>39.089128190000203</v>
      </c>
      <c r="K322" s="177">
        <v>-0.21281487365752799</v>
      </c>
      <c r="L322" s="177">
        <v>38.876313316342703</v>
      </c>
      <c r="M322" s="179">
        <v>74.145386340368205</v>
      </c>
      <c r="N322" s="181">
        <v>0</v>
      </c>
      <c r="O322" s="180">
        <v>23.370873346659401</v>
      </c>
      <c r="P322" s="177">
        <v>5.1610229428998897</v>
      </c>
      <c r="Q322" s="177">
        <v>0</v>
      </c>
      <c r="R322" s="177">
        <v>0</v>
      </c>
      <c r="S322" s="179">
        <v>0</v>
      </c>
      <c r="T322" s="181">
        <v>0</v>
      </c>
      <c r="U322" s="180">
        <v>51.987246283126403</v>
      </c>
      <c r="V322" s="177">
        <v>28.169928138893301</v>
      </c>
      <c r="W322" s="177">
        <v>0</v>
      </c>
      <c r="X322" s="177">
        <v>0</v>
      </c>
      <c r="Y322" s="179">
        <v>0</v>
      </c>
      <c r="Z322" s="180">
        <v>75.358119629785804</v>
      </c>
      <c r="AA322" s="177">
        <v>33.330951081793103</v>
      </c>
      <c r="AB322" s="177">
        <v>0</v>
      </c>
      <c r="AC322" s="177">
        <v>0</v>
      </c>
      <c r="AD322" s="188">
        <v>0</v>
      </c>
      <c r="AE322" s="177"/>
      <c r="AF322" s="177"/>
      <c r="AG322" s="177"/>
      <c r="AH322" s="177"/>
      <c r="AI322" s="177"/>
      <c r="AJ322" s="177"/>
    </row>
    <row r="323" spans="1:36" x14ac:dyDescent="0.25">
      <c r="A323" s="135" t="s">
        <v>2966</v>
      </c>
      <c r="B323" t="s">
        <v>2967</v>
      </c>
      <c r="C323" t="s">
        <v>2048</v>
      </c>
      <c r="D323" s="200" t="s">
        <v>2005</v>
      </c>
      <c r="E323" s="203" t="s">
        <v>2968</v>
      </c>
      <c r="F323" s="178">
        <v>0.49</v>
      </c>
      <c r="G323" s="180">
        <v>35.983215872937997</v>
      </c>
      <c r="H323" s="177">
        <v>1.91559451947853</v>
      </c>
      <c r="I323" s="177">
        <v>34.067621353459501</v>
      </c>
      <c r="J323" s="177">
        <v>-19.0903499878441</v>
      </c>
      <c r="K323" s="177">
        <v>4.90988105356003E-2</v>
      </c>
      <c r="L323" s="177">
        <v>-19.041251177308499</v>
      </c>
      <c r="M323" s="179">
        <v>31.512549751950001</v>
      </c>
      <c r="N323" s="181">
        <v>0.35912487828539402</v>
      </c>
      <c r="O323" s="180">
        <v>3.2067444679425101</v>
      </c>
      <c r="P323" s="177">
        <v>-1.5464943448347901</v>
      </c>
      <c r="Q323" s="177">
        <v>0</v>
      </c>
      <c r="R323" s="177">
        <v>0</v>
      </c>
      <c r="S323" s="179">
        <v>0</v>
      </c>
      <c r="T323" s="181">
        <v>0</v>
      </c>
      <c r="U323" s="180">
        <v>28.162955309585399</v>
      </c>
      <c r="V323" s="177">
        <v>5.9046660438741796</v>
      </c>
      <c r="W323" s="177">
        <v>0</v>
      </c>
      <c r="X323" s="177">
        <v>0</v>
      </c>
      <c r="Y323" s="179">
        <v>0</v>
      </c>
      <c r="Z323" s="180">
        <v>31.369699777527899</v>
      </c>
      <c r="AA323" s="177">
        <v>4.3581716990393904</v>
      </c>
      <c r="AB323" s="177">
        <v>0</v>
      </c>
      <c r="AC323" s="177">
        <v>0</v>
      </c>
      <c r="AD323" s="188">
        <v>0</v>
      </c>
      <c r="AE323" s="177"/>
      <c r="AF323" s="177"/>
      <c r="AG323" s="177"/>
      <c r="AH323" s="177"/>
      <c r="AI323" s="177"/>
      <c r="AJ323" s="177"/>
    </row>
    <row r="324" spans="1:36" x14ac:dyDescent="0.25">
      <c r="A324" s="135" t="s">
        <v>2969</v>
      </c>
      <c r="B324" t="s">
        <v>2970</v>
      </c>
      <c r="C324" t="s">
        <v>2004</v>
      </c>
      <c r="D324" s="200" t="s">
        <v>2005</v>
      </c>
      <c r="E324" s="203" t="s">
        <v>2971</v>
      </c>
      <c r="F324" s="178">
        <v>0.4</v>
      </c>
      <c r="G324" s="180">
        <v>3.90442543986059</v>
      </c>
      <c r="H324" s="177">
        <v>0.15792739415752</v>
      </c>
      <c r="I324" s="177">
        <v>3.7464980457030701</v>
      </c>
      <c r="J324" s="177">
        <v>-26.469094840350401</v>
      </c>
      <c r="K324" s="177">
        <v>-0.13504319857900501</v>
      </c>
      <c r="L324" s="177">
        <v>-26.604138038929399</v>
      </c>
      <c r="M324" s="179">
        <v>3.4655106922753398</v>
      </c>
      <c r="N324" s="181">
        <v>0.5</v>
      </c>
      <c r="O324" s="180">
        <v>0</v>
      </c>
      <c r="P324" s="177">
        <v>0</v>
      </c>
      <c r="Q324" s="177">
        <v>0</v>
      </c>
      <c r="R324" s="177">
        <v>0</v>
      </c>
      <c r="S324" s="179">
        <v>0</v>
      </c>
      <c r="T324" s="181">
        <v>0</v>
      </c>
      <c r="U324" s="180">
        <v>0</v>
      </c>
      <c r="V324" s="177">
        <v>3.7464980457030701</v>
      </c>
      <c r="W324" s="177">
        <v>0</v>
      </c>
      <c r="X324" s="177">
        <v>0</v>
      </c>
      <c r="Y324" s="179">
        <v>0</v>
      </c>
      <c r="Z324" s="180">
        <v>0</v>
      </c>
      <c r="AA324" s="177">
        <v>3.7464980457030701</v>
      </c>
      <c r="AB324" s="177">
        <v>0</v>
      </c>
      <c r="AC324" s="177">
        <v>0</v>
      </c>
      <c r="AD324" s="188">
        <v>0</v>
      </c>
      <c r="AE324" s="177"/>
      <c r="AF324" s="177"/>
      <c r="AG324" s="177"/>
      <c r="AH324" s="177"/>
      <c r="AI324" s="177"/>
      <c r="AJ324" s="177"/>
    </row>
    <row r="325" spans="1:36" x14ac:dyDescent="0.25">
      <c r="A325" s="135" t="s">
        <v>2972</v>
      </c>
      <c r="B325" t="s">
        <v>2973</v>
      </c>
      <c r="C325" t="s">
        <v>2370</v>
      </c>
      <c r="D325" s="200" t="s">
        <v>2005</v>
      </c>
      <c r="E325" s="203" t="s">
        <v>2974</v>
      </c>
      <c r="F325" s="178">
        <v>0.1</v>
      </c>
      <c r="G325" s="180">
        <v>70.898689832914101</v>
      </c>
      <c r="H325" s="177">
        <v>1.1795125929691599</v>
      </c>
      <c r="I325" s="177">
        <v>69.719177239944898</v>
      </c>
      <c r="J325" s="177">
        <v>41.934093846319698</v>
      </c>
      <c r="K325" s="177">
        <v>-1.6427443789950799E-2</v>
      </c>
      <c r="L325" s="177">
        <v>41.917666402529797</v>
      </c>
      <c r="M325" s="179">
        <v>64.490238946949006</v>
      </c>
      <c r="N325" s="181">
        <v>0</v>
      </c>
      <c r="O325" s="180">
        <v>0</v>
      </c>
      <c r="P325" s="177">
        <v>0</v>
      </c>
      <c r="Q325" s="177">
        <v>0</v>
      </c>
      <c r="R325" s="177">
        <v>0</v>
      </c>
      <c r="S325" s="179">
        <v>0</v>
      </c>
      <c r="T325" s="181">
        <v>1.150542</v>
      </c>
      <c r="U325" s="180">
        <v>65.114617795446506</v>
      </c>
      <c r="V325" s="177">
        <v>0</v>
      </c>
      <c r="W325" s="177">
        <v>4.6045594444984204</v>
      </c>
      <c r="X325" s="177">
        <v>0</v>
      </c>
      <c r="Y325" s="179">
        <v>0</v>
      </c>
      <c r="Z325" s="180">
        <v>65.114617795446506</v>
      </c>
      <c r="AA325" s="177">
        <v>0</v>
      </c>
      <c r="AB325" s="177">
        <v>4.6045594444984204</v>
      </c>
      <c r="AC325" s="177">
        <v>0</v>
      </c>
      <c r="AD325" s="188">
        <v>0</v>
      </c>
      <c r="AE325" s="177"/>
      <c r="AF325" s="177"/>
      <c r="AG325" s="177"/>
      <c r="AH325" s="177"/>
      <c r="AI325" s="177"/>
      <c r="AJ325" s="177"/>
    </row>
    <row r="326" spans="1:36" x14ac:dyDescent="0.25">
      <c r="A326" s="135" t="s">
        <v>2975</v>
      </c>
      <c r="B326" t="s">
        <v>2976</v>
      </c>
      <c r="C326" t="s">
        <v>2004</v>
      </c>
      <c r="D326" s="200" t="s">
        <v>2005</v>
      </c>
      <c r="E326" s="203" t="s">
        <v>2977</v>
      </c>
      <c r="F326" s="178">
        <v>0.4</v>
      </c>
      <c r="G326" s="180">
        <v>3.2076240543308998</v>
      </c>
      <c r="H326" s="177">
        <v>0.107125037662918</v>
      </c>
      <c r="I326" s="177">
        <v>3.10049901666798</v>
      </c>
      <c r="J326" s="177">
        <v>-26.534159496354899</v>
      </c>
      <c r="K326" s="177">
        <v>-1.7415902530615299E-2</v>
      </c>
      <c r="L326" s="177">
        <v>-26.5515753988855</v>
      </c>
      <c r="M326" s="179">
        <v>2.8679615904178801</v>
      </c>
      <c r="N326" s="181">
        <v>0.5</v>
      </c>
      <c r="O326" s="180">
        <v>0</v>
      </c>
      <c r="P326" s="177">
        <v>0</v>
      </c>
      <c r="Q326" s="177">
        <v>0</v>
      </c>
      <c r="R326" s="177">
        <v>0</v>
      </c>
      <c r="S326" s="179">
        <v>0</v>
      </c>
      <c r="T326" s="181">
        <v>0</v>
      </c>
      <c r="U326" s="180">
        <v>0</v>
      </c>
      <c r="V326" s="177">
        <v>3.10049901666798</v>
      </c>
      <c r="W326" s="177">
        <v>0</v>
      </c>
      <c r="X326" s="177">
        <v>0</v>
      </c>
      <c r="Y326" s="179">
        <v>0</v>
      </c>
      <c r="Z326" s="180">
        <v>0</v>
      </c>
      <c r="AA326" s="177">
        <v>3.10049901666798</v>
      </c>
      <c r="AB326" s="177">
        <v>0</v>
      </c>
      <c r="AC326" s="177">
        <v>0</v>
      </c>
      <c r="AD326" s="188">
        <v>0</v>
      </c>
      <c r="AE326" s="177"/>
      <c r="AF326" s="177"/>
      <c r="AG326" s="177"/>
      <c r="AH326" s="177"/>
      <c r="AI326" s="177"/>
      <c r="AJ326" s="177"/>
    </row>
    <row r="327" spans="1:36" x14ac:dyDescent="0.25">
      <c r="A327" s="135" t="s">
        <v>2978</v>
      </c>
      <c r="B327" t="s">
        <v>2979</v>
      </c>
      <c r="C327" t="s">
        <v>2004</v>
      </c>
      <c r="D327" s="200" t="s">
        <v>2005</v>
      </c>
      <c r="E327" s="203" t="s">
        <v>2980</v>
      </c>
      <c r="F327" s="178">
        <v>0.4</v>
      </c>
      <c r="G327" s="180">
        <v>2.2805130679691801</v>
      </c>
      <c r="H327" s="177">
        <v>0.12091518034679501</v>
      </c>
      <c r="I327" s="177">
        <v>2.15959788762239</v>
      </c>
      <c r="J327" s="177">
        <v>-15.6313786239488</v>
      </c>
      <c r="K327" s="177">
        <v>4.4597155544160202E-2</v>
      </c>
      <c r="L327" s="177">
        <v>-15.586781468404601</v>
      </c>
      <c r="M327" s="179">
        <v>1.9976280460507101</v>
      </c>
      <c r="N327" s="181">
        <v>0.5</v>
      </c>
      <c r="O327" s="180">
        <v>0</v>
      </c>
      <c r="P327" s="177">
        <v>0</v>
      </c>
      <c r="Q327" s="177">
        <v>0</v>
      </c>
      <c r="R327" s="177">
        <v>0</v>
      </c>
      <c r="S327" s="179">
        <v>0</v>
      </c>
      <c r="T327" s="181">
        <v>0</v>
      </c>
      <c r="U327" s="180">
        <v>0</v>
      </c>
      <c r="V327" s="177">
        <v>2.15959788762239</v>
      </c>
      <c r="W327" s="177">
        <v>0</v>
      </c>
      <c r="X327" s="177">
        <v>0</v>
      </c>
      <c r="Y327" s="179">
        <v>0</v>
      </c>
      <c r="Z327" s="180">
        <v>0</v>
      </c>
      <c r="AA327" s="177">
        <v>2.15959788762239</v>
      </c>
      <c r="AB327" s="177">
        <v>0</v>
      </c>
      <c r="AC327" s="177">
        <v>0</v>
      </c>
      <c r="AD327" s="188">
        <v>0</v>
      </c>
      <c r="AE327" s="177"/>
      <c r="AF327" s="177"/>
      <c r="AG327" s="177"/>
      <c r="AH327" s="177"/>
      <c r="AI327" s="177"/>
      <c r="AJ327" s="177"/>
    </row>
    <row r="328" spans="1:36" x14ac:dyDescent="0.25">
      <c r="A328" s="135" t="s">
        <v>2981</v>
      </c>
      <c r="B328" t="s">
        <v>2982</v>
      </c>
      <c r="C328" t="s">
        <v>2004</v>
      </c>
      <c r="D328" s="200" t="s">
        <v>2005</v>
      </c>
      <c r="E328" s="203" t="s">
        <v>2983</v>
      </c>
      <c r="F328" s="178">
        <v>0.4</v>
      </c>
      <c r="G328" s="180">
        <v>3.3184995288969099</v>
      </c>
      <c r="H328" s="177">
        <v>0.160329060495326</v>
      </c>
      <c r="I328" s="177">
        <v>3.1581704684015799</v>
      </c>
      <c r="J328" s="177">
        <v>-11.6783413310832</v>
      </c>
      <c r="K328" s="177">
        <v>0.19072006318630699</v>
      </c>
      <c r="L328" s="177">
        <v>-11.4876212678969</v>
      </c>
      <c r="M328" s="179">
        <v>2.9213076832714702</v>
      </c>
      <c r="N328" s="181">
        <v>0.5</v>
      </c>
      <c r="O328" s="180">
        <v>0</v>
      </c>
      <c r="P328" s="177">
        <v>0</v>
      </c>
      <c r="Q328" s="177">
        <v>0</v>
      </c>
      <c r="R328" s="177">
        <v>0</v>
      </c>
      <c r="S328" s="179">
        <v>0</v>
      </c>
      <c r="T328" s="181">
        <v>0</v>
      </c>
      <c r="U328" s="180">
        <v>0</v>
      </c>
      <c r="V328" s="177">
        <v>3.1581704684015799</v>
      </c>
      <c r="W328" s="177">
        <v>0</v>
      </c>
      <c r="X328" s="177">
        <v>0</v>
      </c>
      <c r="Y328" s="179">
        <v>0</v>
      </c>
      <c r="Z328" s="180">
        <v>0</v>
      </c>
      <c r="AA328" s="177">
        <v>3.1581704684015799</v>
      </c>
      <c r="AB328" s="177">
        <v>0</v>
      </c>
      <c r="AC328" s="177">
        <v>0</v>
      </c>
      <c r="AD328" s="188">
        <v>0</v>
      </c>
      <c r="AE328" s="177"/>
      <c r="AF328" s="177"/>
      <c r="AG328" s="177"/>
      <c r="AH328" s="177"/>
      <c r="AI328" s="177"/>
      <c r="AJ328" s="177"/>
    </row>
    <row r="329" spans="1:36" x14ac:dyDescent="0.25">
      <c r="A329" s="135" t="s">
        <v>2984</v>
      </c>
      <c r="B329" t="s">
        <v>2985</v>
      </c>
      <c r="C329" t="s">
        <v>2004</v>
      </c>
      <c r="D329" s="200" t="s">
        <v>2005</v>
      </c>
      <c r="E329" s="203" t="s">
        <v>2986</v>
      </c>
      <c r="F329" s="178">
        <v>0.4</v>
      </c>
      <c r="G329" s="180">
        <v>3.33512511976055</v>
      </c>
      <c r="H329" s="177">
        <v>0.15060035195791399</v>
      </c>
      <c r="I329" s="177">
        <v>3.1845247678026398</v>
      </c>
      <c r="J329" s="177">
        <v>-28.833916822613499</v>
      </c>
      <c r="K329" s="177">
        <v>2.2222376598946901E-2</v>
      </c>
      <c r="L329" s="177">
        <v>-28.811694446014499</v>
      </c>
      <c r="M329" s="179">
        <v>2.9456854102174401</v>
      </c>
      <c r="N329" s="181">
        <v>0.5</v>
      </c>
      <c r="O329" s="180">
        <v>0</v>
      </c>
      <c r="P329" s="177">
        <v>0</v>
      </c>
      <c r="Q329" s="177">
        <v>0</v>
      </c>
      <c r="R329" s="177">
        <v>0</v>
      </c>
      <c r="S329" s="179">
        <v>0</v>
      </c>
      <c r="T329" s="181">
        <v>0</v>
      </c>
      <c r="U329" s="180">
        <v>0</v>
      </c>
      <c r="V329" s="177">
        <v>3.1845247678026398</v>
      </c>
      <c r="W329" s="177">
        <v>0</v>
      </c>
      <c r="X329" s="177">
        <v>0</v>
      </c>
      <c r="Y329" s="179">
        <v>0</v>
      </c>
      <c r="Z329" s="180">
        <v>0</v>
      </c>
      <c r="AA329" s="177">
        <v>3.1845247678026398</v>
      </c>
      <c r="AB329" s="177">
        <v>0</v>
      </c>
      <c r="AC329" s="177">
        <v>0</v>
      </c>
      <c r="AD329" s="188">
        <v>0</v>
      </c>
      <c r="AE329" s="177"/>
      <c r="AF329" s="177"/>
      <c r="AG329" s="177"/>
      <c r="AH329" s="177"/>
      <c r="AI329" s="177"/>
      <c r="AJ329" s="177"/>
    </row>
    <row r="330" spans="1:36" x14ac:dyDescent="0.25">
      <c r="A330" s="135" t="s">
        <v>2987</v>
      </c>
      <c r="B330" t="s">
        <v>2988</v>
      </c>
      <c r="C330" t="s">
        <v>2048</v>
      </c>
      <c r="D330" s="200" t="s">
        <v>2005</v>
      </c>
      <c r="E330" s="203" t="s">
        <v>2989</v>
      </c>
      <c r="F330" s="178">
        <v>0.49</v>
      </c>
      <c r="G330" s="180">
        <v>19.911201825332</v>
      </c>
      <c r="H330" s="177">
        <v>0.218352491677722</v>
      </c>
      <c r="I330" s="177">
        <v>19.692849333654301</v>
      </c>
      <c r="J330" s="177">
        <v>-28.9773102479786</v>
      </c>
      <c r="K330" s="177">
        <v>5.7385022429841098E-3</v>
      </c>
      <c r="L330" s="177">
        <v>-28.971571745735702</v>
      </c>
      <c r="M330" s="179">
        <v>18.215885633630201</v>
      </c>
      <c r="N330" s="181">
        <v>0.5</v>
      </c>
      <c r="O330" s="180">
        <v>0</v>
      </c>
      <c r="P330" s="177">
        <v>0</v>
      </c>
      <c r="Q330" s="177">
        <v>0</v>
      </c>
      <c r="R330" s="177">
        <v>0</v>
      </c>
      <c r="S330" s="179">
        <v>0</v>
      </c>
      <c r="T330" s="181">
        <v>0</v>
      </c>
      <c r="U330" s="180">
        <v>14.7161539933283</v>
      </c>
      <c r="V330" s="177">
        <v>4.9766953403259899</v>
      </c>
      <c r="W330" s="177">
        <v>0</v>
      </c>
      <c r="X330" s="177">
        <v>0</v>
      </c>
      <c r="Y330" s="179">
        <v>0</v>
      </c>
      <c r="Z330" s="180">
        <v>14.7161539933283</v>
      </c>
      <c r="AA330" s="177">
        <v>4.9766953403259899</v>
      </c>
      <c r="AB330" s="177">
        <v>0</v>
      </c>
      <c r="AC330" s="177">
        <v>0</v>
      </c>
      <c r="AD330" s="188">
        <v>0</v>
      </c>
      <c r="AE330" s="177"/>
      <c r="AF330" s="177"/>
      <c r="AG330" s="177"/>
      <c r="AH330" s="177"/>
      <c r="AI330" s="177"/>
      <c r="AJ330" s="177"/>
    </row>
    <row r="331" spans="1:36" x14ac:dyDescent="0.25">
      <c r="A331" s="135" t="s">
        <v>2990</v>
      </c>
      <c r="B331" t="s">
        <v>2991</v>
      </c>
      <c r="C331" t="s">
        <v>2004</v>
      </c>
      <c r="D331" s="200" t="s">
        <v>2005</v>
      </c>
      <c r="E331" s="203" t="s">
        <v>2992</v>
      </c>
      <c r="F331" s="178">
        <v>0.4</v>
      </c>
      <c r="G331" s="180">
        <v>1.8534117932741001</v>
      </c>
      <c r="H331" s="177">
        <v>9.4415884856395599E-2</v>
      </c>
      <c r="I331" s="177">
        <v>1.75899590841771</v>
      </c>
      <c r="J331" s="177">
        <v>-3.58993677802227</v>
      </c>
      <c r="K331" s="177">
        <v>4.3787356503323799E-2</v>
      </c>
      <c r="L331" s="177">
        <v>-3.5461494215189502</v>
      </c>
      <c r="M331" s="179">
        <v>1.62707121528638</v>
      </c>
      <c r="N331" s="181">
        <v>0.5</v>
      </c>
      <c r="O331" s="180">
        <v>0</v>
      </c>
      <c r="P331" s="177">
        <v>0</v>
      </c>
      <c r="Q331" s="177">
        <v>0</v>
      </c>
      <c r="R331" s="177">
        <v>0</v>
      </c>
      <c r="S331" s="179">
        <v>0</v>
      </c>
      <c r="T331" s="181">
        <v>0</v>
      </c>
      <c r="U331" s="180">
        <v>0</v>
      </c>
      <c r="V331" s="177">
        <v>1.75899590841771</v>
      </c>
      <c r="W331" s="177">
        <v>0</v>
      </c>
      <c r="X331" s="177">
        <v>0</v>
      </c>
      <c r="Y331" s="179">
        <v>0</v>
      </c>
      <c r="Z331" s="180">
        <v>0</v>
      </c>
      <c r="AA331" s="177">
        <v>1.75899590841771</v>
      </c>
      <c r="AB331" s="177">
        <v>0</v>
      </c>
      <c r="AC331" s="177">
        <v>0</v>
      </c>
      <c r="AD331" s="188">
        <v>0</v>
      </c>
      <c r="AE331" s="177"/>
      <c r="AF331" s="177"/>
      <c r="AG331" s="177"/>
      <c r="AH331" s="177"/>
      <c r="AI331" s="177"/>
      <c r="AJ331" s="177"/>
    </row>
    <row r="332" spans="1:36" x14ac:dyDescent="0.25">
      <c r="A332" s="135" t="s">
        <v>2993</v>
      </c>
      <c r="B332" t="s">
        <v>2994</v>
      </c>
      <c r="C332" t="s">
        <v>2004</v>
      </c>
      <c r="D332" s="200" t="s">
        <v>2005</v>
      </c>
      <c r="E332" s="203" t="s">
        <v>2995</v>
      </c>
      <c r="F332" s="178">
        <v>0.4</v>
      </c>
      <c r="G332" s="180">
        <v>3.7505233216323002</v>
      </c>
      <c r="H332" s="177">
        <v>0.16682817677197401</v>
      </c>
      <c r="I332" s="177">
        <v>3.58369514486033</v>
      </c>
      <c r="J332" s="177">
        <v>-10.657449790058701</v>
      </c>
      <c r="K332" s="177">
        <v>-8.6970620953540106E-2</v>
      </c>
      <c r="L332" s="177">
        <v>-10.7444204110122</v>
      </c>
      <c r="M332" s="179">
        <v>3.3149180089958099</v>
      </c>
      <c r="N332" s="181">
        <v>0.5</v>
      </c>
      <c r="O332" s="180">
        <v>0</v>
      </c>
      <c r="P332" s="177">
        <v>0</v>
      </c>
      <c r="Q332" s="177">
        <v>0</v>
      </c>
      <c r="R332" s="177">
        <v>0</v>
      </c>
      <c r="S332" s="179">
        <v>0</v>
      </c>
      <c r="T332" s="181">
        <v>0</v>
      </c>
      <c r="U332" s="180">
        <v>0</v>
      </c>
      <c r="V332" s="177">
        <v>3.58369514486033</v>
      </c>
      <c r="W332" s="177">
        <v>0</v>
      </c>
      <c r="X332" s="177">
        <v>0</v>
      </c>
      <c r="Y332" s="179">
        <v>0</v>
      </c>
      <c r="Z332" s="180">
        <v>0</v>
      </c>
      <c r="AA332" s="177">
        <v>3.58369514486033</v>
      </c>
      <c r="AB332" s="177">
        <v>0</v>
      </c>
      <c r="AC332" s="177">
        <v>0</v>
      </c>
      <c r="AD332" s="188">
        <v>0</v>
      </c>
      <c r="AE332" s="177"/>
      <c r="AF332" s="177"/>
      <c r="AG332" s="177"/>
      <c r="AH332" s="177"/>
      <c r="AI332" s="177"/>
      <c r="AJ332" s="177"/>
    </row>
    <row r="333" spans="1:36" x14ac:dyDescent="0.25">
      <c r="A333" s="135" t="s">
        <v>2996</v>
      </c>
      <c r="B333" t="s">
        <v>2997</v>
      </c>
      <c r="C333" t="s">
        <v>2004</v>
      </c>
      <c r="D333" s="200" t="s">
        <v>2005</v>
      </c>
      <c r="E333" s="203" t="s">
        <v>2998</v>
      </c>
      <c r="F333" s="178">
        <v>0.4</v>
      </c>
      <c r="G333" s="180">
        <v>3.3753138441766701</v>
      </c>
      <c r="H333" s="177">
        <v>0.124356639706106</v>
      </c>
      <c r="I333" s="177">
        <v>3.2509572044705601</v>
      </c>
      <c r="J333" s="177">
        <v>-3.9757739888626502</v>
      </c>
      <c r="K333" s="177">
        <v>3.8006284685199197E-2</v>
      </c>
      <c r="L333" s="177">
        <v>-3.9377677041774501</v>
      </c>
      <c r="M333" s="179">
        <v>3.00713541413527</v>
      </c>
      <c r="N333" s="181">
        <v>0.5</v>
      </c>
      <c r="O333" s="180">
        <v>0</v>
      </c>
      <c r="P333" s="177">
        <v>0</v>
      </c>
      <c r="Q333" s="177">
        <v>0</v>
      </c>
      <c r="R333" s="177">
        <v>0</v>
      </c>
      <c r="S333" s="179">
        <v>0</v>
      </c>
      <c r="T333" s="181">
        <v>0</v>
      </c>
      <c r="U333" s="180">
        <v>0</v>
      </c>
      <c r="V333" s="177">
        <v>3.2509572044705601</v>
      </c>
      <c r="W333" s="177">
        <v>0</v>
      </c>
      <c r="X333" s="177">
        <v>0</v>
      </c>
      <c r="Y333" s="179">
        <v>0</v>
      </c>
      <c r="Z333" s="180">
        <v>0</v>
      </c>
      <c r="AA333" s="177">
        <v>3.2509572044705601</v>
      </c>
      <c r="AB333" s="177">
        <v>0</v>
      </c>
      <c r="AC333" s="177">
        <v>0</v>
      </c>
      <c r="AD333" s="188">
        <v>0</v>
      </c>
      <c r="AE333" s="177"/>
      <c r="AF333" s="177"/>
      <c r="AG333" s="177"/>
      <c r="AH333" s="177"/>
      <c r="AI333" s="177"/>
      <c r="AJ333" s="177"/>
    </row>
    <row r="334" spans="1:36" x14ac:dyDescent="0.25">
      <c r="A334" s="135" t="s">
        <v>2999</v>
      </c>
      <c r="B334" t="s">
        <v>3000</v>
      </c>
      <c r="C334" t="s">
        <v>2231</v>
      </c>
      <c r="D334" s="200" t="s">
        <v>2005</v>
      </c>
      <c r="E334" s="203" t="s">
        <v>3001</v>
      </c>
      <c r="F334" s="178">
        <v>0.01</v>
      </c>
      <c r="G334" s="180">
        <v>65.613824186505397</v>
      </c>
      <c r="H334" s="177">
        <v>29.033745046204501</v>
      </c>
      <c r="I334" s="177">
        <v>36.580079140300903</v>
      </c>
      <c r="J334" s="177">
        <v>25.737697530871301</v>
      </c>
      <c r="K334" s="177">
        <v>-2.67024937872051E-2</v>
      </c>
      <c r="L334" s="177">
        <v>25.7109950370841</v>
      </c>
      <c r="M334" s="179">
        <v>33.836573204778297</v>
      </c>
      <c r="N334" s="181">
        <v>0</v>
      </c>
      <c r="O334" s="180">
        <v>0</v>
      </c>
      <c r="P334" s="177">
        <v>0</v>
      </c>
      <c r="Q334" s="177">
        <v>23.3147752061031</v>
      </c>
      <c r="R334" s="177">
        <v>0</v>
      </c>
      <c r="S334" s="179">
        <v>0</v>
      </c>
      <c r="T334" s="181">
        <v>5.7126700000000001</v>
      </c>
      <c r="U334" s="180">
        <v>0</v>
      </c>
      <c r="V334" s="177">
        <v>0</v>
      </c>
      <c r="W334" s="177">
        <v>36.580079140300903</v>
      </c>
      <c r="X334" s="177">
        <v>0</v>
      </c>
      <c r="Y334" s="179">
        <v>0</v>
      </c>
      <c r="Z334" s="180">
        <v>0</v>
      </c>
      <c r="AA334" s="177">
        <v>0</v>
      </c>
      <c r="AB334" s="177">
        <v>59.894854346404003</v>
      </c>
      <c r="AC334" s="177">
        <v>0</v>
      </c>
      <c r="AD334" s="188">
        <v>0</v>
      </c>
      <c r="AE334" s="177"/>
      <c r="AF334" s="177"/>
      <c r="AG334" s="177"/>
      <c r="AH334" s="177"/>
      <c r="AI334" s="177"/>
      <c r="AJ334" s="177"/>
    </row>
    <row r="335" spans="1:36" x14ac:dyDescent="0.25">
      <c r="A335" s="135" t="s">
        <v>3002</v>
      </c>
      <c r="B335" t="s">
        <v>3003</v>
      </c>
      <c r="C335" t="s">
        <v>2048</v>
      </c>
      <c r="D335" s="200" t="s">
        <v>2005</v>
      </c>
      <c r="E335" s="203" t="s">
        <v>3004</v>
      </c>
      <c r="F335" s="178">
        <v>0.49</v>
      </c>
      <c r="G335" s="180">
        <v>59.500566202762499</v>
      </c>
      <c r="H335" s="177">
        <v>4.82353900262693</v>
      </c>
      <c r="I335" s="177">
        <v>54.677027200135498</v>
      </c>
      <c r="J335" s="177">
        <v>-37.339572514954803</v>
      </c>
      <c r="K335" s="177">
        <v>-1.0989343703996499</v>
      </c>
      <c r="L335" s="177">
        <v>-38.4385068853544</v>
      </c>
      <c r="M335" s="179">
        <v>50.576250160125397</v>
      </c>
      <c r="N335" s="181">
        <v>0.40579170096014</v>
      </c>
      <c r="O335" s="180">
        <v>4.3502651164272796</v>
      </c>
      <c r="P335" s="177">
        <v>0</v>
      </c>
      <c r="Q335" s="177">
        <v>0</v>
      </c>
      <c r="R335" s="177">
        <v>0</v>
      </c>
      <c r="S335" s="179">
        <v>0</v>
      </c>
      <c r="T335" s="181">
        <v>0</v>
      </c>
      <c r="U335" s="180">
        <v>42.861340028098397</v>
      </c>
      <c r="V335" s="177">
        <v>11.815687172037</v>
      </c>
      <c r="W335" s="177">
        <v>0</v>
      </c>
      <c r="X335" s="177">
        <v>0</v>
      </c>
      <c r="Y335" s="179">
        <v>0</v>
      </c>
      <c r="Z335" s="180">
        <v>47.211605144525699</v>
      </c>
      <c r="AA335" s="177">
        <v>11.815687172037</v>
      </c>
      <c r="AB335" s="177">
        <v>0</v>
      </c>
      <c r="AC335" s="177">
        <v>0</v>
      </c>
      <c r="AD335" s="188">
        <v>0</v>
      </c>
      <c r="AE335" s="177"/>
      <c r="AF335" s="177"/>
      <c r="AG335" s="177"/>
      <c r="AH335" s="177"/>
      <c r="AI335" s="177"/>
      <c r="AJ335" s="177"/>
    </row>
    <row r="336" spans="1:36" x14ac:dyDescent="0.25">
      <c r="A336" s="135" t="s">
        <v>3005</v>
      </c>
      <c r="B336" t="s">
        <v>3006</v>
      </c>
      <c r="C336" t="s">
        <v>2004</v>
      </c>
      <c r="D336" s="200" t="s">
        <v>2005</v>
      </c>
      <c r="E336" s="203" t="s">
        <v>3007</v>
      </c>
      <c r="F336" s="178">
        <v>0.4</v>
      </c>
      <c r="G336" s="180">
        <v>2.5435743212722901</v>
      </c>
      <c r="H336" s="177">
        <v>0.23009543117417999</v>
      </c>
      <c r="I336" s="177">
        <v>2.3134788900981098</v>
      </c>
      <c r="J336" s="177">
        <v>-14.319142211057599</v>
      </c>
      <c r="K336" s="177">
        <v>-2.0134032178571501E-2</v>
      </c>
      <c r="L336" s="177">
        <v>-14.3392762432361</v>
      </c>
      <c r="M336" s="179">
        <v>2.1399679733407502</v>
      </c>
      <c r="N336" s="181">
        <v>0.5</v>
      </c>
      <c r="O336" s="180">
        <v>0</v>
      </c>
      <c r="P336" s="177">
        <v>9.59065501822359E-2</v>
      </c>
      <c r="Q336" s="177">
        <v>0</v>
      </c>
      <c r="R336" s="177">
        <v>0</v>
      </c>
      <c r="S336" s="179">
        <v>0</v>
      </c>
      <c r="T336" s="181">
        <v>0</v>
      </c>
      <c r="U336" s="180">
        <v>0</v>
      </c>
      <c r="V336" s="177">
        <v>2.3134788900981098</v>
      </c>
      <c r="W336" s="177">
        <v>0</v>
      </c>
      <c r="X336" s="177">
        <v>0</v>
      </c>
      <c r="Y336" s="179">
        <v>0</v>
      </c>
      <c r="Z336" s="180">
        <v>0</v>
      </c>
      <c r="AA336" s="177">
        <v>2.4093854402803401</v>
      </c>
      <c r="AB336" s="177">
        <v>0</v>
      </c>
      <c r="AC336" s="177">
        <v>0</v>
      </c>
      <c r="AD336" s="188">
        <v>0</v>
      </c>
      <c r="AE336" s="177"/>
      <c r="AF336" s="177"/>
      <c r="AG336" s="177"/>
      <c r="AH336" s="177"/>
      <c r="AI336" s="177"/>
      <c r="AJ336" s="177"/>
    </row>
    <row r="337" spans="1:36" x14ac:dyDescent="0.25">
      <c r="A337" s="135" t="s">
        <v>3008</v>
      </c>
      <c r="B337" t="s">
        <v>3009</v>
      </c>
      <c r="C337" t="s">
        <v>2004</v>
      </c>
      <c r="D337" s="200" t="s">
        <v>2005</v>
      </c>
      <c r="E337" s="203" t="s">
        <v>3010</v>
      </c>
      <c r="F337" s="178">
        <v>0.4</v>
      </c>
      <c r="G337" s="180">
        <v>5.3511956866573902</v>
      </c>
      <c r="H337" s="177">
        <v>0.44771534543498498</v>
      </c>
      <c r="I337" s="177">
        <v>4.9034803412223997</v>
      </c>
      <c r="J337" s="177">
        <v>-26.485644737489899</v>
      </c>
      <c r="K337" s="177">
        <v>0.28337234347634399</v>
      </c>
      <c r="L337" s="177">
        <v>-26.202272394013601</v>
      </c>
      <c r="M337" s="179">
        <v>4.5357193156307201</v>
      </c>
      <c r="N337" s="181">
        <v>0.5</v>
      </c>
      <c r="O337" s="180">
        <v>0</v>
      </c>
      <c r="P337" s="177">
        <v>0.24206683255550401</v>
      </c>
      <c r="Q337" s="177">
        <v>0</v>
      </c>
      <c r="R337" s="177">
        <v>0</v>
      </c>
      <c r="S337" s="179">
        <v>0</v>
      </c>
      <c r="T337" s="181">
        <v>0</v>
      </c>
      <c r="U337" s="180">
        <v>0</v>
      </c>
      <c r="V337" s="177">
        <v>4.9034803412223997</v>
      </c>
      <c r="W337" s="177">
        <v>0</v>
      </c>
      <c r="X337" s="177">
        <v>0</v>
      </c>
      <c r="Y337" s="179">
        <v>0</v>
      </c>
      <c r="Z337" s="180">
        <v>0</v>
      </c>
      <c r="AA337" s="177">
        <v>5.1455471737779099</v>
      </c>
      <c r="AB337" s="177">
        <v>0</v>
      </c>
      <c r="AC337" s="177">
        <v>0</v>
      </c>
      <c r="AD337" s="188">
        <v>0</v>
      </c>
      <c r="AE337" s="177"/>
      <c r="AF337" s="177"/>
      <c r="AG337" s="177"/>
      <c r="AH337" s="177"/>
      <c r="AI337" s="177"/>
      <c r="AJ337" s="177"/>
    </row>
    <row r="338" spans="1:36" x14ac:dyDescent="0.25">
      <c r="A338" s="135" t="s">
        <v>3011</v>
      </c>
      <c r="B338" t="s">
        <v>3012</v>
      </c>
      <c r="C338" t="s">
        <v>2370</v>
      </c>
      <c r="D338" s="200" t="s">
        <v>2005</v>
      </c>
      <c r="E338" s="203" t="s">
        <v>3013</v>
      </c>
      <c r="F338" s="178">
        <v>0.1</v>
      </c>
      <c r="G338" s="180">
        <v>87.819413788608301</v>
      </c>
      <c r="H338" s="177">
        <v>1.76209307229627</v>
      </c>
      <c r="I338" s="177">
        <v>86.057320716312006</v>
      </c>
      <c r="J338" s="177">
        <v>48.204838233356099</v>
      </c>
      <c r="K338" s="177">
        <v>0.304302638038422</v>
      </c>
      <c r="L338" s="177">
        <v>48.5091408713946</v>
      </c>
      <c r="M338" s="179">
        <v>79.603021662588603</v>
      </c>
      <c r="N338" s="181">
        <v>0</v>
      </c>
      <c r="O338" s="180">
        <v>0</v>
      </c>
      <c r="P338" s="177">
        <v>0</v>
      </c>
      <c r="Q338" s="177">
        <v>0</v>
      </c>
      <c r="R338" s="177">
        <v>0</v>
      </c>
      <c r="S338" s="179">
        <v>0</v>
      </c>
      <c r="T338" s="181">
        <v>1.724367</v>
      </c>
      <c r="U338" s="180">
        <v>80.043484260211898</v>
      </c>
      <c r="V338" s="177">
        <v>0</v>
      </c>
      <c r="W338" s="177">
        <v>6.0138364561002602</v>
      </c>
      <c r="X338" s="177">
        <v>0</v>
      </c>
      <c r="Y338" s="179">
        <v>0</v>
      </c>
      <c r="Z338" s="180">
        <v>80.043484260211898</v>
      </c>
      <c r="AA338" s="177">
        <v>0</v>
      </c>
      <c r="AB338" s="177">
        <v>6.0138364561002602</v>
      </c>
      <c r="AC338" s="177">
        <v>0</v>
      </c>
      <c r="AD338" s="188">
        <v>0</v>
      </c>
      <c r="AE338" s="177"/>
      <c r="AF338" s="177"/>
      <c r="AG338" s="177"/>
      <c r="AH338" s="177"/>
      <c r="AI338" s="177"/>
      <c r="AJ338" s="177"/>
    </row>
    <row r="339" spans="1:36" x14ac:dyDescent="0.25">
      <c r="A339" s="135" t="s">
        <v>3014</v>
      </c>
      <c r="B339" t="s">
        <v>3015</v>
      </c>
      <c r="C339" t="s">
        <v>2231</v>
      </c>
      <c r="D339" s="200" t="s">
        <v>2005</v>
      </c>
      <c r="E339" s="203" t="s">
        <v>3016</v>
      </c>
      <c r="F339" s="178">
        <v>0.01</v>
      </c>
      <c r="G339" s="180">
        <v>47.556015465485203</v>
      </c>
      <c r="H339" s="177">
        <v>20.782745691755999</v>
      </c>
      <c r="I339" s="177">
        <v>26.773269773729101</v>
      </c>
      <c r="J339" s="177">
        <v>18.499573087792701</v>
      </c>
      <c r="K339" s="177">
        <v>-5.4718764380723402E-3</v>
      </c>
      <c r="L339" s="177">
        <v>18.4941012113547</v>
      </c>
      <c r="M339" s="179">
        <v>24.765274540699401</v>
      </c>
      <c r="N339" s="181">
        <v>0</v>
      </c>
      <c r="O339" s="180">
        <v>0</v>
      </c>
      <c r="P339" s="177">
        <v>0</v>
      </c>
      <c r="Q339" s="177">
        <v>16.4925029772741</v>
      </c>
      <c r="R339" s="177">
        <v>0</v>
      </c>
      <c r="S339" s="179">
        <v>0</v>
      </c>
      <c r="T339" s="181">
        <v>4.2856230000000002</v>
      </c>
      <c r="U339" s="180">
        <v>0</v>
      </c>
      <c r="V339" s="177">
        <v>0</v>
      </c>
      <c r="W339" s="177">
        <v>26.773269773729101</v>
      </c>
      <c r="X339" s="177">
        <v>0</v>
      </c>
      <c r="Y339" s="179">
        <v>0</v>
      </c>
      <c r="Z339" s="180">
        <v>0</v>
      </c>
      <c r="AA339" s="177">
        <v>0</v>
      </c>
      <c r="AB339" s="177">
        <v>43.265772751003198</v>
      </c>
      <c r="AC339" s="177">
        <v>0</v>
      </c>
      <c r="AD339" s="188">
        <v>0</v>
      </c>
      <c r="AE339" s="177"/>
      <c r="AF339" s="177"/>
      <c r="AG339" s="177"/>
      <c r="AH339" s="177"/>
      <c r="AI339" s="177"/>
      <c r="AJ339" s="177"/>
    </row>
    <row r="340" spans="1:36" x14ac:dyDescent="0.25">
      <c r="A340" s="135" t="s">
        <v>3017</v>
      </c>
      <c r="B340" t="s">
        <v>3018</v>
      </c>
      <c r="C340" t="s">
        <v>2387</v>
      </c>
      <c r="D340" s="200" t="s">
        <v>2049</v>
      </c>
      <c r="E340" s="203" t="s">
        <v>3019</v>
      </c>
      <c r="F340" s="178">
        <v>0.05</v>
      </c>
      <c r="G340" s="180">
        <v>14.063000000000001</v>
      </c>
      <c r="H340" s="177">
        <v>0</v>
      </c>
      <c r="I340" s="177">
        <v>14.063000000000001</v>
      </c>
      <c r="J340" s="177">
        <v>-9.0147631502483296</v>
      </c>
      <c r="K340" s="177">
        <v>0.15885634409270799</v>
      </c>
      <c r="L340" s="177">
        <v>-8.8559068061556196</v>
      </c>
      <c r="M340" s="179">
        <v>13.641109999999999</v>
      </c>
      <c r="N340" s="181">
        <v>0</v>
      </c>
      <c r="O340" s="180">
        <v>0</v>
      </c>
      <c r="P340" s="177">
        <v>0</v>
      </c>
      <c r="Q340" s="177">
        <v>0</v>
      </c>
      <c r="R340" s="177">
        <v>0</v>
      </c>
      <c r="S340" s="179">
        <v>0</v>
      </c>
      <c r="T340" s="181">
        <v>0</v>
      </c>
      <c r="U340" s="180">
        <v>14.063000000000001</v>
      </c>
      <c r="V340" s="177">
        <v>0</v>
      </c>
      <c r="W340" s="177">
        <v>0</v>
      </c>
      <c r="X340" s="177">
        <v>0</v>
      </c>
      <c r="Y340" s="179">
        <v>0</v>
      </c>
      <c r="Z340" s="180">
        <v>14.063000000000001</v>
      </c>
      <c r="AA340" s="177">
        <v>0</v>
      </c>
      <c r="AB340" s="177">
        <v>0</v>
      </c>
      <c r="AC340" s="177">
        <v>0</v>
      </c>
      <c r="AD340" s="188">
        <v>0</v>
      </c>
      <c r="AE340" s="177"/>
      <c r="AF340" s="177"/>
      <c r="AG340" s="177"/>
      <c r="AH340" s="177"/>
      <c r="AI340" s="177"/>
      <c r="AJ340" s="177"/>
    </row>
    <row r="341" spans="1:36" x14ac:dyDescent="0.25">
      <c r="A341" s="135" t="s">
        <v>3020</v>
      </c>
      <c r="B341" t="s">
        <v>3021</v>
      </c>
      <c r="C341" t="s">
        <v>2155</v>
      </c>
      <c r="D341" s="200" t="s">
        <v>2005</v>
      </c>
      <c r="E341" s="203" t="s">
        <v>3022</v>
      </c>
      <c r="F341" s="178">
        <v>0.3</v>
      </c>
      <c r="G341" s="180">
        <v>136.65644103480599</v>
      </c>
      <c r="H341" s="177">
        <v>37.183334793547701</v>
      </c>
      <c r="I341" s="177">
        <v>99.473106241257994</v>
      </c>
      <c r="J341" s="177">
        <v>-594.02107930361001</v>
      </c>
      <c r="K341" s="177">
        <v>-2.38245237972103</v>
      </c>
      <c r="L341" s="177">
        <v>-596.40353168333104</v>
      </c>
      <c r="M341" s="179">
        <v>92.012623273163598</v>
      </c>
      <c r="N341" s="181">
        <v>0.5</v>
      </c>
      <c r="O341" s="180">
        <v>25.731738590768298</v>
      </c>
      <c r="P341" s="177">
        <v>10.9104696979966</v>
      </c>
      <c r="Q341" s="177">
        <v>0</v>
      </c>
      <c r="R341" s="177">
        <v>0</v>
      </c>
      <c r="S341" s="179">
        <v>0</v>
      </c>
      <c r="T341" s="181">
        <v>0</v>
      </c>
      <c r="U341" s="180">
        <v>58.7134141875528</v>
      </c>
      <c r="V341" s="177">
        <v>40.759692053705201</v>
      </c>
      <c r="W341" s="177">
        <v>0</v>
      </c>
      <c r="X341" s="177">
        <v>0</v>
      </c>
      <c r="Y341" s="179">
        <v>0</v>
      </c>
      <c r="Z341" s="180">
        <v>84.445152778321102</v>
      </c>
      <c r="AA341" s="177">
        <v>51.670161751701798</v>
      </c>
      <c r="AB341" s="177">
        <v>0</v>
      </c>
      <c r="AC341" s="177">
        <v>0</v>
      </c>
      <c r="AD341" s="188">
        <v>0</v>
      </c>
      <c r="AE341" s="177"/>
      <c r="AF341" s="177"/>
      <c r="AG341" s="177"/>
      <c r="AH341" s="177"/>
      <c r="AI341" s="177"/>
      <c r="AJ341" s="177"/>
    </row>
    <row r="342" spans="1:36" x14ac:dyDescent="0.25">
      <c r="A342" s="135" t="s">
        <v>3023</v>
      </c>
      <c r="B342" t="s">
        <v>3024</v>
      </c>
      <c r="C342" t="s">
        <v>2227</v>
      </c>
      <c r="D342" s="200" t="s">
        <v>2005</v>
      </c>
      <c r="E342" s="203" t="s">
        <v>3025</v>
      </c>
      <c r="F342" s="178">
        <v>0.49</v>
      </c>
      <c r="G342" s="180">
        <v>51.093678177169501</v>
      </c>
      <c r="H342" s="177">
        <v>9.0102326078768904</v>
      </c>
      <c r="I342" s="177">
        <v>42.0834455692926</v>
      </c>
      <c r="J342" s="177">
        <v>-2.4592397206279499</v>
      </c>
      <c r="K342" s="177">
        <v>2.9822096710099701E-2</v>
      </c>
      <c r="L342" s="177">
        <v>-2.4294176239178502</v>
      </c>
      <c r="M342" s="179">
        <v>38.927187151595597</v>
      </c>
      <c r="N342" s="181">
        <v>5.5210854590853398E-2</v>
      </c>
      <c r="O342" s="180">
        <v>0</v>
      </c>
      <c r="P342" s="177">
        <v>0</v>
      </c>
      <c r="Q342" s="177">
        <v>0</v>
      </c>
      <c r="R342" s="177">
        <v>0</v>
      </c>
      <c r="S342" s="179">
        <v>0</v>
      </c>
      <c r="T342" s="181">
        <v>0</v>
      </c>
      <c r="U342" s="180">
        <v>0</v>
      </c>
      <c r="V342" s="177">
        <v>0</v>
      </c>
      <c r="W342" s="177">
        <v>0</v>
      </c>
      <c r="X342" s="177">
        <v>0</v>
      </c>
      <c r="Y342" s="179">
        <v>0</v>
      </c>
      <c r="Z342" s="180">
        <v>0</v>
      </c>
      <c r="AA342" s="177">
        <v>0</v>
      </c>
      <c r="AB342" s="177">
        <v>0</v>
      </c>
      <c r="AC342" s="177">
        <v>0</v>
      </c>
      <c r="AD342" s="188">
        <v>0</v>
      </c>
      <c r="AE342" s="177"/>
      <c r="AF342" s="177"/>
      <c r="AG342" s="177"/>
      <c r="AH342" s="177"/>
      <c r="AI342" s="177"/>
      <c r="AJ342" s="177"/>
    </row>
    <row r="343" spans="1:36" x14ac:dyDescent="0.25">
      <c r="A343" s="135" t="s">
        <v>3026</v>
      </c>
      <c r="B343" t="s">
        <v>3027</v>
      </c>
      <c r="C343" t="s">
        <v>2035</v>
      </c>
      <c r="D343" s="200" t="s">
        <v>2081</v>
      </c>
      <c r="E343" s="203" t="s">
        <v>3028</v>
      </c>
      <c r="F343" s="178">
        <v>0.99</v>
      </c>
      <c r="G343" s="180">
        <v>124.585423069548</v>
      </c>
      <c r="H343" s="177">
        <v>0</v>
      </c>
      <c r="I343" s="177">
        <v>124.585423069548</v>
      </c>
      <c r="J343" s="177">
        <v>42.615319484231897</v>
      </c>
      <c r="K343" s="177">
        <v>-0.233494467304141</v>
      </c>
      <c r="L343" s="177">
        <v>42.381825016927799</v>
      </c>
      <c r="M343" s="179">
        <v>120.847860377462</v>
      </c>
      <c r="N343" s="181">
        <v>0</v>
      </c>
      <c r="O343" s="180">
        <v>0</v>
      </c>
      <c r="P343" s="177">
        <v>0</v>
      </c>
      <c r="Q343" s="177">
        <v>0</v>
      </c>
      <c r="R343" s="177">
        <v>0</v>
      </c>
      <c r="S343" s="179">
        <v>0</v>
      </c>
      <c r="T343" s="181">
        <v>0</v>
      </c>
      <c r="U343" s="180">
        <v>112.137178394419</v>
      </c>
      <c r="V343" s="177">
        <v>11.957981889916599</v>
      </c>
      <c r="W343" s="177">
        <v>0</v>
      </c>
      <c r="X343" s="177">
        <v>0</v>
      </c>
      <c r="Y343" s="179">
        <v>0</v>
      </c>
      <c r="Z343" s="180">
        <v>112.137178394419</v>
      </c>
      <c r="AA343" s="177">
        <v>11.957981889916599</v>
      </c>
      <c r="AB343" s="177">
        <v>0</v>
      </c>
      <c r="AC343" s="177">
        <v>0</v>
      </c>
      <c r="AD343" s="188">
        <v>0</v>
      </c>
      <c r="AE343" s="177"/>
      <c r="AF343" s="177"/>
      <c r="AG343" s="177"/>
      <c r="AH343" s="177"/>
      <c r="AI343" s="177"/>
      <c r="AJ343" s="177"/>
    </row>
    <row r="344" spans="1:36" x14ac:dyDescent="0.25">
      <c r="A344" s="135" t="s">
        <v>3029</v>
      </c>
      <c r="B344" t="s">
        <v>3030</v>
      </c>
      <c r="C344" t="s">
        <v>2048</v>
      </c>
      <c r="D344" s="200" t="s">
        <v>2005</v>
      </c>
      <c r="E344" s="203" t="s">
        <v>3031</v>
      </c>
      <c r="F344" s="178">
        <v>0.49</v>
      </c>
      <c r="G344" s="180">
        <v>63.222961058087101</v>
      </c>
      <c r="H344" s="177">
        <v>0.60372623806417802</v>
      </c>
      <c r="I344" s="177">
        <v>62.619234820022903</v>
      </c>
      <c r="J344" s="177">
        <v>-21.1430444875562</v>
      </c>
      <c r="K344" s="177">
        <v>-0.462348446195183</v>
      </c>
      <c r="L344" s="177">
        <v>-21.6053929337513</v>
      </c>
      <c r="M344" s="179">
        <v>57.922792208521201</v>
      </c>
      <c r="N344" s="181">
        <v>0.25241725347417898</v>
      </c>
      <c r="O344" s="180">
        <v>0</v>
      </c>
      <c r="P344" s="177">
        <v>0</v>
      </c>
      <c r="Q344" s="177">
        <v>0</v>
      </c>
      <c r="R344" s="177">
        <v>0</v>
      </c>
      <c r="S344" s="179">
        <v>0</v>
      </c>
      <c r="T344" s="181">
        <v>0</v>
      </c>
      <c r="U344" s="180">
        <v>50.603333594322102</v>
      </c>
      <c r="V344" s="177">
        <v>12.0159012257008</v>
      </c>
      <c r="W344" s="177">
        <v>0</v>
      </c>
      <c r="X344" s="177">
        <v>0</v>
      </c>
      <c r="Y344" s="179">
        <v>0</v>
      </c>
      <c r="Z344" s="180">
        <v>50.603333594322102</v>
      </c>
      <c r="AA344" s="177">
        <v>12.0159012257008</v>
      </c>
      <c r="AB344" s="177">
        <v>0</v>
      </c>
      <c r="AC344" s="177">
        <v>0</v>
      </c>
      <c r="AD344" s="188">
        <v>0</v>
      </c>
      <c r="AE344" s="177"/>
      <c r="AF344" s="177"/>
      <c r="AG344" s="177"/>
      <c r="AH344" s="177"/>
      <c r="AI344" s="177"/>
      <c r="AJ344" s="177"/>
    </row>
    <row r="345" spans="1:36" x14ac:dyDescent="0.25">
      <c r="A345" s="135" t="s">
        <v>3032</v>
      </c>
      <c r="B345" t="s">
        <v>3033</v>
      </c>
      <c r="C345" t="s">
        <v>2004</v>
      </c>
      <c r="D345" s="200" t="s">
        <v>2005</v>
      </c>
      <c r="E345" s="203" t="s">
        <v>3034</v>
      </c>
      <c r="F345" s="178">
        <v>0.4</v>
      </c>
      <c r="G345" s="180">
        <v>2.5835837015194101</v>
      </c>
      <c r="H345" s="177">
        <v>0.16637503283235</v>
      </c>
      <c r="I345" s="177">
        <v>2.41720866868706</v>
      </c>
      <c r="J345" s="177">
        <v>-22.8944842970424</v>
      </c>
      <c r="K345" s="177">
        <v>0.16355585137102599</v>
      </c>
      <c r="L345" s="177">
        <v>-22.730928445671399</v>
      </c>
      <c r="M345" s="179">
        <v>2.2359180185355401</v>
      </c>
      <c r="N345" s="181">
        <v>0.5</v>
      </c>
      <c r="O345" s="180">
        <v>0</v>
      </c>
      <c r="P345" s="177">
        <v>0</v>
      </c>
      <c r="Q345" s="177">
        <v>0</v>
      </c>
      <c r="R345" s="177">
        <v>0</v>
      </c>
      <c r="S345" s="179">
        <v>0</v>
      </c>
      <c r="T345" s="181">
        <v>0</v>
      </c>
      <c r="U345" s="180">
        <v>0</v>
      </c>
      <c r="V345" s="177">
        <v>2.41720866868706</v>
      </c>
      <c r="W345" s="177">
        <v>0</v>
      </c>
      <c r="X345" s="177">
        <v>0</v>
      </c>
      <c r="Y345" s="179">
        <v>0</v>
      </c>
      <c r="Z345" s="180">
        <v>0</v>
      </c>
      <c r="AA345" s="177">
        <v>2.41720866868706</v>
      </c>
      <c r="AB345" s="177">
        <v>0</v>
      </c>
      <c r="AC345" s="177">
        <v>0</v>
      </c>
      <c r="AD345" s="188">
        <v>0</v>
      </c>
      <c r="AE345" s="177"/>
      <c r="AF345" s="177"/>
      <c r="AG345" s="177"/>
      <c r="AH345" s="177"/>
      <c r="AI345" s="177"/>
      <c r="AJ345" s="177"/>
    </row>
    <row r="346" spans="1:36" x14ac:dyDescent="0.25">
      <c r="A346" s="135" t="s">
        <v>3035</v>
      </c>
      <c r="B346" t="s">
        <v>3036</v>
      </c>
      <c r="C346" t="s">
        <v>2048</v>
      </c>
      <c r="D346" s="200" t="s">
        <v>2005</v>
      </c>
      <c r="E346" s="203" t="s">
        <v>3037</v>
      </c>
      <c r="F346" s="178">
        <v>0.49</v>
      </c>
      <c r="G346" s="180">
        <v>13.967363816017899</v>
      </c>
      <c r="H346" s="177">
        <v>0.121106514904901</v>
      </c>
      <c r="I346" s="177">
        <v>13.846257301113001</v>
      </c>
      <c r="J346" s="177">
        <v>-32.723077202530597</v>
      </c>
      <c r="K346" s="177">
        <v>-0.39658533326282702</v>
      </c>
      <c r="L346" s="177">
        <v>-33.119662535793502</v>
      </c>
      <c r="M346" s="179">
        <v>12.807788003529501</v>
      </c>
      <c r="N346" s="181">
        <v>0.5</v>
      </c>
      <c r="O346" s="180">
        <v>0</v>
      </c>
      <c r="P346" s="177">
        <v>0</v>
      </c>
      <c r="Q346" s="177">
        <v>0</v>
      </c>
      <c r="R346" s="177">
        <v>0</v>
      </c>
      <c r="S346" s="179">
        <v>0</v>
      </c>
      <c r="T346" s="181">
        <v>0</v>
      </c>
      <c r="U346" s="180">
        <v>9.2792638441779296</v>
      </c>
      <c r="V346" s="177">
        <v>4.5669934569350801</v>
      </c>
      <c r="W346" s="177">
        <v>0</v>
      </c>
      <c r="X346" s="177">
        <v>0</v>
      </c>
      <c r="Y346" s="179">
        <v>0</v>
      </c>
      <c r="Z346" s="180">
        <v>9.2792638441779296</v>
      </c>
      <c r="AA346" s="177">
        <v>4.5669934569350801</v>
      </c>
      <c r="AB346" s="177">
        <v>0</v>
      </c>
      <c r="AC346" s="177">
        <v>0</v>
      </c>
      <c r="AD346" s="188">
        <v>0</v>
      </c>
      <c r="AE346" s="177"/>
      <c r="AF346" s="177"/>
      <c r="AG346" s="177"/>
      <c r="AH346" s="177"/>
      <c r="AI346" s="177"/>
      <c r="AJ346" s="177"/>
    </row>
    <row r="347" spans="1:36" x14ac:dyDescent="0.25">
      <c r="A347" s="135" t="s">
        <v>3038</v>
      </c>
      <c r="B347" t="s">
        <v>3039</v>
      </c>
      <c r="C347" t="s">
        <v>2035</v>
      </c>
      <c r="D347" s="200" t="s">
        <v>2400</v>
      </c>
      <c r="E347" s="203" t="s">
        <v>3040</v>
      </c>
      <c r="F347" s="178">
        <v>0.99</v>
      </c>
      <c r="G347" s="177">
        <v>130.736014052462</v>
      </c>
      <c r="H347" s="177">
        <v>0</v>
      </c>
      <c r="I347" s="177">
        <v>130.736014052462</v>
      </c>
      <c r="J347" s="177">
        <v>60.610852284735202</v>
      </c>
      <c r="K347" s="177">
        <v>-0.79333906216973604</v>
      </c>
      <c r="L347" s="177">
        <v>59.817513222565502</v>
      </c>
      <c r="M347" s="179">
        <v>126.813933630888</v>
      </c>
      <c r="N347" s="181">
        <v>0</v>
      </c>
      <c r="O347" s="180">
        <v>0</v>
      </c>
      <c r="P347" s="177">
        <v>0</v>
      </c>
      <c r="Q347" s="177">
        <v>0</v>
      </c>
      <c r="R347" s="177">
        <v>0</v>
      </c>
      <c r="S347" s="179">
        <v>0</v>
      </c>
      <c r="T347" s="181">
        <v>0</v>
      </c>
      <c r="U347" s="180">
        <v>117.446626755868</v>
      </c>
      <c r="V347" s="177">
        <v>12.719664280341499</v>
      </c>
      <c r="W347" s="177">
        <v>0</v>
      </c>
      <c r="X347" s="177">
        <v>0</v>
      </c>
      <c r="Y347" s="179">
        <v>0</v>
      </c>
      <c r="Z347" s="180">
        <v>117.446626755868</v>
      </c>
      <c r="AA347" s="177">
        <v>12.719664280341499</v>
      </c>
      <c r="AB347" s="177">
        <v>0</v>
      </c>
      <c r="AC347" s="177">
        <v>0</v>
      </c>
      <c r="AD347" s="188">
        <v>0</v>
      </c>
      <c r="AE347" s="177"/>
      <c r="AF347" s="177"/>
      <c r="AG347" s="177"/>
      <c r="AH347" s="177"/>
      <c r="AI347" s="177"/>
      <c r="AJ347" s="177"/>
    </row>
    <row r="348" spans="1:36" x14ac:dyDescent="0.25">
      <c r="A348" s="135" t="s">
        <v>3041</v>
      </c>
      <c r="B348" t="s">
        <v>3042</v>
      </c>
      <c r="C348" t="s">
        <v>2004</v>
      </c>
      <c r="D348" s="200" t="s">
        <v>2005</v>
      </c>
      <c r="E348" s="203" t="s">
        <v>3043</v>
      </c>
      <c r="F348" s="178">
        <v>0.4</v>
      </c>
      <c r="G348" s="180">
        <v>2.4261464313846601</v>
      </c>
      <c r="H348" s="177">
        <v>9.8994562810989603E-2</v>
      </c>
      <c r="I348" s="177">
        <v>2.3271518685736701</v>
      </c>
      <c r="J348" s="177">
        <v>-19.557392182753699</v>
      </c>
      <c r="K348" s="177">
        <v>0.118706586047018</v>
      </c>
      <c r="L348" s="177">
        <v>-19.438685596706701</v>
      </c>
      <c r="M348" s="179">
        <v>2.1526154784306399</v>
      </c>
      <c r="N348" s="181">
        <v>0.5</v>
      </c>
      <c r="O348" s="180">
        <v>0</v>
      </c>
      <c r="P348" s="177">
        <v>0</v>
      </c>
      <c r="Q348" s="177">
        <v>0</v>
      </c>
      <c r="R348" s="177">
        <v>0</v>
      </c>
      <c r="S348" s="179">
        <v>0</v>
      </c>
      <c r="T348" s="181">
        <v>0</v>
      </c>
      <c r="U348" s="180">
        <v>0</v>
      </c>
      <c r="V348" s="177">
        <v>2.3271518685736701</v>
      </c>
      <c r="W348" s="177">
        <v>0</v>
      </c>
      <c r="X348" s="177">
        <v>0</v>
      </c>
      <c r="Y348" s="179">
        <v>0</v>
      </c>
      <c r="Z348" s="180">
        <v>0</v>
      </c>
      <c r="AA348" s="177">
        <v>2.3271518685736701</v>
      </c>
      <c r="AB348" s="177">
        <v>0</v>
      </c>
      <c r="AC348" s="177">
        <v>0</v>
      </c>
      <c r="AD348" s="188">
        <v>0</v>
      </c>
      <c r="AE348" s="177"/>
      <c r="AF348" s="177"/>
      <c r="AG348" s="177"/>
      <c r="AH348" s="177"/>
      <c r="AI348" s="177"/>
      <c r="AJ348" s="177"/>
    </row>
    <row r="349" spans="1:36" x14ac:dyDescent="0.25">
      <c r="A349" s="135" t="s">
        <v>3044</v>
      </c>
      <c r="B349" t="s">
        <v>3045</v>
      </c>
      <c r="C349" t="s">
        <v>2048</v>
      </c>
      <c r="D349" s="200" t="s">
        <v>2005</v>
      </c>
      <c r="E349" s="203" t="s">
        <v>3046</v>
      </c>
      <c r="F349" s="178">
        <v>0.49</v>
      </c>
      <c r="G349" s="180">
        <v>15.524697328942899</v>
      </c>
      <c r="H349" s="177">
        <v>0.13244108619881501</v>
      </c>
      <c r="I349" s="177">
        <v>15.3922562427441</v>
      </c>
      <c r="J349" s="177">
        <v>-24.1173497969619</v>
      </c>
      <c r="K349" s="177">
        <v>-0.56068100379981101</v>
      </c>
      <c r="L349" s="177">
        <v>-24.6780308007617</v>
      </c>
      <c r="M349" s="179">
        <v>14.237837024538299</v>
      </c>
      <c r="N349" s="181">
        <v>0.5</v>
      </c>
      <c r="O349" s="180">
        <v>0</v>
      </c>
      <c r="P349" s="177">
        <v>0</v>
      </c>
      <c r="Q349" s="177">
        <v>0</v>
      </c>
      <c r="R349" s="177">
        <v>0</v>
      </c>
      <c r="S349" s="179">
        <v>0</v>
      </c>
      <c r="T349" s="181">
        <v>0</v>
      </c>
      <c r="U349" s="180">
        <v>7.3499896771253699</v>
      </c>
      <c r="V349" s="177">
        <v>8.0422665656187107</v>
      </c>
      <c r="W349" s="177">
        <v>0</v>
      </c>
      <c r="X349" s="177">
        <v>0</v>
      </c>
      <c r="Y349" s="179">
        <v>0</v>
      </c>
      <c r="Z349" s="180">
        <v>7.3499896771253699</v>
      </c>
      <c r="AA349" s="177">
        <v>8.0422665656187107</v>
      </c>
      <c r="AB349" s="177">
        <v>0</v>
      </c>
      <c r="AC349" s="177">
        <v>0</v>
      </c>
      <c r="AD349" s="188">
        <v>0</v>
      </c>
      <c r="AE349" s="177"/>
      <c r="AF349" s="177"/>
      <c r="AG349" s="177"/>
      <c r="AH349" s="177"/>
      <c r="AI349" s="177"/>
      <c r="AJ349" s="177"/>
    </row>
    <row r="350" spans="1:36" x14ac:dyDescent="0.25">
      <c r="A350" s="135" t="s">
        <v>3047</v>
      </c>
      <c r="B350" t="s">
        <v>3048</v>
      </c>
      <c r="C350" t="s">
        <v>2035</v>
      </c>
      <c r="D350" s="200" t="s">
        <v>2065</v>
      </c>
      <c r="E350" s="203" t="s">
        <v>3049</v>
      </c>
      <c r="F350" s="178">
        <v>0.99</v>
      </c>
      <c r="G350" s="180">
        <v>113.934373349227</v>
      </c>
      <c r="H350" s="177">
        <v>0</v>
      </c>
      <c r="I350" s="177">
        <v>113.934373349227</v>
      </c>
      <c r="J350" s="177">
        <v>27.323079789983399</v>
      </c>
      <c r="K350" s="177">
        <v>0.26921713597585001</v>
      </c>
      <c r="L350" s="177">
        <v>27.5922969259592</v>
      </c>
      <c r="M350" s="179">
        <v>110.51634214875</v>
      </c>
      <c r="N350" s="181">
        <v>0</v>
      </c>
      <c r="O350" s="180">
        <v>0</v>
      </c>
      <c r="P350" s="177">
        <v>0</v>
      </c>
      <c r="Q350" s="177">
        <v>0</v>
      </c>
      <c r="R350" s="177">
        <v>0</v>
      </c>
      <c r="S350" s="179">
        <v>0</v>
      </c>
      <c r="T350" s="181">
        <v>0</v>
      </c>
      <c r="U350" s="180">
        <v>100.802958777432</v>
      </c>
      <c r="V350" s="177">
        <v>12.647506646728599</v>
      </c>
      <c r="W350" s="177">
        <v>0</v>
      </c>
      <c r="X350" s="177">
        <v>0</v>
      </c>
      <c r="Y350" s="179">
        <v>0</v>
      </c>
      <c r="Z350" s="180">
        <v>100.802958777432</v>
      </c>
      <c r="AA350" s="177">
        <v>12.647506646728599</v>
      </c>
      <c r="AB350" s="177">
        <v>0</v>
      </c>
      <c r="AC350" s="177">
        <v>0</v>
      </c>
      <c r="AD350" s="188">
        <v>0</v>
      </c>
      <c r="AE350" s="177"/>
      <c r="AF350" s="177"/>
      <c r="AG350" s="177"/>
      <c r="AH350" s="177"/>
      <c r="AI350" s="177"/>
      <c r="AJ350" s="177"/>
    </row>
    <row r="351" spans="1:36" x14ac:dyDescent="0.25">
      <c r="A351" s="135" t="s">
        <v>3050</v>
      </c>
      <c r="B351" t="s">
        <v>3051</v>
      </c>
      <c r="C351" t="s">
        <v>2004</v>
      </c>
      <c r="D351" s="200" t="s">
        <v>2005</v>
      </c>
      <c r="E351" s="203" t="s">
        <v>3052</v>
      </c>
      <c r="F351" s="178">
        <v>0.4</v>
      </c>
      <c r="G351" s="180">
        <v>2.9735625858481001</v>
      </c>
      <c r="H351" s="177">
        <v>0.13691116050206201</v>
      </c>
      <c r="I351" s="177">
        <v>2.83665142534604</v>
      </c>
      <c r="J351" s="177">
        <v>-14.024992298124999</v>
      </c>
      <c r="K351" s="177">
        <v>4.1835782685900803E-2</v>
      </c>
      <c r="L351" s="177">
        <v>-13.9831565154391</v>
      </c>
      <c r="M351" s="179">
        <v>2.6239025684450801</v>
      </c>
      <c r="N351" s="181">
        <v>0.5</v>
      </c>
      <c r="O351" s="180">
        <v>0</v>
      </c>
      <c r="P351" s="177">
        <v>0</v>
      </c>
      <c r="Q351" s="177">
        <v>0</v>
      </c>
      <c r="R351" s="177">
        <v>0</v>
      </c>
      <c r="S351" s="179">
        <v>0</v>
      </c>
      <c r="T351" s="181">
        <v>0</v>
      </c>
      <c r="U351" s="180">
        <v>0</v>
      </c>
      <c r="V351" s="177">
        <v>2.83665142534604</v>
      </c>
      <c r="W351" s="177">
        <v>0</v>
      </c>
      <c r="X351" s="177">
        <v>0</v>
      </c>
      <c r="Y351" s="179">
        <v>0</v>
      </c>
      <c r="Z351" s="180">
        <v>0</v>
      </c>
      <c r="AA351" s="177">
        <v>2.83665142534604</v>
      </c>
      <c r="AB351" s="177">
        <v>0</v>
      </c>
      <c r="AC351" s="177">
        <v>0</v>
      </c>
      <c r="AD351" s="188">
        <v>0</v>
      </c>
      <c r="AE351" s="177"/>
      <c r="AF351" s="177"/>
      <c r="AG351" s="177"/>
      <c r="AH351" s="177"/>
      <c r="AI351" s="177"/>
      <c r="AJ351" s="177"/>
    </row>
    <row r="352" spans="1:36" x14ac:dyDescent="0.25">
      <c r="A352" t="s">
        <v>3053</v>
      </c>
      <c r="B352" t="s">
        <v>3054</v>
      </c>
      <c r="C352" t="s">
        <v>2148</v>
      </c>
      <c r="D352" s="200" t="s">
        <v>2005</v>
      </c>
      <c r="E352" s="203" t="s">
        <v>3055</v>
      </c>
      <c r="F352" s="178">
        <v>0.09</v>
      </c>
      <c r="G352" s="180">
        <v>68.687360553523007</v>
      </c>
      <c r="H352" s="177">
        <v>2.8018230074210702E-2</v>
      </c>
      <c r="I352" s="177">
        <v>68.659342323448797</v>
      </c>
      <c r="J352" s="177">
        <v>49.954100793222899</v>
      </c>
      <c r="K352" s="177">
        <v>-2.4163578325811799E-2</v>
      </c>
      <c r="L352" s="177">
        <v>49.929937214897102</v>
      </c>
      <c r="M352" s="179">
        <v>63.509891649190102</v>
      </c>
      <c r="N352" s="181">
        <v>0</v>
      </c>
      <c r="O352" s="180">
        <v>0</v>
      </c>
      <c r="P352" s="177">
        <v>0</v>
      </c>
      <c r="Q352" s="177">
        <v>0</v>
      </c>
      <c r="R352" s="177">
        <v>0</v>
      </c>
      <c r="S352" s="179">
        <v>0</v>
      </c>
      <c r="T352" s="181">
        <v>0</v>
      </c>
      <c r="U352" s="180">
        <v>68.659342323448797</v>
      </c>
      <c r="V352" s="177">
        <v>0</v>
      </c>
      <c r="W352" s="177">
        <v>0</v>
      </c>
      <c r="X352" s="177">
        <v>0</v>
      </c>
      <c r="Y352" s="179">
        <v>0</v>
      </c>
      <c r="Z352" s="180">
        <v>68.659342323448797</v>
      </c>
      <c r="AA352" s="177">
        <v>0</v>
      </c>
      <c r="AB352" s="177">
        <v>0</v>
      </c>
      <c r="AC352" s="177">
        <v>0</v>
      </c>
      <c r="AD352" s="188">
        <v>0</v>
      </c>
      <c r="AE352" s="177"/>
      <c r="AF352" s="177"/>
      <c r="AG352" s="177"/>
      <c r="AH352" s="177"/>
      <c r="AI352" s="177"/>
      <c r="AJ352" s="177"/>
    </row>
    <row r="353" spans="1:36" x14ac:dyDescent="0.25">
      <c r="A353" s="135" t="s">
        <v>3056</v>
      </c>
      <c r="B353" t="s">
        <v>3057</v>
      </c>
      <c r="C353" t="s">
        <v>2004</v>
      </c>
      <c r="D353" s="200" t="s">
        <v>2005</v>
      </c>
      <c r="E353" s="203" t="s">
        <v>3058</v>
      </c>
      <c r="F353" s="178">
        <v>0.4</v>
      </c>
      <c r="G353" s="180">
        <v>3.0261021013543501</v>
      </c>
      <c r="H353" s="177">
        <v>0.116324868874583</v>
      </c>
      <c r="I353" s="177">
        <v>2.9097772324797702</v>
      </c>
      <c r="J353" s="177">
        <v>-10.4815768836374</v>
      </c>
      <c r="K353" s="177">
        <v>-5.2775038748631403E-2</v>
      </c>
      <c r="L353" s="177">
        <v>-10.534351922386</v>
      </c>
      <c r="M353" s="179">
        <v>2.6915439400437902</v>
      </c>
      <c r="N353" s="181">
        <v>0.5</v>
      </c>
      <c r="O353" s="180">
        <v>0</v>
      </c>
      <c r="P353" s="177">
        <v>0</v>
      </c>
      <c r="Q353" s="177">
        <v>0</v>
      </c>
      <c r="R353" s="177">
        <v>0</v>
      </c>
      <c r="S353" s="179">
        <v>0</v>
      </c>
      <c r="T353" s="181">
        <v>0</v>
      </c>
      <c r="U353" s="180">
        <v>0</v>
      </c>
      <c r="V353" s="177">
        <v>2.9097772324797702</v>
      </c>
      <c r="W353" s="177">
        <v>0</v>
      </c>
      <c r="X353" s="177">
        <v>0</v>
      </c>
      <c r="Y353" s="179">
        <v>0</v>
      </c>
      <c r="Z353" s="180">
        <v>0</v>
      </c>
      <c r="AA353" s="177">
        <v>2.9097772324797702</v>
      </c>
      <c r="AB353" s="177">
        <v>0</v>
      </c>
      <c r="AC353" s="177">
        <v>0</v>
      </c>
      <c r="AD353" s="188">
        <v>0</v>
      </c>
      <c r="AE353" s="177"/>
      <c r="AF353" s="177"/>
      <c r="AG353" s="177"/>
      <c r="AH353" s="177"/>
      <c r="AI353" s="177"/>
      <c r="AJ353" s="177"/>
    </row>
    <row r="354" spans="1:36" x14ac:dyDescent="0.25">
      <c r="A354" s="135" t="s">
        <v>3059</v>
      </c>
      <c r="B354" t="s">
        <v>3060</v>
      </c>
      <c r="C354" t="s">
        <v>2004</v>
      </c>
      <c r="D354" s="200" t="s">
        <v>2005</v>
      </c>
      <c r="E354" s="203" t="s">
        <v>3061</v>
      </c>
      <c r="F354" s="178">
        <v>0.4</v>
      </c>
      <c r="G354" s="180">
        <v>3.05472183003844</v>
      </c>
      <c r="H354" s="177">
        <v>0.18419711648551099</v>
      </c>
      <c r="I354" s="177">
        <v>2.8705247135529302</v>
      </c>
      <c r="J354" s="177">
        <v>-16.5093297725954</v>
      </c>
      <c r="K354" s="177">
        <v>0.12760494740008399</v>
      </c>
      <c r="L354" s="177">
        <v>-16.381724825195299</v>
      </c>
      <c r="M354" s="179">
        <v>2.65523536003646</v>
      </c>
      <c r="N354" s="181">
        <v>0.5</v>
      </c>
      <c r="O354" s="180">
        <v>0</v>
      </c>
      <c r="P354" s="177">
        <v>0</v>
      </c>
      <c r="Q354" s="177">
        <v>0</v>
      </c>
      <c r="R354" s="177">
        <v>0</v>
      </c>
      <c r="S354" s="179">
        <v>0</v>
      </c>
      <c r="T354" s="181">
        <v>0</v>
      </c>
      <c r="U354" s="180">
        <v>0</v>
      </c>
      <c r="V354" s="177">
        <v>2.8705247135529302</v>
      </c>
      <c r="W354" s="177">
        <v>0</v>
      </c>
      <c r="X354" s="177">
        <v>0</v>
      </c>
      <c r="Y354" s="179">
        <v>0</v>
      </c>
      <c r="Z354" s="180">
        <v>0</v>
      </c>
      <c r="AA354" s="177">
        <v>2.8705247135529302</v>
      </c>
      <c r="AB354" s="177">
        <v>0</v>
      </c>
      <c r="AC354" s="177">
        <v>0</v>
      </c>
      <c r="AD354" s="188">
        <v>0</v>
      </c>
      <c r="AE354" s="177"/>
      <c r="AF354" s="177"/>
      <c r="AG354" s="177"/>
      <c r="AH354" s="177"/>
      <c r="AI354" s="177"/>
      <c r="AJ354" s="177"/>
    </row>
    <row r="355" spans="1:36" x14ac:dyDescent="0.25">
      <c r="A355" s="135" t="s">
        <v>3062</v>
      </c>
      <c r="B355" t="s">
        <v>3063</v>
      </c>
      <c r="C355" t="s">
        <v>2004</v>
      </c>
      <c r="D355" s="200" t="s">
        <v>2005</v>
      </c>
      <c r="E355" s="203" t="s">
        <v>3064</v>
      </c>
      <c r="F355" s="178">
        <v>0.4</v>
      </c>
      <c r="G355" s="180">
        <v>3.84358356009401</v>
      </c>
      <c r="H355" s="177">
        <v>0.17789416735191099</v>
      </c>
      <c r="I355" s="177">
        <v>3.6656893927421002</v>
      </c>
      <c r="J355" s="177">
        <v>-8.3342191827127792</v>
      </c>
      <c r="K355" s="177">
        <v>6.7192443914105802E-3</v>
      </c>
      <c r="L355" s="177">
        <v>-8.3274999383213704</v>
      </c>
      <c r="M355" s="179">
        <v>3.3907626882864399</v>
      </c>
      <c r="N355" s="181">
        <v>0.5</v>
      </c>
      <c r="O355" s="180">
        <v>0</v>
      </c>
      <c r="P355" s="177">
        <v>0</v>
      </c>
      <c r="Q355" s="177">
        <v>0</v>
      </c>
      <c r="R355" s="177">
        <v>0</v>
      </c>
      <c r="S355" s="179">
        <v>0</v>
      </c>
      <c r="T355" s="181">
        <v>0</v>
      </c>
      <c r="U355" s="180">
        <v>0</v>
      </c>
      <c r="V355" s="177">
        <v>3.6656893927421002</v>
      </c>
      <c r="W355" s="177">
        <v>0</v>
      </c>
      <c r="X355" s="177">
        <v>0</v>
      </c>
      <c r="Y355" s="179">
        <v>0</v>
      </c>
      <c r="Z355" s="180">
        <v>0</v>
      </c>
      <c r="AA355" s="177">
        <v>3.6656893927421002</v>
      </c>
      <c r="AB355" s="177">
        <v>0</v>
      </c>
      <c r="AC355" s="177">
        <v>0</v>
      </c>
      <c r="AD355" s="188">
        <v>0</v>
      </c>
      <c r="AE355" s="177"/>
      <c r="AF355" s="177"/>
      <c r="AG355" s="177"/>
      <c r="AH355" s="177"/>
      <c r="AI355" s="177"/>
      <c r="AJ355" s="177"/>
    </row>
    <row r="356" spans="1:36" x14ac:dyDescent="0.25">
      <c r="A356" s="135" t="s">
        <v>3065</v>
      </c>
      <c r="B356" t="s">
        <v>3066</v>
      </c>
      <c r="C356" t="s">
        <v>2004</v>
      </c>
      <c r="D356" s="200" t="s">
        <v>2005</v>
      </c>
      <c r="E356" s="203" t="s">
        <v>3067</v>
      </c>
      <c r="F356" s="178">
        <v>0.4</v>
      </c>
      <c r="G356" s="180">
        <v>3.2311227934510498</v>
      </c>
      <c r="H356" s="177">
        <v>0.16033843423161401</v>
      </c>
      <c r="I356" s="177">
        <v>3.0707843592194402</v>
      </c>
      <c r="J356" s="177">
        <v>-9.4358639966903795</v>
      </c>
      <c r="K356" s="177">
        <v>4.9927481136469602E-2</v>
      </c>
      <c r="L356" s="177">
        <v>-9.3859365155539098</v>
      </c>
      <c r="M356" s="179">
        <v>2.84047553227798</v>
      </c>
      <c r="N356" s="181">
        <v>0.5</v>
      </c>
      <c r="O356" s="180">
        <v>0</v>
      </c>
      <c r="P356" s="177">
        <v>0</v>
      </c>
      <c r="Q356" s="177">
        <v>0</v>
      </c>
      <c r="R356" s="177">
        <v>0</v>
      </c>
      <c r="S356" s="179">
        <v>0</v>
      </c>
      <c r="T356" s="181">
        <v>0</v>
      </c>
      <c r="U356" s="180">
        <v>0</v>
      </c>
      <c r="V356" s="177">
        <v>3.0707843592194402</v>
      </c>
      <c r="W356" s="177">
        <v>0</v>
      </c>
      <c r="X356" s="177">
        <v>0</v>
      </c>
      <c r="Y356" s="179">
        <v>0</v>
      </c>
      <c r="Z356" s="180">
        <v>0</v>
      </c>
      <c r="AA356" s="177">
        <v>3.0707843592194402</v>
      </c>
      <c r="AB356" s="177">
        <v>0</v>
      </c>
      <c r="AC356" s="177">
        <v>0</v>
      </c>
      <c r="AD356" s="188">
        <v>0</v>
      </c>
      <c r="AE356" s="177"/>
      <c r="AF356" s="177"/>
      <c r="AG356" s="177"/>
      <c r="AH356" s="177"/>
      <c r="AI356" s="177"/>
      <c r="AJ356" s="177"/>
    </row>
    <row r="357" spans="1:36" ht="15.75" thickBot="1" x14ac:dyDescent="0.3">
      <c r="A357" s="128" t="s">
        <v>3068</v>
      </c>
      <c r="B357" s="74" t="s">
        <v>3069</v>
      </c>
      <c r="C357" s="74" t="s">
        <v>2048</v>
      </c>
      <c r="D357" s="201" t="s">
        <v>2005</v>
      </c>
      <c r="E357" s="204" t="s">
        <v>3070</v>
      </c>
      <c r="F357" s="199">
        <v>0.49</v>
      </c>
      <c r="G357" s="189">
        <v>29.671804156146202</v>
      </c>
      <c r="H357" s="190">
        <v>0.84703574530430004</v>
      </c>
      <c r="I357" s="190">
        <v>28.824768410841902</v>
      </c>
      <c r="J357" s="190">
        <v>-17.804856950494301</v>
      </c>
      <c r="K357" s="190">
        <v>9.5362726584585999E-2</v>
      </c>
      <c r="L357" s="190">
        <v>-17.709494223909701</v>
      </c>
      <c r="M357" s="191">
        <v>26.662910780028799</v>
      </c>
      <c r="N357" s="192">
        <v>0.38183572809181299</v>
      </c>
      <c r="O357" s="189">
        <v>2.40715829109305</v>
      </c>
      <c r="P357" s="190">
        <v>-1.7535066326456299</v>
      </c>
      <c r="Q357" s="190">
        <v>0</v>
      </c>
      <c r="R357" s="190">
        <v>0</v>
      </c>
      <c r="S357" s="191">
        <v>0</v>
      </c>
      <c r="T357" s="192">
        <v>0</v>
      </c>
      <c r="U357" s="189">
        <v>22.647744430618399</v>
      </c>
      <c r="V357" s="190">
        <v>6.1770239802235798</v>
      </c>
      <c r="W357" s="190">
        <v>0</v>
      </c>
      <c r="X357" s="190">
        <v>0</v>
      </c>
      <c r="Y357" s="191">
        <v>0</v>
      </c>
      <c r="Z357" s="189">
        <v>25.0549027217114</v>
      </c>
      <c r="AA357" s="190">
        <v>4.4235173475779499</v>
      </c>
      <c r="AB357" s="190">
        <v>0</v>
      </c>
      <c r="AC357" s="190">
        <v>0</v>
      </c>
      <c r="AD357" s="193">
        <v>0</v>
      </c>
      <c r="AE357" s="177"/>
      <c r="AF357" s="177"/>
      <c r="AG357" s="177"/>
      <c r="AH357" s="177"/>
      <c r="AI357" s="177"/>
      <c r="AJ357" s="177"/>
    </row>
    <row r="358" spans="1:36" x14ac:dyDescent="0.25">
      <c r="O358" s="214"/>
      <c r="P358" s="215"/>
    </row>
    <row r="359" spans="1:36" ht="17.25" x14ac:dyDescent="0.25">
      <c r="E359" t="s">
        <v>3239</v>
      </c>
    </row>
    <row r="360" spans="1:36" ht="17.25" x14ac:dyDescent="0.25">
      <c r="E360" t="s">
        <v>3221</v>
      </c>
    </row>
    <row r="361" spans="1:36" ht="17.25" x14ac:dyDescent="0.25">
      <c r="E361" t="s">
        <v>3222</v>
      </c>
    </row>
    <row r="362" spans="1:36" ht="17.25" x14ac:dyDescent="0.25">
      <c r="E362" s="186" t="s">
        <v>3238</v>
      </c>
    </row>
    <row r="363" spans="1:36" ht="17.25" x14ac:dyDescent="0.25">
      <c r="E363" s="186" t="s">
        <v>3223</v>
      </c>
    </row>
    <row r="364" spans="1:36" ht="17.25" x14ac:dyDescent="0.25">
      <c r="E364" t="s">
        <v>3241</v>
      </c>
    </row>
    <row r="365" spans="1:36" ht="17.25" x14ac:dyDescent="0.25">
      <c r="E365" t="s">
        <v>3224</v>
      </c>
    </row>
    <row r="366" spans="1:36" ht="17.25" x14ac:dyDescent="0.25">
      <c r="E366" s="205" t="s">
        <v>3225</v>
      </c>
    </row>
  </sheetData>
  <sheetProtection sheet="1" objects="1" scenarios="1"/>
  <mergeCells count="4">
    <mergeCell ref="G5:M5"/>
    <mergeCell ref="O5:S5"/>
    <mergeCell ref="U5:Y5"/>
    <mergeCell ref="Z5:AD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02"/>
  <sheetViews>
    <sheetView workbookViewId="0"/>
  </sheetViews>
  <sheetFormatPr defaultColWidth="11.42578125" defaultRowHeight="15" x14ac:dyDescent="0.25"/>
  <cols>
    <col min="1" max="1" width="48.42578125" customWidth="1"/>
    <col min="3" max="3" width="39.85546875" style="183" customWidth="1"/>
  </cols>
  <sheetData>
    <row r="1" spans="1:4" ht="30" x14ac:dyDescent="0.25">
      <c r="A1" t="s">
        <v>1990</v>
      </c>
      <c r="B1" t="s">
        <v>1991</v>
      </c>
      <c r="C1" s="183" t="s">
        <v>1992</v>
      </c>
      <c r="D1" s="176"/>
    </row>
    <row r="2" spans="1:4" x14ac:dyDescent="0.25">
      <c r="A2" t="s">
        <v>896</v>
      </c>
      <c r="B2" t="s">
        <v>1</v>
      </c>
      <c r="C2" s="183" t="s">
        <v>909</v>
      </c>
      <c r="D2" s="176"/>
    </row>
    <row r="3" spans="1:4" x14ac:dyDescent="0.25">
      <c r="A3" t="s">
        <v>3</v>
      </c>
      <c r="B3" t="s">
        <v>910</v>
      </c>
      <c r="C3" s="183" t="s">
        <v>909</v>
      </c>
      <c r="D3" s="176"/>
    </row>
    <row r="4" spans="1:4" ht="75" x14ac:dyDescent="0.25">
      <c r="A4" t="s">
        <v>3118</v>
      </c>
      <c r="B4" t="s">
        <v>912</v>
      </c>
      <c r="C4" s="183" t="s">
        <v>3119</v>
      </c>
      <c r="D4" s="176"/>
    </row>
    <row r="5" spans="1:4" x14ac:dyDescent="0.25">
      <c r="A5" t="s">
        <v>9</v>
      </c>
      <c r="B5" t="s">
        <v>913</v>
      </c>
      <c r="C5" s="183" t="s">
        <v>909</v>
      </c>
      <c r="D5" s="176"/>
    </row>
    <row r="6" spans="1:4" x14ac:dyDescent="0.25">
      <c r="A6" t="s">
        <v>12</v>
      </c>
      <c r="B6" t="s">
        <v>914</v>
      </c>
      <c r="C6" s="183" t="s">
        <v>909</v>
      </c>
      <c r="D6" s="176"/>
    </row>
    <row r="7" spans="1:4" x14ac:dyDescent="0.25">
      <c r="A7" t="s">
        <v>15</v>
      </c>
      <c r="B7" t="s">
        <v>915</v>
      </c>
      <c r="C7" s="183" t="s">
        <v>909</v>
      </c>
      <c r="D7" s="176"/>
    </row>
    <row r="8" spans="1:4" x14ac:dyDescent="0.25">
      <c r="A8" t="s">
        <v>17</v>
      </c>
      <c r="B8" t="s">
        <v>916</v>
      </c>
      <c r="C8" s="183" t="s">
        <v>909</v>
      </c>
      <c r="D8" s="176"/>
    </row>
    <row r="9" spans="1:4" x14ac:dyDescent="0.25">
      <c r="A9" t="s">
        <v>771</v>
      </c>
      <c r="B9" t="s">
        <v>917</v>
      </c>
      <c r="C9" s="183" t="s">
        <v>909</v>
      </c>
      <c r="D9" s="176"/>
    </row>
    <row r="10" spans="1:4" ht="75" x14ac:dyDescent="0.25">
      <c r="A10" t="s">
        <v>3120</v>
      </c>
      <c r="B10" t="s">
        <v>919</v>
      </c>
      <c r="C10" s="183" t="s">
        <v>3121</v>
      </c>
      <c r="D10" s="176"/>
    </row>
    <row r="11" spans="1:4" x14ac:dyDescent="0.25">
      <c r="A11" t="s">
        <v>23</v>
      </c>
      <c r="B11" t="s">
        <v>920</v>
      </c>
      <c r="C11" s="183" t="s">
        <v>909</v>
      </c>
      <c r="D11" s="176"/>
    </row>
    <row r="12" spans="1:4" x14ac:dyDescent="0.25">
      <c r="A12" t="s">
        <v>25</v>
      </c>
      <c r="B12" t="s">
        <v>921</v>
      </c>
      <c r="C12" s="183" t="s">
        <v>909</v>
      </c>
      <c r="D12" s="176"/>
    </row>
    <row r="13" spans="1:4" x14ac:dyDescent="0.25">
      <c r="A13" t="s">
        <v>27</v>
      </c>
      <c r="B13" t="s">
        <v>923</v>
      </c>
      <c r="C13" s="183" t="s">
        <v>909</v>
      </c>
      <c r="D13" s="176"/>
    </row>
    <row r="14" spans="1:4" x14ac:dyDescent="0.25">
      <c r="A14" t="s">
        <v>29</v>
      </c>
      <c r="B14" t="s">
        <v>924</v>
      </c>
      <c r="C14" s="183" t="s">
        <v>909</v>
      </c>
      <c r="D14" s="176"/>
    </row>
    <row r="15" spans="1:4" ht="90" x14ac:dyDescent="0.25">
      <c r="A15" t="s">
        <v>3122</v>
      </c>
      <c r="B15" t="s">
        <v>926</v>
      </c>
      <c r="C15" s="183" t="s">
        <v>3123</v>
      </c>
      <c r="D15" s="176"/>
    </row>
    <row r="16" spans="1:4" x14ac:dyDescent="0.25">
      <c r="A16" t="s">
        <v>33</v>
      </c>
      <c r="B16" t="s">
        <v>927</v>
      </c>
      <c r="C16" s="183" t="s">
        <v>909</v>
      </c>
      <c r="D16" s="176"/>
    </row>
    <row r="17" spans="1:4" x14ac:dyDescent="0.25">
      <c r="A17" t="s">
        <v>35</v>
      </c>
      <c r="B17" t="s">
        <v>928</v>
      </c>
      <c r="C17" s="183" t="s">
        <v>909</v>
      </c>
      <c r="D17" s="176"/>
    </row>
    <row r="18" spans="1:4" x14ac:dyDescent="0.25">
      <c r="A18" t="s">
        <v>37</v>
      </c>
      <c r="B18" t="s">
        <v>929</v>
      </c>
      <c r="C18" s="183" t="s">
        <v>909</v>
      </c>
      <c r="D18" s="176"/>
    </row>
    <row r="19" spans="1:4" x14ac:dyDescent="0.25">
      <c r="A19" t="s">
        <v>40</v>
      </c>
      <c r="B19" t="s">
        <v>930</v>
      </c>
      <c r="C19" s="183" t="s">
        <v>909</v>
      </c>
      <c r="D19" s="176"/>
    </row>
    <row r="20" spans="1:4" x14ac:dyDescent="0.25">
      <c r="A20" t="s">
        <v>43</v>
      </c>
      <c r="B20" t="s">
        <v>932</v>
      </c>
      <c r="C20" s="183" t="s">
        <v>909</v>
      </c>
      <c r="D20" s="176"/>
    </row>
    <row r="21" spans="1:4" ht="60" x14ac:dyDescent="0.25">
      <c r="A21" t="s">
        <v>1741</v>
      </c>
      <c r="B21" t="s">
        <v>933</v>
      </c>
      <c r="C21" s="183" t="s">
        <v>3124</v>
      </c>
      <c r="D21" s="176"/>
    </row>
    <row r="22" spans="1:4" x14ac:dyDescent="0.25">
      <c r="A22" t="s">
        <v>772</v>
      </c>
      <c r="B22" t="s">
        <v>934</v>
      </c>
      <c r="C22" s="183" t="s">
        <v>909</v>
      </c>
      <c r="D22" s="176"/>
    </row>
    <row r="23" spans="1:4" x14ac:dyDescent="0.25">
      <c r="A23" t="s">
        <v>50</v>
      </c>
      <c r="B23" t="s">
        <v>935</v>
      </c>
      <c r="C23" s="183" t="s">
        <v>909</v>
      </c>
      <c r="D23" s="176"/>
    </row>
    <row r="24" spans="1:4" x14ac:dyDescent="0.25">
      <c r="A24" t="s">
        <v>52</v>
      </c>
      <c r="B24" t="s">
        <v>936</v>
      </c>
      <c r="C24" s="183" t="s">
        <v>909</v>
      </c>
      <c r="D24" s="176"/>
    </row>
    <row r="25" spans="1:4" x14ac:dyDescent="0.25">
      <c r="A25" t="s">
        <v>54</v>
      </c>
      <c r="B25" t="s">
        <v>937</v>
      </c>
      <c r="C25" s="183" t="s">
        <v>909</v>
      </c>
      <c r="D25" s="176"/>
    </row>
    <row r="26" spans="1:4" x14ac:dyDescent="0.25">
      <c r="A26" t="s">
        <v>56</v>
      </c>
      <c r="B26" t="s">
        <v>938</v>
      </c>
      <c r="C26" s="183" t="s">
        <v>909</v>
      </c>
      <c r="D26" s="176"/>
    </row>
    <row r="27" spans="1:4" x14ac:dyDescent="0.25">
      <c r="A27" t="s">
        <v>58</v>
      </c>
      <c r="B27" t="s">
        <v>939</v>
      </c>
      <c r="C27" s="183" t="s">
        <v>909</v>
      </c>
      <c r="D27" s="176"/>
    </row>
    <row r="28" spans="1:4" ht="29.25" customHeight="1" x14ac:dyDescent="0.25">
      <c r="A28" t="s">
        <v>60</v>
      </c>
      <c r="B28" t="s">
        <v>940</v>
      </c>
      <c r="C28" s="183" t="s">
        <v>909</v>
      </c>
      <c r="D28" s="176"/>
    </row>
    <row r="29" spans="1:4" ht="29.25" customHeight="1" x14ac:dyDescent="0.25">
      <c r="A29" t="s">
        <v>62</v>
      </c>
      <c r="B29" t="s">
        <v>941</v>
      </c>
      <c r="C29" s="183" t="s">
        <v>909</v>
      </c>
      <c r="D29" s="176"/>
    </row>
    <row r="30" spans="1:4" x14ac:dyDescent="0.25">
      <c r="A30" t="s">
        <v>64</v>
      </c>
      <c r="B30" t="s">
        <v>942</v>
      </c>
      <c r="C30" s="183" t="s">
        <v>909</v>
      </c>
      <c r="D30" s="176"/>
    </row>
    <row r="31" spans="1:4" ht="90" x14ac:dyDescent="0.25">
      <c r="A31" t="s">
        <v>3125</v>
      </c>
      <c r="B31" t="s">
        <v>943</v>
      </c>
      <c r="C31" s="183" t="s">
        <v>3126</v>
      </c>
      <c r="D31" s="176"/>
    </row>
    <row r="32" spans="1:4" ht="90" x14ac:dyDescent="0.25">
      <c r="A32" t="s">
        <v>3127</v>
      </c>
      <c r="B32" t="s">
        <v>1329</v>
      </c>
      <c r="C32" s="183" t="s">
        <v>3126</v>
      </c>
      <c r="D32" s="176"/>
    </row>
    <row r="33" spans="1:4" x14ac:dyDescent="0.25">
      <c r="A33" t="s">
        <v>68</v>
      </c>
      <c r="B33" t="s">
        <v>944</v>
      </c>
      <c r="C33" s="183" t="s">
        <v>909</v>
      </c>
      <c r="D33" s="176"/>
    </row>
    <row r="34" spans="1:4" x14ac:dyDescent="0.25">
      <c r="A34" t="s">
        <v>70</v>
      </c>
      <c r="B34" t="s">
        <v>945</v>
      </c>
      <c r="C34" s="183" t="s">
        <v>909</v>
      </c>
      <c r="D34" s="176"/>
    </row>
    <row r="35" spans="1:4" x14ac:dyDescent="0.25">
      <c r="A35" t="s">
        <v>72</v>
      </c>
      <c r="B35" t="s">
        <v>946</v>
      </c>
      <c r="C35" s="183" t="s">
        <v>909</v>
      </c>
      <c r="D35" s="176"/>
    </row>
    <row r="36" spans="1:4" x14ac:dyDescent="0.25">
      <c r="A36" t="s">
        <v>74</v>
      </c>
      <c r="B36" t="s">
        <v>947</v>
      </c>
      <c r="C36" s="183" t="s">
        <v>909</v>
      </c>
      <c r="D36" s="176"/>
    </row>
    <row r="37" spans="1:4" x14ac:dyDescent="0.25">
      <c r="A37" t="s">
        <v>76</v>
      </c>
      <c r="B37" t="s">
        <v>948</v>
      </c>
      <c r="C37" s="183" t="s">
        <v>909</v>
      </c>
      <c r="D37" s="176"/>
    </row>
    <row r="38" spans="1:4" x14ac:dyDescent="0.25">
      <c r="A38" t="s">
        <v>78</v>
      </c>
      <c r="B38" t="s">
        <v>949</v>
      </c>
      <c r="C38" s="183" t="s">
        <v>909</v>
      </c>
      <c r="D38" s="176"/>
    </row>
    <row r="39" spans="1:4" x14ac:dyDescent="0.25">
      <c r="A39" t="s">
        <v>80</v>
      </c>
      <c r="B39" t="s">
        <v>950</v>
      </c>
      <c r="C39" s="183" t="s">
        <v>909</v>
      </c>
      <c r="D39" s="176"/>
    </row>
    <row r="40" spans="1:4" x14ac:dyDescent="0.25">
      <c r="A40" t="s">
        <v>82</v>
      </c>
      <c r="B40" t="s">
        <v>951</v>
      </c>
      <c r="C40" s="183" t="s">
        <v>909</v>
      </c>
      <c r="D40" s="176"/>
    </row>
    <row r="41" spans="1:4" x14ac:dyDescent="0.25">
      <c r="A41" t="s">
        <v>84</v>
      </c>
      <c r="B41" t="s">
        <v>952</v>
      </c>
      <c r="C41" s="183" t="s">
        <v>909</v>
      </c>
      <c r="D41" s="176"/>
    </row>
    <row r="42" spans="1:4" x14ac:dyDescent="0.25">
      <c r="A42" t="s">
        <v>86</v>
      </c>
      <c r="B42" t="s">
        <v>953</v>
      </c>
      <c r="C42" s="183" t="s">
        <v>909</v>
      </c>
      <c r="D42" s="176"/>
    </row>
    <row r="43" spans="1:4" x14ac:dyDescent="0.25">
      <c r="A43" t="s">
        <v>88</v>
      </c>
      <c r="B43" t="s">
        <v>954</v>
      </c>
      <c r="C43" s="183" t="s">
        <v>909</v>
      </c>
      <c r="D43" s="176"/>
    </row>
    <row r="44" spans="1:4" x14ac:dyDescent="0.25">
      <c r="A44" t="s">
        <v>90</v>
      </c>
      <c r="B44" t="s">
        <v>955</v>
      </c>
      <c r="C44" s="183" t="s">
        <v>909</v>
      </c>
      <c r="D44" s="176"/>
    </row>
    <row r="45" spans="1:4" x14ac:dyDescent="0.25">
      <c r="A45" t="s">
        <v>92</v>
      </c>
      <c r="B45" t="s">
        <v>956</v>
      </c>
      <c r="C45" s="183" t="s">
        <v>909</v>
      </c>
      <c r="D45" s="176"/>
    </row>
    <row r="46" spans="1:4" ht="75" x14ac:dyDescent="0.25">
      <c r="A46" t="s">
        <v>3128</v>
      </c>
      <c r="B46" t="s">
        <v>1783</v>
      </c>
      <c r="C46" s="183" t="s">
        <v>3121</v>
      </c>
      <c r="D46" s="176"/>
    </row>
    <row r="47" spans="1:4" ht="75" x14ac:dyDescent="0.25">
      <c r="A47" t="s">
        <v>1821</v>
      </c>
      <c r="B47" t="s">
        <v>959</v>
      </c>
      <c r="C47" s="183" t="s">
        <v>3121</v>
      </c>
      <c r="D47" s="176"/>
    </row>
    <row r="48" spans="1:4" x14ac:dyDescent="0.25">
      <c r="A48" t="s">
        <v>773</v>
      </c>
      <c r="B48" t="s">
        <v>957</v>
      </c>
      <c r="C48" s="183" t="s">
        <v>909</v>
      </c>
      <c r="D48" s="176"/>
    </row>
    <row r="49" spans="1:4" x14ac:dyDescent="0.25">
      <c r="A49" t="s">
        <v>97</v>
      </c>
      <c r="B49" t="s">
        <v>960</v>
      </c>
      <c r="C49" s="183" t="s">
        <v>909</v>
      </c>
      <c r="D49" s="176"/>
    </row>
    <row r="50" spans="1:4" x14ac:dyDescent="0.25">
      <c r="A50" t="s">
        <v>99</v>
      </c>
      <c r="B50" t="s">
        <v>961</v>
      </c>
      <c r="C50" s="183" t="s">
        <v>909</v>
      </c>
      <c r="D50" s="176"/>
    </row>
    <row r="51" spans="1:4" x14ac:dyDescent="0.25">
      <c r="A51" t="s">
        <v>101</v>
      </c>
      <c r="B51" t="s">
        <v>962</v>
      </c>
      <c r="C51" s="183" t="s">
        <v>909</v>
      </c>
      <c r="D51" s="176"/>
    </row>
    <row r="52" spans="1:4" x14ac:dyDescent="0.25">
      <c r="A52" t="s">
        <v>103</v>
      </c>
      <c r="B52" t="s">
        <v>963</v>
      </c>
      <c r="C52" s="183" t="s">
        <v>909</v>
      </c>
      <c r="D52" s="176"/>
    </row>
    <row r="53" spans="1:4" x14ac:dyDescent="0.25">
      <c r="A53" t="s">
        <v>105</v>
      </c>
      <c r="B53" t="s">
        <v>964</v>
      </c>
      <c r="C53" s="183" t="s">
        <v>909</v>
      </c>
      <c r="D53" s="176"/>
    </row>
    <row r="54" spans="1:4" x14ac:dyDescent="0.25">
      <c r="A54" t="s">
        <v>774</v>
      </c>
      <c r="B54" t="s">
        <v>965</v>
      </c>
      <c r="C54" s="183" t="s">
        <v>909</v>
      </c>
      <c r="D54" s="176"/>
    </row>
    <row r="55" spans="1:4" x14ac:dyDescent="0.25">
      <c r="A55" t="s">
        <v>108</v>
      </c>
      <c r="B55" t="s">
        <v>966</v>
      </c>
      <c r="C55" s="183" t="s">
        <v>909</v>
      </c>
      <c r="D55" s="176"/>
    </row>
    <row r="56" spans="1:4" x14ac:dyDescent="0.25">
      <c r="A56" t="s">
        <v>110</v>
      </c>
      <c r="B56" t="s">
        <v>968</v>
      </c>
      <c r="C56" s="183" t="s">
        <v>909</v>
      </c>
      <c r="D56" s="176"/>
    </row>
    <row r="57" spans="1:4" x14ac:dyDescent="0.25">
      <c r="A57" t="s">
        <v>112</v>
      </c>
      <c r="B57" t="s">
        <v>969</v>
      </c>
      <c r="C57" s="183" t="s">
        <v>909</v>
      </c>
      <c r="D57" s="176"/>
    </row>
    <row r="58" spans="1:4" ht="75" x14ac:dyDescent="0.25">
      <c r="A58" t="s">
        <v>3129</v>
      </c>
      <c r="B58" t="s">
        <v>970</v>
      </c>
      <c r="C58" s="183" t="s">
        <v>3119</v>
      </c>
      <c r="D58" s="176"/>
    </row>
    <row r="59" spans="1:4" x14ac:dyDescent="0.25">
      <c r="A59" t="s">
        <v>116</v>
      </c>
      <c r="B59" t="s">
        <v>971</v>
      </c>
      <c r="C59" s="183" t="s">
        <v>909</v>
      </c>
      <c r="D59" s="176"/>
    </row>
    <row r="60" spans="1:4" x14ac:dyDescent="0.25">
      <c r="A60" t="s">
        <v>118</v>
      </c>
      <c r="B60" t="s">
        <v>972</v>
      </c>
      <c r="C60" s="183" t="s">
        <v>909</v>
      </c>
      <c r="D60" s="176"/>
    </row>
    <row r="61" spans="1:4" x14ac:dyDescent="0.25">
      <c r="A61" t="s">
        <v>120</v>
      </c>
      <c r="B61" t="s">
        <v>973</v>
      </c>
      <c r="C61" s="183" t="s">
        <v>909</v>
      </c>
      <c r="D61" s="176"/>
    </row>
    <row r="62" spans="1:4" x14ac:dyDescent="0.25">
      <c r="A62" t="s">
        <v>122</v>
      </c>
      <c r="B62" t="s">
        <v>974</v>
      </c>
      <c r="C62" s="183" t="s">
        <v>909</v>
      </c>
      <c r="D62" s="176"/>
    </row>
    <row r="63" spans="1:4" x14ac:dyDescent="0.25">
      <c r="A63" t="s">
        <v>124</v>
      </c>
      <c r="B63" t="s">
        <v>975</v>
      </c>
      <c r="C63" s="183" t="s">
        <v>909</v>
      </c>
      <c r="D63" s="176"/>
    </row>
    <row r="64" spans="1:4" x14ac:dyDescent="0.25">
      <c r="A64" t="s">
        <v>126</v>
      </c>
      <c r="B64" t="s">
        <v>976</v>
      </c>
      <c r="C64" s="183" t="s">
        <v>909</v>
      </c>
      <c r="D64" s="176"/>
    </row>
    <row r="65" spans="1:4" x14ac:dyDescent="0.25">
      <c r="A65" t="s">
        <v>129</v>
      </c>
      <c r="B65" t="s">
        <v>977</v>
      </c>
      <c r="C65" s="183" t="s">
        <v>909</v>
      </c>
      <c r="D65" s="176"/>
    </row>
    <row r="66" spans="1:4" x14ac:dyDescent="0.25">
      <c r="A66" t="s">
        <v>775</v>
      </c>
      <c r="B66" t="s">
        <v>978</v>
      </c>
      <c r="C66" s="183" t="s">
        <v>909</v>
      </c>
      <c r="D66" s="176"/>
    </row>
    <row r="67" spans="1:4" x14ac:dyDescent="0.25">
      <c r="A67" t="s">
        <v>132</v>
      </c>
      <c r="B67" t="s">
        <v>979</v>
      </c>
      <c r="C67" s="183" t="s">
        <v>909</v>
      </c>
      <c r="D67" s="176"/>
    </row>
    <row r="68" spans="1:4" ht="29.25" customHeight="1" x14ac:dyDescent="0.25">
      <c r="A68" t="s">
        <v>134</v>
      </c>
      <c r="B68" t="s">
        <v>980</v>
      </c>
      <c r="C68" s="183" t="s">
        <v>909</v>
      </c>
      <c r="D68" s="176"/>
    </row>
    <row r="69" spans="1:4" x14ac:dyDescent="0.25">
      <c r="A69" t="s">
        <v>136</v>
      </c>
      <c r="B69" t="s">
        <v>981</v>
      </c>
      <c r="C69" s="183" t="s">
        <v>909</v>
      </c>
      <c r="D69" s="176"/>
    </row>
    <row r="70" spans="1:4" ht="75" x14ac:dyDescent="0.25">
      <c r="A70" t="s">
        <v>3130</v>
      </c>
      <c r="B70" t="s">
        <v>982</v>
      </c>
      <c r="C70" s="183" t="s">
        <v>3131</v>
      </c>
      <c r="D70" s="176"/>
    </row>
    <row r="71" spans="1:4" x14ac:dyDescent="0.25">
      <c r="A71" t="s">
        <v>140</v>
      </c>
      <c r="B71" t="s">
        <v>983</v>
      </c>
      <c r="C71" s="183" t="s">
        <v>909</v>
      </c>
      <c r="D71" s="176"/>
    </row>
    <row r="72" spans="1:4" ht="90" x14ac:dyDescent="0.25">
      <c r="A72" t="s">
        <v>3132</v>
      </c>
      <c r="B72" t="s">
        <v>984</v>
      </c>
      <c r="C72" s="183" t="s">
        <v>3126</v>
      </c>
      <c r="D72" s="176"/>
    </row>
    <row r="73" spans="1:4" x14ac:dyDescent="0.25">
      <c r="A73" t="s">
        <v>144</v>
      </c>
      <c r="B73" t="s">
        <v>985</v>
      </c>
      <c r="C73" s="183" t="s">
        <v>909</v>
      </c>
      <c r="D73" s="176"/>
    </row>
    <row r="74" spans="1:4" x14ac:dyDescent="0.25">
      <c r="A74" t="s">
        <v>776</v>
      </c>
      <c r="B74" t="s">
        <v>986</v>
      </c>
      <c r="C74" s="183" t="s">
        <v>909</v>
      </c>
      <c r="D74" s="176"/>
    </row>
    <row r="75" spans="1:4" x14ac:dyDescent="0.25">
      <c r="A75" t="s">
        <v>147</v>
      </c>
      <c r="B75" t="s">
        <v>987</v>
      </c>
      <c r="C75" s="183" t="s">
        <v>909</v>
      </c>
      <c r="D75" s="176"/>
    </row>
    <row r="76" spans="1:4" ht="75" x14ac:dyDescent="0.25">
      <c r="A76" t="s">
        <v>3133</v>
      </c>
      <c r="B76" t="s">
        <v>988</v>
      </c>
      <c r="C76" s="183" t="s">
        <v>3119</v>
      </c>
      <c r="D76" s="176"/>
    </row>
    <row r="77" spans="1:4" ht="75" x14ac:dyDescent="0.25">
      <c r="A77" t="s">
        <v>3134</v>
      </c>
      <c r="B77" t="s">
        <v>989</v>
      </c>
      <c r="C77" s="183" t="s">
        <v>3135</v>
      </c>
      <c r="D77" s="176"/>
    </row>
    <row r="78" spans="1:4" x14ac:dyDescent="0.25">
      <c r="A78" t="s">
        <v>153</v>
      </c>
      <c r="B78" t="s">
        <v>990</v>
      </c>
      <c r="C78" s="183" t="s">
        <v>909</v>
      </c>
      <c r="D78" s="176"/>
    </row>
    <row r="79" spans="1:4" x14ac:dyDescent="0.25">
      <c r="A79" t="s">
        <v>155</v>
      </c>
      <c r="B79" t="s">
        <v>992</v>
      </c>
      <c r="C79" s="183" t="s">
        <v>909</v>
      </c>
      <c r="D79" s="176"/>
    </row>
    <row r="80" spans="1:4" x14ac:dyDescent="0.25">
      <c r="A80" t="s">
        <v>157</v>
      </c>
      <c r="B80" t="s">
        <v>993</v>
      </c>
      <c r="C80" s="183" t="s">
        <v>909</v>
      </c>
      <c r="D80" s="176"/>
    </row>
    <row r="81" spans="1:4" ht="75" x14ac:dyDescent="0.25">
      <c r="A81" t="s">
        <v>3136</v>
      </c>
      <c r="B81" t="s">
        <v>994</v>
      </c>
      <c r="C81" s="183" t="s">
        <v>3137</v>
      </c>
      <c r="D81" s="176"/>
    </row>
    <row r="82" spans="1:4" x14ac:dyDescent="0.25">
      <c r="A82" t="s">
        <v>161</v>
      </c>
      <c r="B82" t="s">
        <v>995</v>
      </c>
      <c r="C82" s="183" t="s">
        <v>909</v>
      </c>
      <c r="D82" s="176"/>
    </row>
    <row r="83" spans="1:4" x14ac:dyDescent="0.25">
      <c r="A83" t="s">
        <v>163</v>
      </c>
      <c r="B83" t="s">
        <v>996</v>
      </c>
      <c r="C83" s="183" t="s">
        <v>909</v>
      </c>
      <c r="D83" s="176"/>
    </row>
    <row r="84" spans="1:4" ht="75" x14ac:dyDescent="0.25">
      <c r="A84" t="s">
        <v>3138</v>
      </c>
      <c r="B84" t="s">
        <v>1955</v>
      </c>
      <c r="C84" s="183" t="s">
        <v>3119</v>
      </c>
      <c r="D84" s="176"/>
    </row>
    <row r="85" spans="1:4" ht="135" x14ac:dyDescent="0.25">
      <c r="A85" t="s">
        <v>3139</v>
      </c>
      <c r="B85" t="s">
        <v>997</v>
      </c>
      <c r="C85" s="183" t="s">
        <v>3140</v>
      </c>
      <c r="D85" s="176"/>
    </row>
    <row r="86" spans="1:4" ht="60" x14ac:dyDescent="0.25">
      <c r="A86" t="s">
        <v>3141</v>
      </c>
      <c r="B86" t="s">
        <v>1958</v>
      </c>
      <c r="C86" s="183" t="s">
        <v>3217</v>
      </c>
      <c r="D86" s="176"/>
    </row>
    <row r="87" spans="1:4" x14ac:dyDescent="0.25">
      <c r="A87" t="s">
        <v>167</v>
      </c>
      <c r="B87" t="s">
        <v>999</v>
      </c>
      <c r="C87" s="183" t="s">
        <v>909</v>
      </c>
      <c r="D87" s="176"/>
    </row>
    <row r="88" spans="1:4" x14ac:dyDescent="0.25">
      <c r="A88" t="s">
        <v>169</v>
      </c>
      <c r="B88" t="s">
        <v>1000</v>
      </c>
      <c r="C88" s="183" t="s">
        <v>909</v>
      </c>
      <c r="D88" s="176"/>
    </row>
    <row r="89" spans="1:4" x14ac:dyDescent="0.25">
      <c r="A89" t="s">
        <v>171</v>
      </c>
      <c r="B89" t="s">
        <v>1001</v>
      </c>
      <c r="C89" s="183" t="s">
        <v>909</v>
      </c>
      <c r="D89" s="176"/>
    </row>
    <row r="90" spans="1:4" ht="75" x14ac:dyDescent="0.25">
      <c r="A90" t="s">
        <v>3142</v>
      </c>
      <c r="B90" t="s">
        <v>1002</v>
      </c>
      <c r="C90" s="183" t="s">
        <v>3143</v>
      </c>
      <c r="D90" s="176"/>
    </row>
    <row r="91" spans="1:4" x14ac:dyDescent="0.25">
      <c r="A91" t="s">
        <v>175</v>
      </c>
      <c r="B91" t="s">
        <v>1003</v>
      </c>
      <c r="C91" s="183" t="s">
        <v>909</v>
      </c>
      <c r="D91" s="176"/>
    </row>
    <row r="92" spans="1:4" x14ac:dyDescent="0.25">
      <c r="A92" t="s">
        <v>177</v>
      </c>
      <c r="B92" t="s">
        <v>1004</v>
      </c>
      <c r="C92" s="183" t="s">
        <v>909</v>
      </c>
      <c r="D92" s="176"/>
    </row>
    <row r="93" spans="1:4" x14ac:dyDescent="0.25">
      <c r="A93" t="s">
        <v>179</v>
      </c>
      <c r="B93" t="s">
        <v>1005</v>
      </c>
      <c r="C93" s="183" t="s">
        <v>909</v>
      </c>
      <c r="D93" s="176"/>
    </row>
    <row r="94" spans="1:4" ht="43.5" customHeight="1" x14ac:dyDescent="0.25">
      <c r="A94" t="s">
        <v>777</v>
      </c>
      <c r="B94" t="s">
        <v>1006</v>
      </c>
      <c r="C94" s="183" t="s">
        <v>909</v>
      </c>
      <c r="D94" s="176"/>
    </row>
    <row r="95" spans="1:4" x14ac:dyDescent="0.25">
      <c r="A95" t="s">
        <v>182</v>
      </c>
      <c r="B95" t="s">
        <v>1007</v>
      </c>
      <c r="C95" s="183" t="s">
        <v>909</v>
      </c>
      <c r="D95" s="176"/>
    </row>
    <row r="96" spans="1:4" ht="43.5" customHeight="1" x14ac:dyDescent="0.25">
      <c r="A96" t="s">
        <v>184</v>
      </c>
      <c r="B96" t="s">
        <v>1164</v>
      </c>
      <c r="C96" s="183" t="s">
        <v>909</v>
      </c>
      <c r="D96" s="176"/>
    </row>
    <row r="97" spans="1:4" x14ac:dyDescent="0.25">
      <c r="A97" t="s">
        <v>186</v>
      </c>
      <c r="B97" t="s">
        <v>1008</v>
      </c>
      <c r="C97" s="183" t="s">
        <v>909</v>
      </c>
      <c r="D97" s="176"/>
    </row>
    <row r="98" spans="1:4" x14ac:dyDescent="0.25">
      <c r="A98" t="s">
        <v>799</v>
      </c>
      <c r="B98" t="s">
        <v>1165</v>
      </c>
      <c r="C98" s="183" t="s">
        <v>909</v>
      </c>
      <c r="D98" s="176"/>
    </row>
    <row r="99" spans="1:4" ht="63" customHeight="1" x14ac:dyDescent="0.25">
      <c r="A99" t="s">
        <v>3144</v>
      </c>
      <c r="B99" t="s">
        <v>1330</v>
      </c>
      <c r="C99" s="183" t="s">
        <v>3145</v>
      </c>
      <c r="D99" s="176"/>
    </row>
    <row r="100" spans="1:4" ht="165" x14ac:dyDescent="0.25">
      <c r="A100" t="s">
        <v>3146</v>
      </c>
      <c r="B100" t="s">
        <v>1009</v>
      </c>
      <c r="C100" s="183" t="s">
        <v>3147</v>
      </c>
      <c r="D100" s="176"/>
    </row>
    <row r="101" spans="1:4" x14ac:dyDescent="0.25">
      <c r="A101" t="s">
        <v>191</v>
      </c>
      <c r="B101" t="s">
        <v>1010</v>
      </c>
      <c r="C101" s="183" t="s">
        <v>909</v>
      </c>
      <c r="D101" s="176"/>
    </row>
    <row r="102" spans="1:4" x14ac:dyDescent="0.25">
      <c r="A102" t="s">
        <v>193</v>
      </c>
      <c r="B102" t="s">
        <v>1011</v>
      </c>
      <c r="C102" s="183" t="s">
        <v>909</v>
      </c>
      <c r="D102" s="176"/>
    </row>
    <row r="103" spans="1:4" x14ac:dyDescent="0.25">
      <c r="A103" t="s">
        <v>195</v>
      </c>
      <c r="B103" t="s">
        <v>1012</v>
      </c>
      <c r="C103" s="183" t="s">
        <v>909</v>
      </c>
      <c r="D103" s="176"/>
    </row>
    <row r="104" spans="1:4" ht="29.25" customHeight="1" x14ac:dyDescent="0.25">
      <c r="A104" t="s">
        <v>778</v>
      </c>
      <c r="B104" t="s">
        <v>1013</v>
      </c>
      <c r="C104" s="183" t="s">
        <v>909</v>
      </c>
      <c r="D104" s="176"/>
    </row>
    <row r="105" spans="1:4" x14ac:dyDescent="0.25">
      <c r="A105" t="s">
        <v>198</v>
      </c>
      <c r="B105" t="s">
        <v>1014</v>
      </c>
      <c r="C105" s="183" t="s">
        <v>909</v>
      </c>
      <c r="D105" s="176"/>
    </row>
    <row r="106" spans="1:4" x14ac:dyDescent="0.25">
      <c r="A106" t="s">
        <v>200</v>
      </c>
      <c r="B106" t="s">
        <v>1015</v>
      </c>
      <c r="C106" s="183" t="s">
        <v>909</v>
      </c>
      <c r="D106" s="176"/>
    </row>
    <row r="107" spans="1:4" x14ac:dyDescent="0.25">
      <c r="A107" t="s">
        <v>202</v>
      </c>
      <c r="B107" t="s">
        <v>1016</v>
      </c>
      <c r="C107" s="183" t="s">
        <v>909</v>
      </c>
      <c r="D107" s="176"/>
    </row>
    <row r="108" spans="1:4" ht="90" x14ac:dyDescent="0.25">
      <c r="A108" t="s">
        <v>3148</v>
      </c>
      <c r="B108" t="s">
        <v>1017</v>
      </c>
      <c r="C108" s="183" t="s">
        <v>3145</v>
      </c>
      <c r="D108" s="176"/>
    </row>
    <row r="109" spans="1:4" x14ac:dyDescent="0.25">
      <c r="A109" t="s">
        <v>206</v>
      </c>
      <c r="B109" t="s">
        <v>1018</v>
      </c>
      <c r="C109" s="183" t="s">
        <v>909</v>
      </c>
      <c r="D109" s="176"/>
    </row>
    <row r="110" spans="1:4" x14ac:dyDescent="0.25">
      <c r="A110" t="s">
        <v>208</v>
      </c>
      <c r="B110" t="s">
        <v>1019</v>
      </c>
      <c r="C110" s="183" t="s">
        <v>909</v>
      </c>
      <c r="D110" s="176"/>
    </row>
    <row r="111" spans="1:4" x14ac:dyDescent="0.25">
      <c r="A111" t="s">
        <v>210</v>
      </c>
      <c r="B111" t="s">
        <v>1020</v>
      </c>
      <c r="C111" s="183" t="s">
        <v>909</v>
      </c>
      <c r="D111" s="176"/>
    </row>
    <row r="112" spans="1:4" ht="75" x14ac:dyDescent="0.25">
      <c r="A112" t="s">
        <v>3149</v>
      </c>
      <c r="B112" t="s">
        <v>1021</v>
      </c>
      <c r="C112" s="183" t="s">
        <v>3135</v>
      </c>
      <c r="D112" s="176"/>
    </row>
    <row r="113" spans="1:4" x14ac:dyDescent="0.25">
      <c r="A113" t="s">
        <v>214</v>
      </c>
      <c r="B113" t="s">
        <v>1022</v>
      </c>
      <c r="C113" s="183" t="s">
        <v>909</v>
      </c>
      <c r="D113" s="176"/>
    </row>
    <row r="114" spans="1:4" x14ac:dyDescent="0.25">
      <c r="A114" t="s">
        <v>216</v>
      </c>
      <c r="B114" t="s">
        <v>1023</v>
      </c>
      <c r="C114" s="183" t="s">
        <v>909</v>
      </c>
      <c r="D114" s="176"/>
    </row>
    <row r="115" spans="1:4" ht="60" x14ac:dyDescent="0.25">
      <c r="A115" t="s">
        <v>3150</v>
      </c>
      <c r="B115" s="184" t="s">
        <v>1331</v>
      </c>
      <c r="C115" s="183" t="s">
        <v>3151</v>
      </c>
      <c r="D115" s="176"/>
    </row>
    <row r="116" spans="1:4" x14ac:dyDescent="0.25">
      <c r="A116" t="s">
        <v>218</v>
      </c>
      <c r="B116" t="s">
        <v>1024</v>
      </c>
      <c r="C116" s="183" t="s">
        <v>909</v>
      </c>
      <c r="D116" s="176"/>
    </row>
    <row r="117" spans="1:4" x14ac:dyDescent="0.25">
      <c r="A117" t="s">
        <v>779</v>
      </c>
      <c r="B117" t="s">
        <v>1025</v>
      </c>
      <c r="C117" s="183" t="s">
        <v>909</v>
      </c>
      <c r="D117" s="176"/>
    </row>
    <row r="118" spans="1:4" x14ac:dyDescent="0.25">
      <c r="A118" t="s">
        <v>221</v>
      </c>
      <c r="B118" t="s">
        <v>1026</v>
      </c>
      <c r="C118" s="183" t="s">
        <v>909</v>
      </c>
      <c r="D118" s="176"/>
    </row>
    <row r="119" spans="1:4" x14ac:dyDescent="0.25">
      <c r="A119" t="s">
        <v>223</v>
      </c>
      <c r="B119" t="s">
        <v>1027</v>
      </c>
      <c r="C119" s="183" t="s">
        <v>909</v>
      </c>
      <c r="D119" s="176"/>
    </row>
    <row r="120" spans="1:4" ht="90" x14ac:dyDescent="0.25">
      <c r="A120" t="s">
        <v>3152</v>
      </c>
      <c r="B120" t="s">
        <v>1028</v>
      </c>
      <c r="C120" s="183" t="s">
        <v>3123</v>
      </c>
      <c r="D120" s="176"/>
    </row>
    <row r="121" spans="1:4" x14ac:dyDescent="0.25">
      <c r="A121" t="s">
        <v>227</v>
      </c>
      <c r="B121" t="s">
        <v>1029</v>
      </c>
      <c r="C121" s="183" t="s">
        <v>909</v>
      </c>
      <c r="D121" s="176"/>
    </row>
    <row r="122" spans="1:4" x14ac:dyDescent="0.25">
      <c r="A122" t="s">
        <v>229</v>
      </c>
      <c r="B122" t="s">
        <v>1030</v>
      </c>
      <c r="C122" s="183" t="s">
        <v>909</v>
      </c>
      <c r="D122" s="176"/>
    </row>
    <row r="123" spans="1:4" x14ac:dyDescent="0.25">
      <c r="A123" t="s">
        <v>231</v>
      </c>
      <c r="B123" t="s">
        <v>1031</v>
      </c>
      <c r="C123" s="183" t="s">
        <v>909</v>
      </c>
      <c r="D123" s="176"/>
    </row>
    <row r="124" spans="1:4" x14ac:dyDescent="0.25">
      <c r="A124" t="s">
        <v>233</v>
      </c>
      <c r="B124" t="s">
        <v>1032</v>
      </c>
      <c r="C124" s="183" t="s">
        <v>909</v>
      </c>
      <c r="D124" s="176"/>
    </row>
    <row r="125" spans="1:4" x14ac:dyDescent="0.25">
      <c r="A125" t="s">
        <v>235</v>
      </c>
      <c r="B125" t="s">
        <v>1033</v>
      </c>
      <c r="C125" s="183" t="s">
        <v>909</v>
      </c>
      <c r="D125" s="176"/>
    </row>
    <row r="126" spans="1:4" x14ac:dyDescent="0.25">
      <c r="A126" t="s">
        <v>237</v>
      </c>
      <c r="B126" t="s">
        <v>1034</v>
      </c>
      <c r="C126" s="183" t="s">
        <v>909</v>
      </c>
      <c r="D126" s="176"/>
    </row>
    <row r="127" spans="1:4" x14ac:dyDescent="0.25">
      <c r="A127" t="s">
        <v>780</v>
      </c>
      <c r="B127" t="s">
        <v>1035</v>
      </c>
      <c r="C127" s="183" t="s">
        <v>909</v>
      </c>
      <c r="D127" s="176"/>
    </row>
    <row r="128" spans="1:4" x14ac:dyDescent="0.25">
      <c r="A128" t="s">
        <v>240</v>
      </c>
      <c r="B128" t="s">
        <v>1036</v>
      </c>
      <c r="C128" s="183" t="s">
        <v>909</v>
      </c>
      <c r="D128" s="176"/>
    </row>
    <row r="129" spans="1:4" x14ac:dyDescent="0.25">
      <c r="A129" t="s">
        <v>242</v>
      </c>
      <c r="B129" t="s">
        <v>1037</v>
      </c>
      <c r="C129" s="183" t="s">
        <v>909</v>
      </c>
      <c r="D129" s="176"/>
    </row>
    <row r="130" spans="1:4" x14ac:dyDescent="0.25">
      <c r="A130" t="s">
        <v>244</v>
      </c>
      <c r="B130" t="s">
        <v>1038</v>
      </c>
      <c r="C130" s="183" t="s">
        <v>909</v>
      </c>
      <c r="D130" s="176"/>
    </row>
    <row r="131" spans="1:4" ht="60" x14ac:dyDescent="0.25">
      <c r="A131" t="s">
        <v>3153</v>
      </c>
      <c r="B131" t="s">
        <v>1193</v>
      </c>
      <c r="C131" s="183" t="s">
        <v>3154</v>
      </c>
      <c r="D131" s="176"/>
    </row>
    <row r="132" spans="1:4" ht="60" x14ac:dyDescent="0.25">
      <c r="A132" t="s">
        <v>3155</v>
      </c>
      <c r="B132" t="s">
        <v>1039</v>
      </c>
      <c r="C132" s="183" t="s">
        <v>3156</v>
      </c>
      <c r="D132" s="176"/>
    </row>
    <row r="133" spans="1:4" x14ac:dyDescent="0.25">
      <c r="A133" t="s">
        <v>248</v>
      </c>
      <c r="B133" t="s">
        <v>1040</v>
      </c>
      <c r="C133" s="183" t="s">
        <v>909</v>
      </c>
      <c r="D133" s="176"/>
    </row>
    <row r="134" spans="1:4" x14ac:dyDescent="0.25">
      <c r="A134" t="s">
        <v>250</v>
      </c>
      <c r="B134" t="s">
        <v>1041</v>
      </c>
      <c r="C134" s="183" t="s">
        <v>909</v>
      </c>
      <c r="D134" s="176"/>
    </row>
    <row r="135" spans="1:4" x14ac:dyDescent="0.25">
      <c r="A135" t="s">
        <v>252</v>
      </c>
      <c r="B135" t="s">
        <v>1042</v>
      </c>
      <c r="C135" s="183" t="s">
        <v>909</v>
      </c>
      <c r="D135" s="176"/>
    </row>
    <row r="136" spans="1:4" x14ac:dyDescent="0.25">
      <c r="A136" t="s">
        <v>254</v>
      </c>
      <c r="B136" t="s">
        <v>1043</v>
      </c>
      <c r="C136" s="183" t="s">
        <v>909</v>
      </c>
      <c r="D136" s="176"/>
    </row>
    <row r="137" spans="1:4" x14ac:dyDescent="0.25">
      <c r="A137" t="s">
        <v>258</v>
      </c>
      <c r="B137" t="s">
        <v>1045</v>
      </c>
      <c r="C137" s="183" t="s">
        <v>909</v>
      </c>
      <c r="D137" s="176"/>
    </row>
    <row r="138" spans="1:4" x14ac:dyDescent="0.25">
      <c r="A138" t="s">
        <v>260</v>
      </c>
      <c r="B138" t="s">
        <v>1046</v>
      </c>
      <c r="C138" s="183" t="s">
        <v>909</v>
      </c>
      <c r="D138" s="176"/>
    </row>
    <row r="139" spans="1:4" x14ac:dyDescent="0.25">
      <c r="A139" t="s">
        <v>262</v>
      </c>
      <c r="B139" t="s">
        <v>1047</v>
      </c>
      <c r="C139" s="183" t="s">
        <v>909</v>
      </c>
      <c r="D139" s="176"/>
    </row>
    <row r="140" spans="1:4" x14ac:dyDescent="0.25">
      <c r="A140" t="s">
        <v>264</v>
      </c>
      <c r="B140" t="s">
        <v>1048</v>
      </c>
      <c r="C140" s="183" t="s">
        <v>909</v>
      </c>
      <c r="D140" s="176"/>
    </row>
    <row r="141" spans="1:4" x14ac:dyDescent="0.25">
      <c r="A141" t="s">
        <v>266</v>
      </c>
      <c r="B141" t="s">
        <v>1049</v>
      </c>
      <c r="C141" s="183" t="s">
        <v>909</v>
      </c>
      <c r="D141" s="176"/>
    </row>
    <row r="142" spans="1:4" x14ac:dyDescent="0.25">
      <c r="A142" t="s">
        <v>256</v>
      </c>
      <c r="B142" t="s">
        <v>1044</v>
      </c>
      <c r="C142" s="183" t="s">
        <v>909</v>
      </c>
      <c r="D142" s="176"/>
    </row>
    <row r="143" spans="1:4" x14ac:dyDescent="0.25">
      <c r="A143" t="s">
        <v>3157</v>
      </c>
      <c r="B143" t="s">
        <v>1312</v>
      </c>
      <c r="C143" s="183" t="s">
        <v>909</v>
      </c>
      <c r="D143" s="176"/>
    </row>
    <row r="144" spans="1:4" ht="45" x14ac:dyDescent="0.25">
      <c r="A144" t="s">
        <v>3158</v>
      </c>
      <c r="B144" t="s">
        <v>1050</v>
      </c>
      <c r="C144" s="183" t="s">
        <v>3218</v>
      </c>
      <c r="D144" s="176"/>
    </row>
    <row r="145" spans="1:4" x14ac:dyDescent="0.25">
      <c r="A145" t="s">
        <v>270</v>
      </c>
      <c r="B145" t="s">
        <v>1052</v>
      </c>
      <c r="C145" s="183" t="s">
        <v>909</v>
      </c>
      <c r="D145" s="176"/>
    </row>
    <row r="146" spans="1:4" x14ac:dyDescent="0.25">
      <c r="A146" t="s">
        <v>272</v>
      </c>
      <c r="B146" t="s">
        <v>1053</v>
      </c>
      <c r="C146" s="183" t="s">
        <v>909</v>
      </c>
      <c r="D146" s="176"/>
    </row>
    <row r="147" spans="1:4" x14ac:dyDescent="0.25">
      <c r="A147" t="s">
        <v>274</v>
      </c>
      <c r="B147" t="s">
        <v>1054</v>
      </c>
      <c r="C147" s="183" t="s">
        <v>909</v>
      </c>
      <c r="D147" s="176"/>
    </row>
    <row r="148" spans="1:4" x14ac:dyDescent="0.25">
      <c r="A148" t="s">
        <v>276</v>
      </c>
      <c r="B148" t="s">
        <v>1055</v>
      </c>
      <c r="C148" s="183" t="s">
        <v>909</v>
      </c>
      <c r="D148" s="176"/>
    </row>
    <row r="149" spans="1:4" ht="75" x14ac:dyDescent="0.25">
      <c r="A149" t="s">
        <v>3159</v>
      </c>
      <c r="B149" t="s">
        <v>1056</v>
      </c>
      <c r="C149" s="183" t="s">
        <v>3137</v>
      </c>
      <c r="D149" s="176"/>
    </row>
    <row r="150" spans="1:4" x14ac:dyDescent="0.25">
      <c r="A150" t="s">
        <v>280</v>
      </c>
      <c r="B150" t="s">
        <v>1057</v>
      </c>
      <c r="C150" s="183" t="s">
        <v>909</v>
      </c>
      <c r="D150" s="176"/>
    </row>
    <row r="151" spans="1:4" x14ac:dyDescent="0.25">
      <c r="A151" t="s">
        <v>282</v>
      </c>
      <c r="B151" t="s">
        <v>1058</v>
      </c>
      <c r="C151" s="183" t="s">
        <v>909</v>
      </c>
      <c r="D151" s="176"/>
    </row>
    <row r="152" spans="1:4" ht="60" x14ac:dyDescent="0.25">
      <c r="A152" t="s">
        <v>3160</v>
      </c>
      <c r="B152" t="s">
        <v>1868</v>
      </c>
      <c r="C152" s="183" t="s">
        <v>3219</v>
      </c>
      <c r="D152" s="176"/>
    </row>
    <row r="153" spans="1:4" ht="60" x14ac:dyDescent="0.25">
      <c r="A153" t="s">
        <v>3161</v>
      </c>
      <c r="B153" t="s">
        <v>1059</v>
      </c>
      <c r="C153" s="183" t="s">
        <v>3219</v>
      </c>
      <c r="D153" s="176"/>
    </row>
    <row r="154" spans="1:4" x14ac:dyDescent="0.25">
      <c r="A154" t="s">
        <v>285</v>
      </c>
      <c r="B154" t="s">
        <v>1060</v>
      </c>
      <c r="C154" s="183" t="s">
        <v>909</v>
      </c>
      <c r="D154" s="176"/>
    </row>
    <row r="155" spans="1:4" x14ac:dyDescent="0.25">
      <c r="A155" t="s">
        <v>287</v>
      </c>
      <c r="B155" t="s">
        <v>1061</v>
      </c>
      <c r="C155" s="183" t="s">
        <v>909</v>
      </c>
      <c r="D155" s="176"/>
    </row>
    <row r="156" spans="1:4" x14ac:dyDescent="0.25">
      <c r="A156" t="s">
        <v>289</v>
      </c>
      <c r="B156" t="s">
        <v>1062</v>
      </c>
      <c r="C156" s="183" t="s">
        <v>909</v>
      </c>
      <c r="D156" s="176"/>
    </row>
    <row r="157" spans="1:4" ht="75" x14ac:dyDescent="0.25">
      <c r="A157" t="s">
        <v>3162</v>
      </c>
      <c r="B157" t="s">
        <v>1063</v>
      </c>
      <c r="C157" s="183" t="s">
        <v>3137</v>
      </c>
      <c r="D157" s="176"/>
    </row>
    <row r="158" spans="1:4" x14ac:dyDescent="0.25">
      <c r="A158" t="s">
        <v>293</v>
      </c>
      <c r="B158" t="s">
        <v>1064</v>
      </c>
      <c r="C158" s="183" t="s">
        <v>909</v>
      </c>
      <c r="D158" s="176"/>
    </row>
    <row r="159" spans="1:4" x14ac:dyDescent="0.25">
      <c r="A159" t="s">
        <v>295</v>
      </c>
      <c r="B159" t="s">
        <v>1065</v>
      </c>
      <c r="C159" s="183" t="s">
        <v>909</v>
      </c>
      <c r="D159" s="176"/>
    </row>
    <row r="160" spans="1:4" x14ac:dyDescent="0.25">
      <c r="A160" t="s">
        <v>297</v>
      </c>
      <c r="B160" t="s">
        <v>1066</v>
      </c>
      <c r="C160" s="183" t="s">
        <v>909</v>
      </c>
      <c r="D160" s="176"/>
    </row>
    <row r="161" spans="1:4" x14ac:dyDescent="0.25">
      <c r="A161" t="s">
        <v>299</v>
      </c>
      <c r="B161" t="s">
        <v>1067</v>
      </c>
      <c r="C161" s="183" t="s">
        <v>909</v>
      </c>
      <c r="D161" s="176"/>
    </row>
    <row r="162" spans="1:4" x14ac:dyDescent="0.25">
      <c r="A162" t="s">
        <v>301</v>
      </c>
      <c r="B162" t="s">
        <v>1068</v>
      </c>
      <c r="C162" s="183" t="s">
        <v>909</v>
      </c>
      <c r="D162" s="176"/>
    </row>
    <row r="163" spans="1:4" x14ac:dyDescent="0.25">
      <c r="A163" t="s">
        <v>303</v>
      </c>
      <c r="B163" t="s">
        <v>1069</v>
      </c>
      <c r="C163" s="183" t="s">
        <v>909</v>
      </c>
      <c r="D163" s="176"/>
    </row>
    <row r="164" spans="1:4" x14ac:dyDescent="0.25">
      <c r="A164" t="s">
        <v>782</v>
      </c>
      <c r="B164" t="s">
        <v>1070</v>
      </c>
      <c r="C164" s="183" t="s">
        <v>909</v>
      </c>
      <c r="D164" s="176"/>
    </row>
    <row r="165" spans="1:4" x14ac:dyDescent="0.25">
      <c r="A165" t="s">
        <v>306</v>
      </c>
      <c r="B165" t="s">
        <v>1071</v>
      </c>
      <c r="C165" s="183" t="s">
        <v>909</v>
      </c>
      <c r="D165" s="176"/>
    </row>
    <row r="166" spans="1:4" x14ac:dyDescent="0.25">
      <c r="A166" t="s">
        <v>308</v>
      </c>
      <c r="B166" t="s">
        <v>1072</v>
      </c>
      <c r="C166" s="183" t="s">
        <v>909</v>
      </c>
      <c r="D166" s="176"/>
    </row>
    <row r="167" spans="1:4" x14ac:dyDescent="0.25">
      <c r="A167" t="s">
        <v>310</v>
      </c>
      <c r="B167" t="s">
        <v>1073</v>
      </c>
      <c r="C167" s="183" t="s">
        <v>909</v>
      </c>
      <c r="D167" s="176"/>
    </row>
    <row r="168" spans="1:4" x14ac:dyDescent="0.25">
      <c r="A168" t="s">
        <v>312</v>
      </c>
      <c r="B168" t="s">
        <v>1074</v>
      </c>
      <c r="C168" s="183" t="s">
        <v>909</v>
      </c>
      <c r="D168" s="176"/>
    </row>
    <row r="169" spans="1:4" x14ac:dyDescent="0.25">
      <c r="A169" t="s">
        <v>314</v>
      </c>
      <c r="B169" t="s">
        <v>1075</v>
      </c>
      <c r="C169" s="183" t="s">
        <v>909</v>
      </c>
      <c r="D169" s="176"/>
    </row>
    <row r="170" spans="1:4" x14ac:dyDescent="0.25">
      <c r="A170" t="s">
        <v>316</v>
      </c>
      <c r="B170" t="s">
        <v>1076</v>
      </c>
      <c r="C170" s="183" t="s">
        <v>909</v>
      </c>
      <c r="D170" s="176"/>
    </row>
    <row r="171" spans="1:4" x14ac:dyDescent="0.25">
      <c r="A171" t="s">
        <v>318</v>
      </c>
      <c r="B171" t="s">
        <v>1077</v>
      </c>
      <c r="C171" s="183" t="s">
        <v>909</v>
      </c>
      <c r="D171" s="176"/>
    </row>
    <row r="172" spans="1:4" x14ac:dyDescent="0.25">
      <c r="A172" t="s">
        <v>320</v>
      </c>
      <c r="B172" t="s">
        <v>1078</v>
      </c>
      <c r="C172" s="183" t="s">
        <v>909</v>
      </c>
      <c r="D172" s="176"/>
    </row>
    <row r="173" spans="1:4" x14ac:dyDescent="0.25">
      <c r="A173" t="s">
        <v>783</v>
      </c>
      <c r="B173" t="s">
        <v>1079</v>
      </c>
      <c r="C173" s="183" t="s">
        <v>909</v>
      </c>
      <c r="D173" s="176"/>
    </row>
    <row r="174" spans="1:4" x14ac:dyDescent="0.25">
      <c r="A174" t="s">
        <v>323</v>
      </c>
      <c r="B174" t="s">
        <v>1080</v>
      </c>
      <c r="C174" s="183" t="s">
        <v>909</v>
      </c>
      <c r="D174" s="176"/>
    </row>
    <row r="175" spans="1:4" x14ac:dyDescent="0.25">
      <c r="A175" t="s">
        <v>325</v>
      </c>
      <c r="B175" t="s">
        <v>1081</v>
      </c>
      <c r="C175" s="183" t="s">
        <v>909</v>
      </c>
      <c r="D175" s="176"/>
    </row>
    <row r="176" spans="1:4" x14ac:dyDescent="0.25">
      <c r="A176" t="s">
        <v>327</v>
      </c>
      <c r="B176" t="s">
        <v>1082</v>
      </c>
      <c r="C176" s="183" t="s">
        <v>909</v>
      </c>
      <c r="D176" s="176"/>
    </row>
    <row r="177" spans="1:4" x14ac:dyDescent="0.25">
      <c r="A177" t="s">
        <v>784</v>
      </c>
      <c r="B177" t="s">
        <v>1083</v>
      </c>
      <c r="C177" s="183" t="s">
        <v>909</v>
      </c>
      <c r="D177" s="176"/>
    </row>
    <row r="178" spans="1:4" x14ac:dyDescent="0.25">
      <c r="A178" t="s">
        <v>330</v>
      </c>
      <c r="B178" t="s">
        <v>1084</v>
      </c>
      <c r="C178" s="183" t="s">
        <v>909</v>
      </c>
      <c r="D178" s="176"/>
    </row>
    <row r="179" spans="1:4" x14ac:dyDescent="0.25">
      <c r="A179" t="s">
        <v>332</v>
      </c>
      <c r="B179" t="s">
        <v>1085</v>
      </c>
      <c r="C179" s="183" t="s">
        <v>909</v>
      </c>
      <c r="D179" s="176"/>
    </row>
    <row r="180" spans="1:4" x14ac:dyDescent="0.25">
      <c r="A180" t="s">
        <v>334</v>
      </c>
      <c r="B180" t="s">
        <v>1086</v>
      </c>
      <c r="C180" s="183" t="s">
        <v>909</v>
      </c>
      <c r="D180" s="176"/>
    </row>
    <row r="181" spans="1:4" x14ac:dyDescent="0.25">
      <c r="A181" t="s">
        <v>336</v>
      </c>
      <c r="B181" t="s">
        <v>1087</v>
      </c>
      <c r="C181" s="183" t="s">
        <v>909</v>
      </c>
      <c r="D181" s="176"/>
    </row>
    <row r="182" spans="1:4" x14ac:dyDescent="0.25">
      <c r="A182" t="s">
        <v>785</v>
      </c>
      <c r="B182" t="s">
        <v>1088</v>
      </c>
      <c r="C182" s="183" t="s">
        <v>909</v>
      </c>
      <c r="D182" s="176"/>
    </row>
    <row r="183" spans="1:4" ht="75" x14ac:dyDescent="0.25">
      <c r="A183" t="s">
        <v>3163</v>
      </c>
      <c r="B183" t="s">
        <v>1089</v>
      </c>
      <c r="C183" s="183" t="s">
        <v>3135</v>
      </c>
      <c r="D183" s="176"/>
    </row>
    <row r="184" spans="1:4" x14ac:dyDescent="0.25">
      <c r="A184" t="s">
        <v>341</v>
      </c>
      <c r="B184" t="s">
        <v>1090</v>
      </c>
      <c r="C184" s="183" t="s">
        <v>909</v>
      </c>
      <c r="D184" s="176"/>
    </row>
    <row r="185" spans="1:4" x14ac:dyDescent="0.25">
      <c r="A185" t="s">
        <v>343</v>
      </c>
      <c r="B185" t="s">
        <v>1091</v>
      </c>
      <c r="C185" s="183" t="s">
        <v>909</v>
      </c>
      <c r="D185" s="176"/>
    </row>
    <row r="186" spans="1:4" x14ac:dyDescent="0.25">
      <c r="A186" t="s">
        <v>345</v>
      </c>
      <c r="B186" t="s">
        <v>1092</v>
      </c>
      <c r="C186" s="183" t="s">
        <v>909</v>
      </c>
      <c r="D186" s="176"/>
    </row>
    <row r="187" spans="1:4" x14ac:dyDescent="0.25">
      <c r="A187" t="s">
        <v>347</v>
      </c>
      <c r="B187" t="s">
        <v>1093</v>
      </c>
      <c r="C187" s="183" t="s">
        <v>909</v>
      </c>
      <c r="D187" s="176"/>
    </row>
    <row r="188" spans="1:4" x14ac:dyDescent="0.25">
      <c r="A188" t="s">
        <v>349</v>
      </c>
      <c r="B188" t="s">
        <v>1094</v>
      </c>
      <c r="C188" s="183" t="s">
        <v>909</v>
      </c>
      <c r="D188" s="176"/>
    </row>
    <row r="189" spans="1:4" x14ac:dyDescent="0.25">
      <c r="A189" t="s">
        <v>351</v>
      </c>
      <c r="B189" t="s">
        <v>1095</v>
      </c>
      <c r="C189" s="183" t="s">
        <v>909</v>
      </c>
      <c r="D189" s="176"/>
    </row>
    <row r="190" spans="1:4" x14ac:dyDescent="0.25">
      <c r="A190" t="s">
        <v>353</v>
      </c>
      <c r="B190" t="s">
        <v>1096</v>
      </c>
      <c r="C190" s="183" t="s">
        <v>909</v>
      </c>
      <c r="D190" s="176"/>
    </row>
    <row r="191" spans="1:4" x14ac:dyDescent="0.25">
      <c r="A191" t="s">
        <v>786</v>
      </c>
      <c r="B191" t="s">
        <v>1097</v>
      </c>
      <c r="C191" s="183" t="s">
        <v>909</v>
      </c>
      <c r="D191" s="176"/>
    </row>
    <row r="192" spans="1:4" x14ac:dyDescent="0.25">
      <c r="A192" t="s">
        <v>356</v>
      </c>
      <c r="B192" t="s">
        <v>1098</v>
      </c>
      <c r="C192" s="183" t="s">
        <v>909</v>
      </c>
      <c r="D192" s="176"/>
    </row>
    <row r="193" spans="1:4" x14ac:dyDescent="0.25">
      <c r="A193" t="s">
        <v>358</v>
      </c>
      <c r="B193" t="s">
        <v>1099</v>
      </c>
      <c r="C193" s="183" t="s">
        <v>909</v>
      </c>
      <c r="D193" s="176"/>
    </row>
    <row r="194" spans="1:4" x14ac:dyDescent="0.25">
      <c r="A194" t="s">
        <v>360</v>
      </c>
      <c r="B194" t="s">
        <v>1100</v>
      </c>
      <c r="C194" s="183" t="s">
        <v>909</v>
      </c>
      <c r="D194" s="176"/>
    </row>
    <row r="195" spans="1:4" x14ac:dyDescent="0.25">
      <c r="A195" t="s">
        <v>362</v>
      </c>
      <c r="B195" t="s">
        <v>1101</v>
      </c>
      <c r="C195" s="183" t="s">
        <v>909</v>
      </c>
      <c r="D195" s="176"/>
    </row>
    <row r="196" spans="1:4" x14ac:dyDescent="0.25">
      <c r="A196" t="s">
        <v>787</v>
      </c>
      <c r="B196" t="s">
        <v>1102</v>
      </c>
      <c r="C196" s="183" t="s">
        <v>909</v>
      </c>
      <c r="D196" s="176"/>
    </row>
    <row r="197" spans="1:4" x14ac:dyDescent="0.25">
      <c r="A197" t="s">
        <v>365</v>
      </c>
      <c r="B197" t="s">
        <v>1103</v>
      </c>
      <c r="C197" s="183" t="s">
        <v>909</v>
      </c>
      <c r="D197" s="176"/>
    </row>
    <row r="198" spans="1:4" x14ac:dyDescent="0.25">
      <c r="A198" t="s">
        <v>367</v>
      </c>
      <c r="B198" t="s">
        <v>1104</v>
      </c>
      <c r="C198" s="183" t="s">
        <v>909</v>
      </c>
      <c r="D198" s="176"/>
    </row>
    <row r="199" spans="1:4" x14ac:dyDescent="0.25">
      <c r="A199" t="s">
        <v>369</v>
      </c>
      <c r="B199" t="s">
        <v>1105</v>
      </c>
      <c r="C199" s="183" t="s">
        <v>909</v>
      </c>
      <c r="D199" s="176"/>
    </row>
    <row r="200" spans="1:4" x14ac:dyDescent="0.25">
      <c r="A200" t="s">
        <v>371</v>
      </c>
      <c r="B200" t="s">
        <v>1106</v>
      </c>
      <c r="C200" s="183" t="s">
        <v>909</v>
      </c>
      <c r="D200" s="176"/>
    </row>
    <row r="201" spans="1:4" x14ac:dyDescent="0.25">
      <c r="A201" t="s">
        <v>373</v>
      </c>
      <c r="B201" t="s">
        <v>1107</v>
      </c>
      <c r="C201" s="183" t="s">
        <v>909</v>
      </c>
      <c r="D201" s="176"/>
    </row>
    <row r="202" spans="1:4" x14ac:dyDescent="0.25">
      <c r="A202" t="s">
        <v>375</v>
      </c>
      <c r="B202" t="s">
        <v>1108</v>
      </c>
      <c r="C202" s="183" t="s">
        <v>909</v>
      </c>
      <c r="D202" s="176"/>
    </row>
    <row r="203" spans="1:4" x14ac:dyDescent="0.25">
      <c r="A203" t="s">
        <v>377</v>
      </c>
      <c r="B203" t="s">
        <v>1109</v>
      </c>
      <c r="C203" s="183" t="s">
        <v>909</v>
      </c>
      <c r="D203" s="176"/>
    </row>
    <row r="204" spans="1:4" x14ac:dyDescent="0.25">
      <c r="A204" t="s">
        <v>379</v>
      </c>
      <c r="B204" t="s">
        <v>1110</v>
      </c>
      <c r="C204" s="183" t="s">
        <v>909</v>
      </c>
      <c r="D204" s="176"/>
    </row>
    <row r="205" spans="1:4" x14ac:dyDescent="0.25">
      <c r="A205" t="s">
        <v>381</v>
      </c>
      <c r="B205" t="s">
        <v>1111</v>
      </c>
      <c r="C205" s="183" t="s">
        <v>909</v>
      </c>
      <c r="D205" s="176"/>
    </row>
    <row r="206" spans="1:4" x14ac:dyDescent="0.25">
      <c r="A206" t="s">
        <v>383</v>
      </c>
      <c r="B206" t="s">
        <v>1112</v>
      </c>
      <c r="C206" s="183" t="s">
        <v>909</v>
      </c>
      <c r="D206" s="176"/>
    </row>
    <row r="207" spans="1:4" x14ac:dyDescent="0.25">
      <c r="A207" t="s">
        <v>385</v>
      </c>
      <c r="B207" t="s">
        <v>1113</v>
      </c>
      <c r="C207" s="183" t="s">
        <v>909</v>
      </c>
      <c r="D207" s="176"/>
    </row>
    <row r="208" spans="1:4" x14ac:dyDescent="0.25">
      <c r="A208" t="s">
        <v>387</v>
      </c>
      <c r="B208" t="s">
        <v>1114</v>
      </c>
      <c r="C208" s="183" t="s">
        <v>909</v>
      </c>
      <c r="D208" s="176"/>
    </row>
    <row r="209" spans="1:4" x14ac:dyDescent="0.25">
      <c r="A209" t="s">
        <v>389</v>
      </c>
      <c r="B209" t="s">
        <v>1115</v>
      </c>
      <c r="C209" s="183" t="s">
        <v>909</v>
      </c>
      <c r="D209" s="176"/>
    </row>
    <row r="210" spans="1:4" x14ac:dyDescent="0.25">
      <c r="A210" t="s">
        <v>391</v>
      </c>
      <c r="B210" t="s">
        <v>1116</v>
      </c>
      <c r="C210" s="183" t="s">
        <v>909</v>
      </c>
      <c r="D210" s="176"/>
    </row>
    <row r="211" spans="1:4" ht="75" x14ac:dyDescent="0.25">
      <c r="A211" t="s">
        <v>3164</v>
      </c>
      <c r="B211" t="s">
        <v>1117</v>
      </c>
      <c r="C211" s="183" t="s">
        <v>3165</v>
      </c>
      <c r="D211" s="176"/>
    </row>
    <row r="212" spans="1:4" x14ac:dyDescent="0.25">
      <c r="A212" t="s">
        <v>395</v>
      </c>
      <c r="B212" t="s">
        <v>1118</v>
      </c>
      <c r="C212" s="183" t="s">
        <v>909</v>
      </c>
      <c r="D212" s="176"/>
    </row>
    <row r="213" spans="1:4" x14ac:dyDescent="0.25">
      <c r="A213" t="s">
        <v>397</v>
      </c>
      <c r="B213" t="s">
        <v>1119</v>
      </c>
      <c r="C213" s="183" t="s">
        <v>909</v>
      </c>
      <c r="D213" s="176"/>
    </row>
    <row r="214" spans="1:4" x14ac:dyDescent="0.25">
      <c r="A214" t="s">
        <v>399</v>
      </c>
      <c r="B214" t="s">
        <v>1120</v>
      </c>
      <c r="C214" s="183" t="s">
        <v>909</v>
      </c>
      <c r="D214" s="176"/>
    </row>
    <row r="215" spans="1:4" x14ac:dyDescent="0.25">
      <c r="A215" t="s">
        <v>401</v>
      </c>
      <c r="B215" t="s">
        <v>1121</v>
      </c>
      <c r="C215" s="183" t="s">
        <v>909</v>
      </c>
      <c r="D215" s="176"/>
    </row>
    <row r="216" spans="1:4" x14ac:dyDescent="0.25">
      <c r="A216" t="s">
        <v>403</v>
      </c>
      <c r="B216" t="s">
        <v>1122</v>
      </c>
      <c r="C216" s="183" t="s">
        <v>909</v>
      </c>
      <c r="D216" s="176"/>
    </row>
    <row r="217" spans="1:4" x14ac:dyDescent="0.25">
      <c r="A217" t="s">
        <v>405</v>
      </c>
      <c r="B217" t="s">
        <v>1123</v>
      </c>
      <c r="C217" s="183" t="s">
        <v>909</v>
      </c>
      <c r="D217" s="176"/>
    </row>
    <row r="218" spans="1:4" x14ac:dyDescent="0.25">
      <c r="A218" t="s">
        <v>407</v>
      </c>
      <c r="B218" t="s">
        <v>1124</v>
      </c>
      <c r="C218" s="183" t="s">
        <v>909</v>
      </c>
      <c r="D218" s="176"/>
    </row>
    <row r="219" spans="1:4" x14ac:dyDescent="0.25">
      <c r="A219" t="s">
        <v>409</v>
      </c>
      <c r="B219" t="s">
        <v>1125</v>
      </c>
      <c r="C219" s="183" t="s">
        <v>909</v>
      </c>
      <c r="D219" s="176"/>
    </row>
    <row r="220" spans="1:4" x14ac:dyDescent="0.25">
      <c r="A220" t="s">
        <v>411</v>
      </c>
      <c r="B220" t="s">
        <v>1126</v>
      </c>
      <c r="C220" s="183" t="s">
        <v>909</v>
      </c>
      <c r="D220" s="176"/>
    </row>
    <row r="221" spans="1:4" x14ac:dyDescent="0.25">
      <c r="A221" t="s">
        <v>413</v>
      </c>
      <c r="B221" t="s">
        <v>1127</v>
      </c>
      <c r="C221" s="183" t="s">
        <v>909</v>
      </c>
      <c r="D221" s="176"/>
    </row>
    <row r="222" spans="1:4" x14ac:dyDescent="0.25">
      <c r="A222" t="s">
        <v>415</v>
      </c>
      <c r="B222" t="s">
        <v>1128</v>
      </c>
      <c r="C222" s="183" t="s">
        <v>909</v>
      </c>
      <c r="D222" s="176"/>
    </row>
    <row r="223" spans="1:4" ht="29.25" customHeight="1" x14ac:dyDescent="0.25">
      <c r="A223" t="s">
        <v>417</v>
      </c>
      <c r="B223" t="s">
        <v>1129</v>
      </c>
      <c r="C223" s="183" t="s">
        <v>909</v>
      </c>
      <c r="D223" s="176"/>
    </row>
    <row r="224" spans="1:4" x14ac:dyDescent="0.25">
      <c r="A224" t="s">
        <v>419</v>
      </c>
      <c r="B224" t="s">
        <v>1130</v>
      </c>
      <c r="C224" s="183" t="s">
        <v>909</v>
      </c>
      <c r="D224" s="176"/>
    </row>
    <row r="225" spans="1:4" x14ac:dyDescent="0.25">
      <c r="A225" t="s">
        <v>421</v>
      </c>
      <c r="B225" t="s">
        <v>1131</v>
      </c>
      <c r="C225" s="183" t="s">
        <v>909</v>
      </c>
      <c r="D225" s="176"/>
    </row>
    <row r="226" spans="1:4" x14ac:dyDescent="0.25">
      <c r="A226" t="s">
        <v>423</v>
      </c>
      <c r="B226" t="s">
        <v>1132</v>
      </c>
      <c r="C226" s="183" t="s">
        <v>909</v>
      </c>
      <c r="D226" s="176"/>
    </row>
    <row r="227" spans="1:4" ht="90" x14ac:dyDescent="0.25">
      <c r="A227" t="s">
        <v>3166</v>
      </c>
      <c r="B227" t="s">
        <v>904</v>
      </c>
      <c r="C227" s="183" t="s">
        <v>3167</v>
      </c>
      <c r="D227" s="176"/>
    </row>
    <row r="228" spans="1:4" x14ac:dyDescent="0.25">
      <c r="A228" t="s">
        <v>427</v>
      </c>
      <c r="B228" t="s">
        <v>1133</v>
      </c>
      <c r="C228" s="183" t="s">
        <v>909</v>
      </c>
      <c r="D228" s="176"/>
    </row>
    <row r="229" spans="1:4" x14ac:dyDescent="0.25">
      <c r="A229" t="s">
        <v>429</v>
      </c>
      <c r="B229" t="s">
        <v>1134</v>
      </c>
      <c r="C229" s="183" t="s">
        <v>909</v>
      </c>
      <c r="D229" s="176"/>
    </row>
    <row r="230" spans="1:4" ht="29.25" customHeight="1" x14ac:dyDescent="0.25">
      <c r="A230" t="s">
        <v>431</v>
      </c>
      <c r="B230" t="s">
        <v>1135</v>
      </c>
      <c r="C230" s="183" t="s">
        <v>909</v>
      </c>
      <c r="D230" s="176"/>
    </row>
    <row r="231" spans="1:4" x14ac:dyDescent="0.25">
      <c r="A231" t="s">
        <v>433</v>
      </c>
      <c r="B231" t="s">
        <v>1136</v>
      </c>
      <c r="C231" s="183" t="s">
        <v>909</v>
      </c>
      <c r="D231" s="176"/>
    </row>
    <row r="232" spans="1:4" x14ac:dyDescent="0.25">
      <c r="A232" t="s">
        <v>435</v>
      </c>
      <c r="B232" t="s">
        <v>1137</v>
      </c>
      <c r="C232" s="183" t="s">
        <v>909</v>
      </c>
      <c r="D232" s="176"/>
    </row>
    <row r="233" spans="1:4" x14ac:dyDescent="0.25">
      <c r="A233" t="s">
        <v>437</v>
      </c>
      <c r="B233" t="s">
        <v>1138</v>
      </c>
      <c r="C233" s="183" t="s">
        <v>909</v>
      </c>
      <c r="D233" s="176"/>
    </row>
    <row r="234" spans="1:4" ht="75" x14ac:dyDescent="0.25">
      <c r="A234" t="s">
        <v>3168</v>
      </c>
      <c r="B234" t="s">
        <v>1869</v>
      </c>
      <c r="C234" s="183" t="s">
        <v>3135</v>
      </c>
      <c r="D234" s="176"/>
    </row>
    <row r="235" spans="1:4" x14ac:dyDescent="0.25">
      <c r="A235" t="s">
        <v>439</v>
      </c>
      <c r="B235" t="s">
        <v>1139</v>
      </c>
      <c r="C235" s="183" t="s">
        <v>909</v>
      </c>
      <c r="D235" s="176"/>
    </row>
    <row r="236" spans="1:4" x14ac:dyDescent="0.25">
      <c r="A236" t="s">
        <v>441</v>
      </c>
      <c r="B236" t="s">
        <v>1140</v>
      </c>
      <c r="C236" s="183" t="s">
        <v>3169</v>
      </c>
      <c r="D236" s="176"/>
    </row>
    <row r="237" spans="1:4" x14ac:dyDescent="0.25">
      <c r="A237" t="s">
        <v>443</v>
      </c>
      <c r="B237" t="s">
        <v>1141</v>
      </c>
      <c r="C237" s="183" t="s">
        <v>909</v>
      </c>
      <c r="D237" s="176"/>
    </row>
    <row r="238" spans="1:4" x14ac:dyDescent="0.25">
      <c r="A238" t="s">
        <v>445</v>
      </c>
      <c r="B238" t="s">
        <v>1142</v>
      </c>
      <c r="C238" s="183" t="s">
        <v>909</v>
      </c>
      <c r="D238" s="176"/>
    </row>
    <row r="239" spans="1:4" ht="75" x14ac:dyDescent="0.25">
      <c r="A239" t="s">
        <v>3170</v>
      </c>
      <c r="B239" t="s">
        <v>1143</v>
      </c>
      <c r="C239" s="183" t="s">
        <v>3171</v>
      </c>
      <c r="D239" s="176"/>
    </row>
    <row r="240" spans="1:4" ht="75" x14ac:dyDescent="0.25">
      <c r="A240" t="s">
        <v>3172</v>
      </c>
      <c r="B240" t="s">
        <v>1967</v>
      </c>
      <c r="C240" s="183" t="s">
        <v>3171</v>
      </c>
      <c r="D240" s="176"/>
    </row>
    <row r="241" spans="1:4" ht="75" x14ac:dyDescent="0.25">
      <c r="A241" t="s">
        <v>3173</v>
      </c>
      <c r="B241" t="s">
        <v>1144</v>
      </c>
      <c r="C241" s="183" t="s">
        <v>3174</v>
      </c>
      <c r="D241" s="176"/>
    </row>
    <row r="242" spans="1:4" ht="75" x14ac:dyDescent="0.25">
      <c r="A242" t="s">
        <v>3175</v>
      </c>
      <c r="B242" t="s">
        <v>1145</v>
      </c>
      <c r="C242" s="183" t="s">
        <v>3143</v>
      </c>
      <c r="D242" s="176"/>
    </row>
    <row r="243" spans="1:4" ht="120" x14ac:dyDescent="0.25">
      <c r="A243" t="s">
        <v>3176</v>
      </c>
      <c r="B243" t="s">
        <v>1146</v>
      </c>
      <c r="C243" s="183" t="s">
        <v>3177</v>
      </c>
      <c r="D243" s="176"/>
    </row>
    <row r="244" spans="1:4" ht="75" x14ac:dyDescent="0.25">
      <c r="A244" t="s">
        <v>3178</v>
      </c>
      <c r="B244" t="s">
        <v>1822</v>
      </c>
      <c r="C244" s="183" t="s">
        <v>3179</v>
      </c>
      <c r="D244" s="176"/>
    </row>
    <row r="245" spans="1:4" x14ac:dyDescent="0.25">
      <c r="A245" t="s">
        <v>454</v>
      </c>
      <c r="B245" t="s">
        <v>1147</v>
      </c>
      <c r="C245" s="183" t="s">
        <v>909</v>
      </c>
      <c r="D245" s="176"/>
    </row>
    <row r="246" spans="1:4" x14ac:dyDescent="0.25">
      <c r="A246" t="s">
        <v>456</v>
      </c>
      <c r="B246" t="s">
        <v>1148</v>
      </c>
      <c r="C246" s="183" t="s">
        <v>909</v>
      </c>
      <c r="D246" s="176"/>
    </row>
    <row r="247" spans="1:4" x14ac:dyDescent="0.25">
      <c r="A247" t="s">
        <v>458</v>
      </c>
      <c r="B247" t="s">
        <v>1149</v>
      </c>
      <c r="C247" s="183" t="s">
        <v>909</v>
      </c>
      <c r="D247" s="176"/>
    </row>
    <row r="248" spans="1:4" x14ac:dyDescent="0.25">
      <c r="A248" t="s">
        <v>460</v>
      </c>
      <c r="B248" t="s">
        <v>1150</v>
      </c>
      <c r="C248" s="183" t="s">
        <v>909</v>
      </c>
      <c r="D248" s="176"/>
    </row>
    <row r="249" spans="1:4" x14ac:dyDescent="0.25">
      <c r="A249" t="s">
        <v>789</v>
      </c>
      <c r="B249" t="s">
        <v>1151</v>
      </c>
      <c r="C249" s="183" t="s">
        <v>909</v>
      </c>
      <c r="D249" s="176"/>
    </row>
    <row r="250" spans="1:4" x14ac:dyDescent="0.25">
      <c r="A250" t="s">
        <v>463</v>
      </c>
      <c r="B250" t="s">
        <v>1152</v>
      </c>
      <c r="C250" s="183" t="s">
        <v>909</v>
      </c>
      <c r="D250" s="176"/>
    </row>
    <row r="251" spans="1:4" x14ac:dyDescent="0.25">
      <c r="A251" t="s">
        <v>465</v>
      </c>
      <c r="B251" t="s">
        <v>1153</v>
      </c>
      <c r="C251" s="183" t="s">
        <v>909</v>
      </c>
      <c r="D251" s="176"/>
    </row>
    <row r="252" spans="1:4" x14ac:dyDescent="0.25">
      <c r="A252" t="s">
        <v>467</v>
      </c>
      <c r="B252" t="s">
        <v>1154</v>
      </c>
      <c r="C252" s="183" t="s">
        <v>909</v>
      </c>
      <c r="D252" s="176"/>
    </row>
    <row r="253" spans="1:4" x14ac:dyDescent="0.25">
      <c r="A253" t="s">
        <v>469</v>
      </c>
      <c r="B253" t="s">
        <v>1155</v>
      </c>
      <c r="C253" s="183" t="s">
        <v>909</v>
      </c>
      <c r="D253" s="176"/>
    </row>
    <row r="254" spans="1:4" ht="29.25" customHeight="1" x14ac:dyDescent="0.25">
      <c r="A254" t="s">
        <v>471</v>
      </c>
      <c r="B254" t="s">
        <v>1156</v>
      </c>
      <c r="C254" s="183" t="s">
        <v>909</v>
      </c>
      <c r="D254" s="176"/>
    </row>
    <row r="255" spans="1:4" x14ac:dyDescent="0.25">
      <c r="A255" t="s">
        <v>473</v>
      </c>
      <c r="B255" t="s">
        <v>1157</v>
      </c>
      <c r="C255" s="183" t="s">
        <v>909</v>
      </c>
      <c r="D255" s="176"/>
    </row>
    <row r="256" spans="1:4" x14ac:dyDescent="0.25">
      <c r="A256" t="s">
        <v>475</v>
      </c>
      <c r="B256" t="s">
        <v>1158</v>
      </c>
      <c r="C256" s="183" t="s">
        <v>909</v>
      </c>
      <c r="D256" s="176"/>
    </row>
    <row r="257" spans="1:4" ht="29.25" customHeight="1" x14ac:dyDescent="0.25">
      <c r="A257" t="s">
        <v>477</v>
      </c>
      <c r="B257" t="s">
        <v>1159</v>
      </c>
      <c r="C257" s="183" t="s">
        <v>909</v>
      </c>
      <c r="D257" s="176"/>
    </row>
    <row r="258" spans="1:4" ht="90" x14ac:dyDescent="0.25">
      <c r="A258" t="s">
        <v>3180</v>
      </c>
      <c r="B258" t="s">
        <v>1160</v>
      </c>
      <c r="C258" s="183" t="s">
        <v>3126</v>
      </c>
      <c r="D258" s="176"/>
    </row>
    <row r="259" spans="1:4" x14ac:dyDescent="0.25">
      <c r="A259" t="s">
        <v>481</v>
      </c>
      <c r="B259" t="s">
        <v>1161</v>
      </c>
      <c r="C259" s="183" t="s">
        <v>909</v>
      </c>
      <c r="D259" s="176"/>
    </row>
    <row r="260" spans="1:4" x14ac:dyDescent="0.25">
      <c r="A260" t="s">
        <v>483</v>
      </c>
      <c r="B260" t="s">
        <v>1162</v>
      </c>
      <c r="C260" s="183" t="s">
        <v>909</v>
      </c>
      <c r="D260" s="176"/>
    </row>
    <row r="261" spans="1:4" ht="90" x14ac:dyDescent="0.25">
      <c r="A261" t="s">
        <v>3181</v>
      </c>
      <c r="B261" t="s">
        <v>1163</v>
      </c>
      <c r="C261" s="183" t="s">
        <v>3167</v>
      </c>
      <c r="D261" s="176"/>
    </row>
    <row r="262" spans="1:4" x14ac:dyDescent="0.25">
      <c r="A262" t="s">
        <v>487</v>
      </c>
      <c r="B262" t="s">
        <v>1166</v>
      </c>
      <c r="C262" s="183" t="s">
        <v>909</v>
      </c>
      <c r="D262" s="176"/>
    </row>
    <row r="263" spans="1:4" x14ac:dyDescent="0.25">
      <c r="A263" t="s">
        <v>489</v>
      </c>
      <c r="B263" t="s">
        <v>1167</v>
      </c>
      <c r="C263" s="183" t="s">
        <v>909</v>
      </c>
      <c r="D263" s="176"/>
    </row>
    <row r="264" spans="1:4" x14ac:dyDescent="0.25">
      <c r="A264" t="s">
        <v>491</v>
      </c>
      <c r="B264" t="s">
        <v>1168</v>
      </c>
      <c r="C264" s="183" t="s">
        <v>909</v>
      </c>
      <c r="D264" s="176"/>
    </row>
    <row r="265" spans="1:4" x14ac:dyDescent="0.25">
      <c r="A265" t="s">
        <v>493</v>
      </c>
      <c r="B265" t="s">
        <v>1169</v>
      </c>
      <c r="C265" s="183" t="s">
        <v>909</v>
      </c>
      <c r="D265" s="176"/>
    </row>
    <row r="266" spans="1:4" x14ac:dyDescent="0.25">
      <c r="A266" t="s">
        <v>495</v>
      </c>
      <c r="B266" t="s">
        <v>1170</v>
      </c>
      <c r="C266" s="183" t="s">
        <v>909</v>
      </c>
      <c r="D266" s="176"/>
    </row>
    <row r="267" spans="1:4" x14ac:dyDescent="0.25">
      <c r="A267" t="s">
        <v>497</v>
      </c>
      <c r="B267" t="s">
        <v>1171</v>
      </c>
      <c r="C267" s="183" t="s">
        <v>909</v>
      </c>
      <c r="D267" s="176"/>
    </row>
    <row r="268" spans="1:4" x14ac:dyDescent="0.25">
      <c r="A268" t="s">
        <v>499</v>
      </c>
      <c r="B268" t="s">
        <v>1172</v>
      </c>
      <c r="C268" s="183" t="s">
        <v>909</v>
      </c>
      <c r="D268" s="176"/>
    </row>
    <row r="269" spans="1:4" ht="75" x14ac:dyDescent="0.25">
      <c r="A269" t="s">
        <v>3182</v>
      </c>
      <c r="B269" t="s">
        <v>1173</v>
      </c>
      <c r="C269" s="183" t="s">
        <v>3137</v>
      </c>
      <c r="D269" s="176"/>
    </row>
    <row r="270" spans="1:4" x14ac:dyDescent="0.25">
      <c r="A270" t="s">
        <v>503</v>
      </c>
      <c r="B270" t="s">
        <v>1174</v>
      </c>
      <c r="C270" s="183" t="s">
        <v>909</v>
      </c>
      <c r="D270" s="176"/>
    </row>
    <row r="271" spans="1:4" x14ac:dyDescent="0.25">
      <c r="A271" t="s">
        <v>505</v>
      </c>
      <c r="B271" t="s">
        <v>1175</v>
      </c>
      <c r="C271" s="183" t="s">
        <v>909</v>
      </c>
      <c r="D271" s="176"/>
    </row>
    <row r="272" spans="1:4" x14ac:dyDescent="0.25">
      <c r="A272" t="s">
        <v>507</v>
      </c>
      <c r="B272" t="s">
        <v>1176</v>
      </c>
      <c r="C272" s="183" t="s">
        <v>909</v>
      </c>
      <c r="D272" s="176"/>
    </row>
    <row r="273" spans="1:4" x14ac:dyDescent="0.25">
      <c r="A273" t="s">
        <v>509</v>
      </c>
      <c r="B273" t="s">
        <v>1177</v>
      </c>
      <c r="C273" s="183" t="s">
        <v>909</v>
      </c>
      <c r="D273" s="176"/>
    </row>
    <row r="274" spans="1:4" x14ac:dyDescent="0.25">
      <c r="A274" t="s">
        <v>511</v>
      </c>
      <c r="B274" t="s">
        <v>1178</v>
      </c>
      <c r="C274" s="183" t="s">
        <v>909</v>
      </c>
      <c r="D274" s="176"/>
    </row>
    <row r="275" spans="1:4" x14ac:dyDescent="0.25">
      <c r="A275" t="s">
        <v>513</v>
      </c>
      <c r="B275" t="s">
        <v>1179</v>
      </c>
      <c r="C275" s="183" t="s">
        <v>909</v>
      </c>
      <c r="D275" s="176"/>
    </row>
    <row r="276" spans="1:4" x14ac:dyDescent="0.25">
      <c r="A276" t="s">
        <v>515</v>
      </c>
      <c r="B276" t="s">
        <v>1180</v>
      </c>
      <c r="C276" s="183" t="s">
        <v>909</v>
      </c>
      <c r="D276" s="176"/>
    </row>
    <row r="277" spans="1:4" x14ac:dyDescent="0.25">
      <c r="A277" t="s">
        <v>517</v>
      </c>
      <c r="B277" t="s">
        <v>1181</v>
      </c>
      <c r="C277" s="183" t="s">
        <v>909</v>
      </c>
      <c r="D277" s="176"/>
    </row>
    <row r="278" spans="1:4" x14ac:dyDescent="0.25">
      <c r="A278" t="s">
        <v>519</v>
      </c>
      <c r="B278" t="s">
        <v>1182</v>
      </c>
      <c r="C278" s="183" t="s">
        <v>909</v>
      </c>
      <c r="D278" s="176"/>
    </row>
    <row r="279" spans="1:4" x14ac:dyDescent="0.25">
      <c r="A279" t="s">
        <v>521</v>
      </c>
      <c r="B279" t="s">
        <v>1183</v>
      </c>
      <c r="C279" s="183" t="s">
        <v>909</v>
      </c>
      <c r="D279" s="176"/>
    </row>
    <row r="280" spans="1:4" ht="75" x14ac:dyDescent="0.25">
      <c r="A280" t="s">
        <v>3183</v>
      </c>
      <c r="B280" t="s">
        <v>1184</v>
      </c>
      <c r="C280" s="183" t="s">
        <v>3137</v>
      </c>
      <c r="D280" s="176"/>
    </row>
    <row r="281" spans="1:4" x14ac:dyDescent="0.25">
      <c r="A281" t="s">
        <v>525</v>
      </c>
      <c r="B281" t="s">
        <v>1185</v>
      </c>
      <c r="C281" s="183" t="s">
        <v>909</v>
      </c>
      <c r="D281" s="176"/>
    </row>
    <row r="282" spans="1:4" x14ac:dyDescent="0.25">
      <c r="A282" t="s">
        <v>527</v>
      </c>
      <c r="B282" t="s">
        <v>1186</v>
      </c>
      <c r="C282" s="183" t="s">
        <v>909</v>
      </c>
      <c r="D282" s="176"/>
    </row>
    <row r="283" spans="1:4" ht="75" x14ac:dyDescent="0.25">
      <c r="A283" t="s">
        <v>3184</v>
      </c>
      <c r="B283" t="s">
        <v>1187</v>
      </c>
      <c r="C283" s="183" t="s">
        <v>3137</v>
      </c>
      <c r="D283" s="176"/>
    </row>
    <row r="284" spans="1:4" ht="75" x14ac:dyDescent="0.25">
      <c r="A284" t="s">
        <v>3185</v>
      </c>
      <c r="B284" t="s">
        <v>1188</v>
      </c>
      <c r="C284" s="183" t="s">
        <v>3186</v>
      </c>
      <c r="D284" s="176"/>
    </row>
    <row r="285" spans="1:4" x14ac:dyDescent="0.25">
      <c r="A285" t="s">
        <v>533</v>
      </c>
      <c r="B285" t="s">
        <v>1189</v>
      </c>
      <c r="C285" s="183" t="s">
        <v>909</v>
      </c>
      <c r="D285" s="176"/>
    </row>
    <row r="286" spans="1:4" ht="75" x14ac:dyDescent="0.25">
      <c r="A286" t="s">
        <v>3187</v>
      </c>
      <c r="B286" t="s">
        <v>1190</v>
      </c>
      <c r="C286" s="183" t="s">
        <v>3137</v>
      </c>
      <c r="D286" s="176"/>
    </row>
    <row r="287" spans="1:4" x14ac:dyDescent="0.25">
      <c r="A287" t="s">
        <v>537</v>
      </c>
      <c r="B287" t="s">
        <v>1191</v>
      </c>
      <c r="C287" s="183" t="s">
        <v>909</v>
      </c>
      <c r="D287" s="176"/>
    </row>
    <row r="288" spans="1:4" x14ac:dyDescent="0.25">
      <c r="A288" t="s">
        <v>539</v>
      </c>
      <c r="B288" t="s">
        <v>1192</v>
      </c>
      <c r="C288" s="183" t="s">
        <v>909</v>
      </c>
      <c r="D288" s="176"/>
    </row>
    <row r="289" spans="1:4" x14ac:dyDescent="0.25">
      <c r="A289" t="s">
        <v>542</v>
      </c>
      <c r="B289" t="s">
        <v>1194</v>
      </c>
      <c r="C289" s="183" t="s">
        <v>909</v>
      </c>
      <c r="D289" s="176"/>
    </row>
    <row r="290" spans="1:4" x14ac:dyDescent="0.25">
      <c r="A290" t="s">
        <v>790</v>
      </c>
      <c r="B290" t="s">
        <v>1195</v>
      </c>
      <c r="C290" s="183" t="s">
        <v>909</v>
      </c>
      <c r="D290" s="176"/>
    </row>
    <row r="291" spans="1:4" x14ac:dyDescent="0.25">
      <c r="A291" t="s">
        <v>545</v>
      </c>
      <c r="B291" t="s">
        <v>1196</v>
      </c>
      <c r="C291" s="183" t="s">
        <v>909</v>
      </c>
      <c r="D291" s="176"/>
    </row>
    <row r="292" spans="1:4" x14ac:dyDescent="0.25">
      <c r="A292" t="s">
        <v>547</v>
      </c>
      <c r="B292" t="s">
        <v>1197</v>
      </c>
      <c r="C292" s="183" t="s">
        <v>909</v>
      </c>
      <c r="D292" s="176"/>
    </row>
    <row r="293" spans="1:4" ht="75" x14ac:dyDescent="0.25">
      <c r="A293" t="s">
        <v>3188</v>
      </c>
      <c r="B293" t="s">
        <v>1198</v>
      </c>
      <c r="C293" s="183" t="s">
        <v>3189</v>
      </c>
      <c r="D293" s="176"/>
    </row>
    <row r="294" spans="1:4" ht="75" x14ac:dyDescent="0.25">
      <c r="A294" t="s">
        <v>3190</v>
      </c>
      <c r="B294" t="s">
        <v>1961</v>
      </c>
      <c r="C294" s="183" t="s">
        <v>3189</v>
      </c>
      <c r="D294" s="176"/>
    </row>
    <row r="295" spans="1:4" ht="135" x14ac:dyDescent="0.25">
      <c r="A295" t="s">
        <v>3191</v>
      </c>
      <c r="B295" t="s">
        <v>1332</v>
      </c>
      <c r="C295" s="183" t="s">
        <v>3192</v>
      </c>
      <c r="D295" s="176"/>
    </row>
    <row r="296" spans="1:4" ht="75" x14ac:dyDescent="0.25">
      <c r="A296" t="s">
        <v>551</v>
      </c>
      <c r="B296" t="s">
        <v>1199</v>
      </c>
      <c r="C296" s="183" t="s">
        <v>3193</v>
      </c>
      <c r="D296" s="176"/>
    </row>
    <row r="297" spans="1:4" x14ac:dyDescent="0.25">
      <c r="A297" t="s">
        <v>553</v>
      </c>
      <c r="B297" t="s">
        <v>1200</v>
      </c>
      <c r="C297" s="183" t="s">
        <v>909</v>
      </c>
      <c r="D297" s="176"/>
    </row>
    <row r="298" spans="1:4" x14ac:dyDescent="0.25">
      <c r="A298" t="s">
        <v>555</v>
      </c>
      <c r="B298" t="s">
        <v>1201</v>
      </c>
      <c r="C298" s="183" t="s">
        <v>909</v>
      </c>
      <c r="D298" s="176"/>
    </row>
    <row r="299" spans="1:4" x14ac:dyDescent="0.25">
      <c r="A299" t="s">
        <v>557</v>
      </c>
      <c r="B299" t="s">
        <v>1202</v>
      </c>
      <c r="C299" s="183" t="s">
        <v>909</v>
      </c>
      <c r="D299" s="176"/>
    </row>
    <row r="300" spans="1:4" x14ac:dyDescent="0.25">
      <c r="A300" t="s">
        <v>559</v>
      </c>
      <c r="B300" t="s">
        <v>1203</v>
      </c>
      <c r="C300" s="183" t="s">
        <v>909</v>
      </c>
      <c r="D300" s="176"/>
    </row>
    <row r="301" spans="1:4" x14ac:dyDescent="0.25">
      <c r="A301" t="s">
        <v>561</v>
      </c>
      <c r="B301" t="s">
        <v>1204</v>
      </c>
      <c r="C301" s="183" t="s">
        <v>909</v>
      </c>
      <c r="D301" s="176"/>
    </row>
    <row r="302" spans="1:4" x14ac:dyDescent="0.25">
      <c r="A302" t="s">
        <v>563</v>
      </c>
      <c r="B302" t="s">
        <v>1205</v>
      </c>
      <c r="C302" s="183" t="s">
        <v>909</v>
      </c>
      <c r="D302" s="176"/>
    </row>
    <row r="303" spans="1:4" ht="90" x14ac:dyDescent="0.25">
      <c r="A303" t="s">
        <v>3194</v>
      </c>
      <c r="B303" t="s">
        <v>1206</v>
      </c>
      <c r="C303" s="183" t="s">
        <v>3123</v>
      </c>
      <c r="D303" s="176"/>
    </row>
    <row r="304" spans="1:4" x14ac:dyDescent="0.25">
      <c r="A304" t="s">
        <v>567</v>
      </c>
      <c r="B304" t="s">
        <v>1207</v>
      </c>
      <c r="C304" s="183" t="s">
        <v>909</v>
      </c>
      <c r="D304" s="176"/>
    </row>
    <row r="305" spans="1:4" ht="75" x14ac:dyDescent="0.25">
      <c r="A305" t="s">
        <v>3195</v>
      </c>
      <c r="B305" t="s">
        <v>1208</v>
      </c>
      <c r="C305" s="183" t="s">
        <v>3143</v>
      </c>
      <c r="D305" s="176"/>
    </row>
    <row r="306" spans="1:4" x14ac:dyDescent="0.25">
      <c r="A306" t="s">
        <v>571</v>
      </c>
      <c r="B306" t="s">
        <v>1209</v>
      </c>
      <c r="C306" s="183" t="s">
        <v>909</v>
      </c>
      <c r="D306" s="176"/>
    </row>
    <row r="307" spans="1:4" x14ac:dyDescent="0.25">
      <c r="A307" t="s">
        <v>573</v>
      </c>
      <c r="B307" t="s">
        <v>1210</v>
      </c>
      <c r="C307" s="183" t="s">
        <v>909</v>
      </c>
      <c r="D307" s="176"/>
    </row>
    <row r="308" spans="1:4" ht="75" x14ac:dyDescent="0.25">
      <c r="A308" t="s">
        <v>3196</v>
      </c>
      <c r="B308" t="s">
        <v>1211</v>
      </c>
      <c r="C308" s="183" t="s">
        <v>3186</v>
      </c>
      <c r="D308" s="176"/>
    </row>
    <row r="309" spans="1:4" x14ac:dyDescent="0.25">
      <c r="A309" t="s">
        <v>577</v>
      </c>
      <c r="B309" t="s">
        <v>1212</v>
      </c>
      <c r="C309" s="183" t="s">
        <v>909</v>
      </c>
      <c r="D309" s="176"/>
    </row>
    <row r="310" spans="1:4" x14ac:dyDescent="0.25">
      <c r="A310" t="s">
        <v>579</v>
      </c>
      <c r="B310" t="s">
        <v>1213</v>
      </c>
      <c r="C310" s="183" t="s">
        <v>909</v>
      </c>
      <c r="D310" s="176"/>
    </row>
    <row r="311" spans="1:4" x14ac:dyDescent="0.25">
      <c r="A311" t="s">
        <v>581</v>
      </c>
      <c r="B311" t="s">
        <v>1214</v>
      </c>
      <c r="C311" s="183" t="s">
        <v>909</v>
      </c>
      <c r="D311" s="176"/>
    </row>
    <row r="312" spans="1:4" x14ac:dyDescent="0.25">
      <c r="A312" t="s">
        <v>583</v>
      </c>
      <c r="B312" t="s">
        <v>1215</v>
      </c>
      <c r="C312" s="183" t="s">
        <v>909</v>
      </c>
      <c r="D312" s="176"/>
    </row>
    <row r="313" spans="1:4" x14ac:dyDescent="0.25">
      <c r="A313" t="s">
        <v>585</v>
      </c>
      <c r="B313" t="s">
        <v>1216</v>
      </c>
      <c r="C313" s="183" t="s">
        <v>909</v>
      </c>
      <c r="D313" s="176"/>
    </row>
    <row r="314" spans="1:4" x14ac:dyDescent="0.25">
      <c r="A314" t="s">
        <v>587</v>
      </c>
      <c r="B314" t="s">
        <v>1217</v>
      </c>
      <c r="C314" s="183" t="s">
        <v>909</v>
      </c>
      <c r="D314" s="176"/>
    </row>
    <row r="315" spans="1:4" x14ac:dyDescent="0.25">
      <c r="A315" t="s">
        <v>589</v>
      </c>
      <c r="B315" t="s">
        <v>1218</v>
      </c>
      <c r="C315" s="183" t="s">
        <v>909</v>
      </c>
      <c r="D315" s="176"/>
    </row>
    <row r="316" spans="1:4" x14ac:dyDescent="0.25">
      <c r="A316" t="s">
        <v>591</v>
      </c>
      <c r="B316" t="s">
        <v>1219</v>
      </c>
      <c r="C316" s="183" t="s">
        <v>909</v>
      </c>
      <c r="D316" s="176"/>
    </row>
    <row r="317" spans="1:4" ht="60" x14ac:dyDescent="0.25">
      <c r="A317" t="s">
        <v>3197</v>
      </c>
      <c r="B317" t="s">
        <v>1220</v>
      </c>
      <c r="C317" s="183" t="s">
        <v>3156</v>
      </c>
      <c r="D317" s="176"/>
    </row>
    <row r="318" spans="1:4" x14ac:dyDescent="0.25">
      <c r="A318" t="s">
        <v>595</v>
      </c>
      <c r="B318" t="s">
        <v>1221</v>
      </c>
      <c r="C318" s="183" t="s">
        <v>909</v>
      </c>
      <c r="D318" s="176"/>
    </row>
    <row r="319" spans="1:4" x14ac:dyDescent="0.25">
      <c r="A319" t="s">
        <v>597</v>
      </c>
      <c r="B319" t="s">
        <v>1222</v>
      </c>
      <c r="C319" s="183" t="s">
        <v>909</v>
      </c>
      <c r="D319" s="176"/>
    </row>
    <row r="320" spans="1:4" x14ac:dyDescent="0.25">
      <c r="A320" t="s">
        <v>599</v>
      </c>
      <c r="B320" t="s">
        <v>1223</v>
      </c>
      <c r="C320" s="183" t="s">
        <v>909</v>
      </c>
      <c r="D320" s="176"/>
    </row>
    <row r="321" spans="1:4" ht="60" x14ac:dyDescent="0.25">
      <c r="A321" t="s">
        <v>3198</v>
      </c>
      <c r="B321" t="s">
        <v>1224</v>
      </c>
      <c r="C321" s="183" t="s">
        <v>3199</v>
      </c>
      <c r="D321" s="176"/>
    </row>
    <row r="322" spans="1:4" x14ac:dyDescent="0.25">
      <c r="A322" t="s">
        <v>602</v>
      </c>
      <c r="B322" t="s">
        <v>1225</v>
      </c>
      <c r="C322" t="s">
        <v>909</v>
      </c>
      <c r="D322" s="176"/>
    </row>
    <row r="323" spans="1:4" x14ac:dyDescent="0.25">
      <c r="A323" t="s">
        <v>604</v>
      </c>
      <c r="B323" t="s">
        <v>1226</v>
      </c>
      <c r="C323" s="183" t="s">
        <v>909</v>
      </c>
      <c r="D323" s="176"/>
    </row>
    <row r="324" spans="1:4" x14ac:dyDescent="0.25">
      <c r="A324" t="s">
        <v>606</v>
      </c>
      <c r="B324" t="s">
        <v>1227</v>
      </c>
      <c r="C324" s="183" t="s">
        <v>909</v>
      </c>
      <c r="D324" s="176"/>
    </row>
    <row r="325" spans="1:4" x14ac:dyDescent="0.25">
      <c r="A325" t="s">
        <v>608</v>
      </c>
      <c r="B325" t="s">
        <v>1228</v>
      </c>
      <c r="C325" s="183" t="s">
        <v>909</v>
      </c>
      <c r="D325" s="176"/>
    </row>
    <row r="326" spans="1:4" x14ac:dyDescent="0.25">
      <c r="A326" t="s">
        <v>610</v>
      </c>
      <c r="B326" t="s">
        <v>1229</v>
      </c>
      <c r="C326" s="183" t="s">
        <v>909</v>
      </c>
      <c r="D326" s="176"/>
    </row>
    <row r="327" spans="1:4" x14ac:dyDescent="0.25">
      <c r="A327" t="s">
        <v>612</v>
      </c>
      <c r="B327" t="s">
        <v>1230</v>
      </c>
      <c r="C327" s="183" t="s">
        <v>909</v>
      </c>
      <c r="D327" s="176"/>
    </row>
    <row r="328" spans="1:4" x14ac:dyDescent="0.25">
      <c r="A328" t="s">
        <v>614</v>
      </c>
      <c r="B328" t="s">
        <v>1231</v>
      </c>
      <c r="C328" s="183" t="s">
        <v>909</v>
      </c>
      <c r="D328" s="176"/>
    </row>
    <row r="329" spans="1:4" x14ac:dyDescent="0.25">
      <c r="A329" t="s">
        <v>616</v>
      </c>
      <c r="B329" t="s">
        <v>1232</v>
      </c>
      <c r="C329" s="183" t="s">
        <v>909</v>
      </c>
      <c r="D329" s="176"/>
    </row>
    <row r="330" spans="1:4" ht="60" x14ac:dyDescent="0.25">
      <c r="A330" t="s">
        <v>3200</v>
      </c>
      <c r="B330" t="s">
        <v>1233</v>
      </c>
      <c r="C330" s="183" t="s">
        <v>3151</v>
      </c>
      <c r="D330" s="176"/>
    </row>
    <row r="331" spans="1:4" x14ac:dyDescent="0.25">
      <c r="A331" t="s">
        <v>620</v>
      </c>
      <c r="B331" t="s">
        <v>1234</v>
      </c>
      <c r="C331" s="183" t="s">
        <v>909</v>
      </c>
      <c r="D331" s="176"/>
    </row>
    <row r="332" spans="1:4" x14ac:dyDescent="0.25">
      <c r="A332" t="s">
        <v>622</v>
      </c>
      <c r="B332" t="s">
        <v>1235</v>
      </c>
      <c r="C332" s="183" t="s">
        <v>909</v>
      </c>
      <c r="D332" s="176"/>
    </row>
    <row r="333" spans="1:4" x14ac:dyDescent="0.25">
      <c r="A333" t="s">
        <v>624</v>
      </c>
      <c r="B333" t="s">
        <v>1236</v>
      </c>
      <c r="C333" s="183" t="s">
        <v>909</v>
      </c>
      <c r="D333" s="176"/>
    </row>
    <row r="334" spans="1:4" x14ac:dyDescent="0.25">
      <c r="A334" t="s">
        <v>626</v>
      </c>
      <c r="B334" t="s">
        <v>1237</v>
      </c>
      <c r="C334" s="183" t="s">
        <v>909</v>
      </c>
      <c r="D334" s="176"/>
    </row>
    <row r="335" spans="1:4" x14ac:dyDescent="0.25">
      <c r="A335" t="s">
        <v>628</v>
      </c>
      <c r="B335" t="s">
        <v>1238</v>
      </c>
      <c r="C335" s="183" t="s">
        <v>909</v>
      </c>
      <c r="D335" s="176"/>
    </row>
    <row r="336" spans="1:4" x14ac:dyDescent="0.25">
      <c r="A336" t="s">
        <v>630</v>
      </c>
      <c r="B336" t="s">
        <v>1239</v>
      </c>
      <c r="C336" s="183" t="s">
        <v>909</v>
      </c>
      <c r="D336" s="176"/>
    </row>
    <row r="337" spans="1:4" x14ac:dyDescent="0.25">
      <c r="A337" t="s">
        <v>632</v>
      </c>
      <c r="B337" t="s">
        <v>1240</v>
      </c>
      <c r="C337" s="183" t="s">
        <v>909</v>
      </c>
      <c r="D337" s="176"/>
    </row>
    <row r="338" spans="1:4" x14ac:dyDescent="0.25">
      <c r="A338" t="s">
        <v>634</v>
      </c>
      <c r="B338" t="s">
        <v>1241</v>
      </c>
      <c r="C338" s="183" t="s">
        <v>909</v>
      </c>
      <c r="D338" s="176"/>
    </row>
    <row r="339" spans="1:4" x14ac:dyDescent="0.25">
      <c r="A339" t="s">
        <v>636</v>
      </c>
      <c r="B339" t="s">
        <v>1242</v>
      </c>
      <c r="C339" s="183" t="s">
        <v>909</v>
      </c>
      <c r="D339" s="176"/>
    </row>
    <row r="340" spans="1:4" ht="75" x14ac:dyDescent="0.25">
      <c r="A340" t="s">
        <v>3201</v>
      </c>
      <c r="B340" t="s">
        <v>1243</v>
      </c>
      <c r="C340" s="183" t="s">
        <v>3202</v>
      </c>
      <c r="D340" s="176"/>
    </row>
    <row r="341" spans="1:4" x14ac:dyDescent="0.25">
      <c r="A341" t="s">
        <v>640</v>
      </c>
      <c r="B341" t="s">
        <v>1244</v>
      </c>
      <c r="C341" s="183" t="s">
        <v>909</v>
      </c>
      <c r="D341" s="176"/>
    </row>
    <row r="342" spans="1:4" x14ac:dyDescent="0.25">
      <c r="A342" t="s">
        <v>642</v>
      </c>
      <c r="B342" t="s">
        <v>1245</v>
      </c>
      <c r="C342" s="183" t="s">
        <v>909</v>
      </c>
      <c r="D342" s="176"/>
    </row>
    <row r="343" spans="1:4" x14ac:dyDescent="0.25">
      <c r="A343" t="s">
        <v>644</v>
      </c>
      <c r="B343" t="s">
        <v>1246</v>
      </c>
      <c r="C343" s="183" t="s">
        <v>909</v>
      </c>
      <c r="D343" s="176"/>
    </row>
    <row r="344" spans="1:4" x14ac:dyDescent="0.25">
      <c r="A344" t="s">
        <v>646</v>
      </c>
      <c r="B344" t="s">
        <v>1247</v>
      </c>
      <c r="C344" s="183" t="s">
        <v>909</v>
      </c>
      <c r="D344" s="176"/>
    </row>
    <row r="345" spans="1:4" x14ac:dyDescent="0.25">
      <c r="A345" t="s">
        <v>648</v>
      </c>
      <c r="B345" t="s">
        <v>1248</v>
      </c>
      <c r="C345" s="183" t="s">
        <v>909</v>
      </c>
      <c r="D345" s="176"/>
    </row>
    <row r="346" spans="1:4" x14ac:dyDescent="0.25">
      <c r="A346" t="s">
        <v>650</v>
      </c>
      <c r="B346" t="s">
        <v>1249</v>
      </c>
      <c r="C346" s="183" t="s">
        <v>909</v>
      </c>
      <c r="D346" s="176"/>
    </row>
    <row r="347" spans="1:4" x14ac:dyDescent="0.25">
      <c r="A347" t="s">
        <v>652</v>
      </c>
      <c r="B347" t="s">
        <v>1250</v>
      </c>
      <c r="C347" s="183" t="s">
        <v>909</v>
      </c>
      <c r="D347" s="176"/>
    </row>
    <row r="348" spans="1:4" x14ac:dyDescent="0.25">
      <c r="A348" t="s">
        <v>654</v>
      </c>
      <c r="B348" t="s">
        <v>1251</v>
      </c>
      <c r="C348" s="183" t="s">
        <v>909</v>
      </c>
      <c r="D348" s="176"/>
    </row>
    <row r="349" spans="1:4" x14ac:dyDescent="0.25">
      <c r="A349" t="s">
        <v>656</v>
      </c>
      <c r="B349" t="s">
        <v>1252</v>
      </c>
      <c r="C349" s="183" t="s">
        <v>909</v>
      </c>
      <c r="D349" s="176"/>
    </row>
    <row r="350" spans="1:4" x14ac:dyDescent="0.25">
      <c r="A350" t="s">
        <v>658</v>
      </c>
      <c r="B350" t="s">
        <v>1253</v>
      </c>
      <c r="C350" s="183" t="s">
        <v>909</v>
      </c>
      <c r="D350" s="176"/>
    </row>
    <row r="351" spans="1:4" x14ac:dyDescent="0.25">
      <c r="A351" t="s">
        <v>660</v>
      </c>
      <c r="B351" t="s">
        <v>1254</v>
      </c>
      <c r="C351" s="183" t="s">
        <v>909</v>
      </c>
      <c r="D351" s="176"/>
    </row>
    <row r="352" spans="1:4" x14ac:dyDescent="0.25">
      <c r="A352" t="s">
        <v>662</v>
      </c>
      <c r="B352" t="s">
        <v>1255</v>
      </c>
      <c r="C352" s="183" t="s">
        <v>909</v>
      </c>
      <c r="D352" s="176"/>
    </row>
    <row r="353" spans="1:4" x14ac:dyDescent="0.25">
      <c r="A353" t="s">
        <v>664</v>
      </c>
      <c r="B353" t="s">
        <v>1256</v>
      </c>
      <c r="C353" s="183" t="s">
        <v>909</v>
      </c>
      <c r="D353" s="176"/>
    </row>
    <row r="354" spans="1:4" x14ac:dyDescent="0.25">
      <c r="A354" t="s">
        <v>666</v>
      </c>
      <c r="B354" t="s">
        <v>1257</v>
      </c>
      <c r="C354" s="183" t="s">
        <v>909</v>
      </c>
      <c r="D354" s="176"/>
    </row>
    <row r="355" spans="1:4" x14ac:dyDescent="0.25">
      <c r="A355" t="s">
        <v>668</v>
      </c>
      <c r="B355" t="s">
        <v>1258</v>
      </c>
      <c r="C355" s="183" t="s">
        <v>909</v>
      </c>
      <c r="D355" s="176"/>
    </row>
    <row r="356" spans="1:4" x14ac:dyDescent="0.25">
      <c r="A356" t="s">
        <v>670</v>
      </c>
      <c r="B356" t="s">
        <v>1259</v>
      </c>
      <c r="C356" s="183" t="s">
        <v>909</v>
      </c>
      <c r="D356" s="176"/>
    </row>
    <row r="357" spans="1:4" x14ac:dyDescent="0.25">
      <c r="A357" t="s">
        <v>672</v>
      </c>
      <c r="B357" t="s">
        <v>1260</v>
      </c>
      <c r="C357" s="183" t="s">
        <v>909</v>
      </c>
      <c r="D357" s="176"/>
    </row>
    <row r="358" spans="1:4" x14ac:dyDescent="0.25">
      <c r="A358" t="s">
        <v>674</v>
      </c>
      <c r="B358" t="s">
        <v>1261</v>
      </c>
      <c r="C358" s="183" t="s">
        <v>909</v>
      </c>
      <c r="D358" s="176"/>
    </row>
    <row r="359" spans="1:4" x14ac:dyDescent="0.25">
      <c r="A359" t="s">
        <v>676</v>
      </c>
      <c r="B359" t="s">
        <v>1262</v>
      </c>
      <c r="C359" s="183" t="s">
        <v>909</v>
      </c>
      <c r="D359" s="176"/>
    </row>
    <row r="360" spans="1:4" x14ac:dyDescent="0.25">
      <c r="A360" t="s">
        <v>678</v>
      </c>
      <c r="B360" t="s">
        <v>1263</v>
      </c>
      <c r="C360" s="183" t="s">
        <v>909</v>
      </c>
      <c r="D360" s="176"/>
    </row>
    <row r="361" spans="1:4" x14ac:dyDescent="0.25">
      <c r="A361" t="s">
        <v>680</v>
      </c>
      <c r="B361" t="s">
        <v>1264</v>
      </c>
      <c r="C361" s="183" t="s">
        <v>909</v>
      </c>
      <c r="D361" s="176"/>
    </row>
    <row r="362" spans="1:4" x14ac:dyDescent="0.25">
      <c r="A362" t="s">
        <v>682</v>
      </c>
      <c r="B362" t="s">
        <v>1265</v>
      </c>
      <c r="C362" s="183" t="s">
        <v>909</v>
      </c>
      <c r="D362" s="176"/>
    </row>
    <row r="363" spans="1:4" x14ac:dyDescent="0.25">
      <c r="A363" t="s">
        <v>684</v>
      </c>
      <c r="B363" t="s">
        <v>1266</v>
      </c>
      <c r="C363" s="183" t="s">
        <v>909</v>
      </c>
      <c r="D363" s="176"/>
    </row>
    <row r="364" spans="1:4" x14ac:dyDescent="0.25">
      <c r="A364" t="s">
        <v>686</v>
      </c>
      <c r="B364" t="s">
        <v>1267</v>
      </c>
      <c r="C364" s="183" t="s">
        <v>909</v>
      </c>
      <c r="D364" s="176"/>
    </row>
    <row r="365" spans="1:4" x14ac:dyDescent="0.25">
      <c r="A365" t="s">
        <v>688</v>
      </c>
      <c r="B365" t="s">
        <v>1268</v>
      </c>
      <c r="C365" s="183" t="s">
        <v>909</v>
      </c>
      <c r="D365" s="176"/>
    </row>
    <row r="366" spans="1:4" ht="60" x14ac:dyDescent="0.25">
      <c r="A366" t="s">
        <v>3203</v>
      </c>
      <c r="B366" t="s">
        <v>1269</v>
      </c>
      <c r="C366" s="183" t="s">
        <v>3151</v>
      </c>
      <c r="D366" s="176"/>
    </row>
    <row r="367" spans="1:4" x14ac:dyDescent="0.25">
      <c r="A367" t="s">
        <v>692</v>
      </c>
      <c r="B367" t="s">
        <v>1270</v>
      </c>
      <c r="C367" s="183" t="s">
        <v>909</v>
      </c>
      <c r="D367" s="176"/>
    </row>
    <row r="368" spans="1:4" x14ac:dyDescent="0.25">
      <c r="A368" t="s">
        <v>694</v>
      </c>
      <c r="B368" t="s">
        <v>1271</v>
      </c>
      <c r="C368" s="183" t="s">
        <v>909</v>
      </c>
      <c r="D368" s="176"/>
    </row>
    <row r="369" spans="1:4" ht="75" x14ac:dyDescent="0.25">
      <c r="A369" t="s">
        <v>3204</v>
      </c>
      <c r="B369" t="s">
        <v>1272</v>
      </c>
      <c r="C369" s="183" t="s">
        <v>3135</v>
      </c>
      <c r="D369" s="176"/>
    </row>
    <row r="370" spans="1:4" x14ac:dyDescent="0.25">
      <c r="A370" t="s">
        <v>698</v>
      </c>
      <c r="B370" t="s">
        <v>1273</v>
      </c>
      <c r="C370" s="183" t="s">
        <v>909</v>
      </c>
      <c r="D370" s="176"/>
    </row>
    <row r="371" spans="1:4" x14ac:dyDescent="0.25">
      <c r="A371" t="s">
        <v>700</v>
      </c>
      <c r="B371" t="s">
        <v>1274</v>
      </c>
      <c r="C371" s="183" t="s">
        <v>909</v>
      </c>
      <c r="D371" s="176"/>
    </row>
    <row r="372" spans="1:4" x14ac:dyDescent="0.25">
      <c r="A372" t="s">
        <v>702</v>
      </c>
      <c r="B372" t="s">
        <v>1275</v>
      </c>
      <c r="C372" s="183" t="s">
        <v>909</v>
      </c>
      <c r="D372" s="176"/>
    </row>
    <row r="373" spans="1:4" ht="29.25" customHeight="1" x14ac:dyDescent="0.25">
      <c r="A373" t="s">
        <v>3205</v>
      </c>
      <c r="B373" t="s">
        <v>1276</v>
      </c>
      <c r="C373" s="183" t="s">
        <v>3145</v>
      </c>
      <c r="D373" s="176"/>
    </row>
    <row r="374" spans="1:4" x14ac:dyDescent="0.25">
      <c r="A374" t="s">
        <v>706</v>
      </c>
      <c r="B374" t="s">
        <v>1277</v>
      </c>
      <c r="C374" s="183" t="s">
        <v>909</v>
      </c>
      <c r="D374" s="176"/>
    </row>
    <row r="375" spans="1:4" x14ac:dyDescent="0.25">
      <c r="A375" t="s">
        <v>708</v>
      </c>
      <c r="B375" t="s">
        <v>1278</v>
      </c>
      <c r="C375" s="183" t="s">
        <v>909</v>
      </c>
      <c r="D375" s="176"/>
    </row>
    <row r="376" spans="1:4" x14ac:dyDescent="0.25">
      <c r="A376" t="s">
        <v>710</v>
      </c>
      <c r="B376" t="s">
        <v>1279</v>
      </c>
      <c r="C376" s="183" t="s">
        <v>909</v>
      </c>
      <c r="D376" s="176"/>
    </row>
    <row r="377" spans="1:4" ht="75" x14ac:dyDescent="0.25">
      <c r="A377" t="s">
        <v>3206</v>
      </c>
      <c r="B377" t="s">
        <v>1870</v>
      </c>
      <c r="C377" s="183" t="s">
        <v>3143</v>
      </c>
      <c r="D377" s="176"/>
    </row>
    <row r="378" spans="1:4" x14ac:dyDescent="0.25">
      <c r="A378" t="s">
        <v>1993</v>
      </c>
      <c r="B378" t="s">
        <v>1309</v>
      </c>
      <c r="C378" s="183" t="s">
        <v>909</v>
      </c>
      <c r="D378" s="176"/>
    </row>
    <row r="379" spans="1:4" x14ac:dyDescent="0.25">
      <c r="A379" t="s">
        <v>712</v>
      </c>
      <c r="B379" t="s">
        <v>1280</v>
      </c>
      <c r="C379" s="183" t="s">
        <v>909</v>
      </c>
      <c r="D379" s="176"/>
    </row>
    <row r="380" spans="1:4" ht="75" x14ac:dyDescent="0.25">
      <c r="A380" t="s">
        <v>3207</v>
      </c>
      <c r="B380" t="s">
        <v>1281</v>
      </c>
      <c r="C380" s="183" t="s">
        <v>3202</v>
      </c>
      <c r="D380" s="176"/>
    </row>
    <row r="381" spans="1:4" ht="29.25" customHeight="1" x14ac:dyDescent="0.25">
      <c r="A381" t="s">
        <v>3208</v>
      </c>
      <c r="B381" t="s">
        <v>1333</v>
      </c>
      <c r="C381" s="183" t="s">
        <v>3209</v>
      </c>
      <c r="D381" s="176"/>
    </row>
    <row r="382" spans="1:4" x14ac:dyDescent="0.25">
      <c r="A382" t="s">
        <v>716</v>
      </c>
      <c r="B382" t="s">
        <v>1282</v>
      </c>
      <c r="C382" s="183" t="s">
        <v>909</v>
      </c>
      <c r="D382" s="176"/>
    </row>
    <row r="383" spans="1:4" x14ac:dyDescent="0.25">
      <c r="A383" t="s">
        <v>718</v>
      </c>
      <c r="B383" t="s">
        <v>1283</v>
      </c>
      <c r="C383" s="183" t="s">
        <v>909</v>
      </c>
      <c r="D383" s="176"/>
    </row>
    <row r="384" spans="1:4" x14ac:dyDescent="0.25">
      <c r="A384" t="s">
        <v>720</v>
      </c>
      <c r="B384" t="s">
        <v>1284</v>
      </c>
      <c r="C384" s="183" t="s">
        <v>909</v>
      </c>
      <c r="D384" s="176"/>
    </row>
    <row r="385" spans="1:4" ht="90" x14ac:dyDescent="0.25">
      <c r="A385" t="s">
        <v>3210</v>
      </c>
      <c r="B385" t="s">
        <v>1963</v>
      </c>
      <c r="C385" s="183" t="s">
        <v>3123</v>
      </c>
      <c r="D385" s="176"/>
    </row>
    <row r="386" spans="1:4" ht="90" x14ac:dyDescent="0.25">
      <c r="A386" t="s">
        <v>3211</v>
      </c>
      <c r="B386" t="s">
        <v>1285</v>
      </c>
      <c r="C386" s="183" t="s">
        <v>3145</v>
      </c>
      <c r="D386" s="176"/>
    </row>
    <row r="387" spans="1:4" x14ac:dyDescent="0.25">
      <c r="A387" t="s">
        <v>724</v>
      </c>
      <c r="B387" t="s">
        <v>1286</v>
      </c>
      <c r="C387" s="183" t="s">
        <v>909</v>
      </c>
      <c r="D387" s="176"/>
    </row>
    <row r="388" spans="1:4" x14ac:dyDescent="0.25">
      <c r="A388" t="s">
        <v>726</v>
      </c>
      <c r="B388" t="s">
        <v>1287</v>
      </c>
      <c r="C388" s="183" t="s">
        <v>909</v>
      </c>
      <c r="D388" s="176"/>
    </row>
    <row r="389" spans="1:4" x14ac:dyDescent="0.25">
      <c r="A389" t="s">
        <v>728</v>
      </c>
      <c r="B389" t="s">
        <v>1288</v>
      </c>
      <c r="C389" s="183" t="s">
        <v>909</v>
      </c>
      <c r="D389" s="176"/>
    </row>
    <row r="390" spans="1:4" x14ac:dyDescent="0.25">
      <c r="A390" t="s">
        <v>730</v>
      </c>
      <c r="B390" t="s">
        <v>1289</v>
      </c>
      <c r="C390" s="183" t="s">
        <v>909</v>
      </c>
      <c r="D390" s="176"/>
    </row>
    <row r="391" spans="1:4" x14ac:dyDescent="0.25">
      <c r="A391" t="s">
        <v>732</v>
      </c>
      <c r="B391" t="s">
        <v>1290</v>
      </c>
      <c r="C391" s="183" t="s">
        <v>909</v>
      </c>
      <c r="D391" s="176"/>
    </row>
    <row r="392" spans="1:4" x14ac:dyDescent="0.25">
      <c r="A392" t="s">
        <v>734</v>
      </c>
      <c r="B392" t="s">
        <v>1291</v>
      </c>
      <c r="C392" s="183" t="s">
        <v>909</v>
      </c>
      <c r="D392" s="176"/>
    </row>
    <row r="393" spans="1:4" x14ac:dyDescent="0.25">
      <c r="A393" t="s">
        <v>736</v>
      </c>
      <c r="B393" t="s">
        <v>1292</v>
      </c>
      <c r="C393" s="183" t="s">
        <v>909</v>
      </c>
      <c r="D393" s="176"/>
    </row>
    <row r="394" spans="1:4" x14ac:dyDescent="0.25">
      <c r="A394" t="s">
        <v>738</v>
      </c>
      <c r="B394" t="s">
        <v>1293</v>
      </c>
      <c r="C394" s="183" t="s">
        <v>909</v>
      </c>
      <c r="D394" s="176"/>
    </row>
    <row r="395" spans="1:4" x14ac:dyDescent="0.25">
      <c r="A395" t="s">
        <v>740</v>
      </c>
      <c r="B395" t="s">
        <v>1294</v>
      </c>
      <c r="C395" s="183" t="s">
        <v>909</v>
      </c>
      <c r="D395" s="176"/>
    </row>
    <row r="396" spans="1:4" x14ac:dyDescent="0.25">
      <c r="A396" t="s">
        <v>742</v>
      </c>
      <c r="B396" t="s">
        <v>1295</v>
      </c>
      <c r="C396" s="183" t="s">
        <v>909</v>
      </c>
      <c r="D396" s="176"/>
    </row>
    <row r="397" spans="1:4" x14ac:dyDescent="0.25">
      <c r="A397" t="s">
        <v>744</v>
      </c>
      <c r="B397" t="s">
        <v>1296</v>
      </c>
      <c r="C397" s="183" t="s">
        <v>909</v>
      </c>
      <c r="D397" s="176"/>
    </row>
    <row r="398" spans="1:4" x14ac:dyDescent="0.25">
      <c r="A398" t="s">
        <v>746</v>
      </c>
      <c r="B398" t="s">
        <v>1297</v>
      </c>
      <c r="C398" s="183" t="s">
        <v>909</v>
      </c>
      <c r="D398" s="176"/>
    </row>
    <row r="399" spans="1:4" ht="75" x14ac:dyDescent="0.25">
      <c r="A399" t="s">
        <v>3212</v>
      </c>
      <c r="B399" t="s">
        <v>1298</v>
      </c>
      <c r="C399" s="183" t="s">
        <v>3193</v>
      </c>
      <c r="D399" s="176"/>
    </row>
    <row r="400" spans="1:4" x14ac:dyDescent="0.25">
      <c r="A400" t="s">
        <v>750</v>
      </c>
      <c r="B400" t="s">
        <v>1299</v>
      </c>
      <c r="C400" s="183" t="s">
        <v>909</v>
      </c>
      <c r="D400" s="176"/>
    </row>
    <row r="401" spans="1:4" x14ac:dyDescent="0.25">
      <c r="A401" t="s">
        <v>752</v>
      </c>
      <c r="B401" t="s">
        <v>1300</v>
      </c>
      <c r="C401" s="183" t="s">
        <v>909</v>
      </c>
      <c r="D401" s="176"/>
    </row>
    <row r="402" spans="1:4" x14ac:dyDescent="0.25">
      <c r="A402" t="s">
        <v>754</v>
      </c>
      <c r="B402" t="s">
        <v>1301</v>
      </c>
      <c r="C402" s="183" t="s">
        <v>909</v>
      </c>
      <c r="D402" s="176"/>
    </row>
  </sheetData>
  <sheetProtection sheet="1" objects="1" scenarios="1"/>
  <autoFilter ref="A1:C402" xr:uid="{00000000-0001-0000-0900-000000000000}"/>
  <conditionalFormatting sqref="B1:B320 B323:B1048576">
    <cfRule type="duplicateValues" dxfId="2" priority="3"/>
  </conditionalFormatting>
  <conditionalFormatting sqref="B321">
    <cfRule type="duplicateValues" dxfId="1" priority="1"/>
  </conditionalFormatting>
  <conditionalFormatting sqref="B322">
    <cfRule type="duplicateValues" dxfId="0" priority="2"/>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94"/>
  <sheetViews>
    <sheetView zoomScaleNormal="100" workbookViewId="0">
      <pane xSplit="5" ySplit="6" topLeftCell="F7" activePane="bottomRight" state="frozen"/>
      <selection activeCell="E1" sqref="E1"/>
      <selection pane="topRight" activeCell="F1" sqref="F1"/>
      <selection pane="bottomLeft" activeCell="E7" sqref="E7"/>
      <selection pane="bottomRight" activeCell="E1" sqref="E1"/>
    </sheetView>
  </sheetViews>
  <sheetFormatPr defaultColWidth="11.42578125" defaultRowHeight="15" outlineLevelCol="1" x14ac:dyDescent="0.25"/>
  <cols>
    <col min="1" max="1" width="5.5703125" hidden="1" customWidth="1" outlineLevel="1"/>
    <col min="2" max="2" width="6.42578125" hidden="1" customWidth="1" outlineLevel="1"/>
    <col min="3" max="3" width="10" hidden="1" customWidth="1" outlineLevel="1"/>
    <col min="4" max="4" width="8.42578125" hidden="1" customWidth="1" outlineLevel="1"/>
    <col min="5" max="5" width="41.140625" customWidth="1" collapsed="1"/>
    <col min="6" max="7" width="13.85546875" customWidth="1"/>
    <col min="8" max="8" width="13.42578125" customWidth="1"/>
    <col min="9" max="9" width="16.28515625" customWidth="1"/>
    <col min="10" max="10" width="12.85546875" customWidth="1"/>
    <col min="11" max="11" width="11.140625" customWidth="1"/>
    <col min="12" max="12" width="9" customWidth="1"/>
    <col min="13" max="13" width="12.7109375" customWidth="1"/>
    <col min="14" max="15" width="11.140625" customWidth="1"/>
    <col min="16" max="17" width="10.140625" customWidth="1"/>
    <col min="18" max="19" width="12.7109375" customWidth="1"/>
    <col min="20" max="21" width="11.140625" customWidth="1"/>
    <col min="22" max="22" width="9.140625" customWidth="1"/>
    <col min="23" max="23" width="13.85546875" customWidth="1"/>
    <col min="24" max="25" width="12.7109375" customWidth="1"/>
    <col min="26" max="26" width="11.140625" customWidth="1"/>
    <col min="27" max="27" width="10.140625" customWidth="1"/>
  </cols>
  <sheetData>
    <row r="1" spans="1:27" x14ac:dyDescent="0.25">
      <c r="A1" s="27"/>
      <c r="E1" s="27" t="s">
        <v>758</v>
      </c>
      <c r="F1" s="47"/>
      <c r="M1" s="40"/>
      <c r="N1" s="40"/>
      <c r="O1" s="40"/>
      <c r="P1" s="40"/>
      <c r="Q1" s="40"/>
      <c r="R1" s="40"/>
      <c r="S1" s="40"/>
      <c r="T1" s="40"/>
      <c r="U1" s="40"/>
      <c r="V1" s="40"/>
      <c r="W1" s="40"/>
      <c r="X1" s="40"/>
      <c r="Y1" s="40"/>
      <c r="Z1" s="40"/>
      <c r="AA1" s="40"/>
    </row>
    <row r="2" spans="1:27" ht="15.75" hidden="1" customHeight="1" x14ac:dyDescent="0.25">
      <c r="E2" s="27"/>
      <c r="F2" s="47"/>
      <c r="G2" s="11" t="s">
        <v>867</v>
      </c>
      <c r="H2" s="12" t="s">
        <v>811</v>
      </c>
      <c r="I2" s="12" t="s">
        <v>815</v>
      </c>
      <c r="J2" s="12" t="s">
        <v>819</v>
      </c>
      <c r="K2" s="12" t="s">
        <v>891</v>
      </c>
      <c r="L2" s="12" t="s">
        <v>823</v>
      </c>
      <c r="M2" s="12" t="s">
        <v>827</v>
      </c>
      <c r="N2" s="12" t="s">
        <v>831</v>
      </c>
      <c r="O2" s="12" t="s">
        <v>835</v>
      </c>
      <c r="P2" s="12" t="s">
        <v>839</v>
      </c>
      <c r="Q2" s="12" t="s">
        <v>843</v>
      </c>
      <c r="R2" s="12" t="s">
        <v>847</v>
      </c>
      <c r="S2" s="12" t="s">
        <v>851</v>
      </c>
      <c r="T2" s="12" t="s">
        <v>855</v>
      </c>
      <c r="U2" s="12" t="s">
        <v>859</v>
      </c>
      <c r="V2" s="12" t="s">
        <v>863</v>
      </c>
      <c r="W2" s="12" t="s">
        <v>871</v>
      </c>
      <c r="X2" s="12" t="s">
        <v>875</v>
      </c>
      <c r="Y2" s="12" t="s">
        <v>879</v>
      </c>
      <c r="Z2" s="12" t="s">
        <v>887</v>
      </c>
      <c r="AA2" s="12" t="s">
        <v>883</v>
      </c>
    </row>
    <row r="3" spans="1:27" x14ac:dyDescent="0.25">
      <c r="E3" s="27"/>
      <c r="F3" s="47"/>
      <c r="G3" s="11"/>
      <c r="H3" s="12"/>
      <c r="I3" s="12"/>
      <c r="J3" s="12"/>
      <c r="K3" s="12"/>
      <c r="L3" s="12"/>
      <c r="M3" s="12"/>
      <c r="N3" s="12"/>
      <c r="O3" s="12"/>
      <c r="P3" s="12"/>
      <c r="Q3" s="12"/>
      <c r="R3" s="217"/>
      <c r="S3" s="12"/>
      <c r="T3" s="12"/>
      <c r="U3" s="12"/>
      <c r="V3" s="12"/>
      <c r="W3" s="12"/>
      <c r="X3" s="12"/>
      <c r="Y3" s="12"/>
      <c r="Z3" s="12"/>
      <c r="AA3" s="12"/>
    </row>
    <row r="4" spans="1:27" ht="15.75" customHeight="1" x14ac:dyDescent="0.25">
      <c r="E4" s="27"/>
      <c r="F4" s="47"/>
      <c r="G4" s="11"/>
      <c r="H4" s="12"/>
      <c r="I4" s="12"/>
      <c r="J4" s="12"/>
      <c r="K4" s="12"/>
      <c r="L4" s="12"/>
      <c r="M4" s="12"/>
      <c r="N4" s="12"/>
      <c r="O4" s="12"/>
      <c r="P4" s="12"/>
      <c r="Q4" s="12"/>
      <c r="R4" s="12"/>
      <c r="S4" s="12"/>
      <c r="T4" s="12"/>
      <c r="U4" s="12"/>
      <c r="V4" s="12"/>
      <c r="W4" s="12"/>
      <c r="X4" s="12"/>
      <c r="Y4" s="12"/>
      <c r="Z4" s="12"/>
      <c r="AA4" s="12"/>
    </row>
    <row r="5" spans="1:27" x14ac:dyDescent="0.25">
      <c r="A5" s="35"/>
      <c r="B5" s="35"/>
      <c r="C5" s="35"/>
      <c r="D5" s="35"/>
      <c r="E5" s="48"/>
      <c r="F5" s="25"/>
      <c r="G5" s="231" t="s">
        <v>800</v>
      </c>
      <c r="H5" s="232"/>
      <c r="I5" s="232"/>
      <c r="J5" s="232"/>
      <c r="K5" s="232"/>
      <c r="L5" s="233"/>
      <c r="M5" s="231" t="s">
        <v>759</v>
      </c>
      <c r="N5" s="232"/>
      <c r="O5" s="232"/>
      <c r="P5" s="232"/>
      <c r="Q5" s="233"/>
      <c r="R5" s="231" t="s">
        <v>760</v>
      </c>
      <c r="S5" s="232"/>
      <c r="T5" s="232"/>
      <c r="U5" s="232"/>
      <c r="V5" s="233"/>
      <c r="W5" s="231" t="s">
        <v>761</v>
      </c>
      <c r="X5" s="232"/>
      <c r="Y5" s="232"/>
      <c r="Z5" s="232"/>
      <c r="AA5" s="234"/>
    </row>
    <row r="6" spans="1:27" ht="61.5" customHeight="1" x14ac:dyDescent="0.25">
      <c r="A6" s="49" t="s">
        <v>906</v>
      </c>
      <c r="B6" s="49" t="s">
        <v>762</v>
      </c>
      <c r="C6" s="36" t="s">
        <v>1334</v>
      </c>
      <c r="D6" s="49" t="s">
        <v>907</v>
      </c>
      <c r="E6" s="50" t="s">
        <v>763</v>
      </c>
      <c r="F6" s="29" t="s">
        <v>798</v>
      </c>
      <c r="G6" s="28" t="s">
        <v>5</v>
      </c>
      <c r="H6" s="28" t="s">
        <v>11</v>
      </c>
      <c r="I6" s="28" t="s">
        <v>14</v>
      </c>
      <c r="J6" s="28" t="s">
        <v>764</v>
      </c>
      <c r="K6" s="28" t="s">
        <v>20</v>
      </c>
      <c r="L6" s="30" t="s">
        <v>765</v>
      </c>
      <c r="M6" s="31" t="s">
        <v>766</v>
      </c>
      <c r="N6" s="32" t="s">
        <v>767</v>
      </c>
      <c r="O6" s="32" t="s">
        <v>768</v>
      </c>
      <c r="P6" s="32" t="s">
        <v>769</v>
      </c>
      <c r="Q6" s="33" t="s">
        <v>770</v>
      </c>
      <c r="R6" s="31" t="s">
        <v>766</v>
      </c>
      <c r="S6" s="32" t="s">
        <v>767</v>
      </c>
      <c r="T6" s="32" t="s">
        <v>768</v>
      </c>
      <c r="U6" s="32" t="s">
        <v>769</v>
      </c>
      <c r="V6" s="33" t="s">
        <v>770</v>
      </c>
      <c r="W6" s="31" t="s">
        <v>766</v>
      </c>
      <c r="X6" s="32" t="s">
        <v>767</v>
      </c>
      <c r="Y6" s="32" t="s">
        <v>768</v>
      </c>
      <c r="Z6" s="32" t="s">
        <v>769</v>
      </c>
      <c r="AA6" s="34" t="s">
        <v>770</v>
      </c>
    </row>
    <row r="7" spans="1:27" x14ac:dyDescent="0.25">
      <c r="E7" s="53"/>
      <c r="F7" s="59"/>
      <c r="G7" s="41"/>
      <c r="H7" s="41"/>
      <c r="I7" s="41"/>
      <c r="J7" s="41"/>
      <c r="K7" s="41"/>
      <c r="L7" s="54"/>
      <c r="M7" s="42"/>
      <c r="N7" s="41"/>
      <c r="O7" s="41"/>
      <c r="P7" s="41"/>
      <c r="Q7" s="43"/>
      <c r="R7" s="42"/>
      <c r="S7" s="41"/>
      <c r="T7" s="41"/>
      <c r="U7" s="41"/>
      <c r="V7" s="43"/>
      <c r="W7" s="41"/>
      <c r="X7" s="41"/>
      <c r="Y7" s="41"/>
      <c r="Z7" s="41"/>
      <c r="AA7" s="55"/>
    </row>
    <row r="8" spans="1:27" x14ac:dyDescent="0.25">
      <c r="A8" s="23" t="s">
        <v>1</v>
      </c>
      <c r="B8" s="23" t="s">
        <v>1</v>
      </c>
      <c r="E8" s="56" t="s">
        <v>908</v>
      </c>
      <c r="F8" s="46"/>
      <c r="G8" s="38">
        <v>18601.462198462301</v>
      </c>
      <c r="H8" s="38">
        <v>7183.9289715156356</v>
      </c>
      <c r="I8" s="38">
        <v>11417.533226946653</v>
      </c>
      <c r="J8" s="38">
        <v>11.039809523812099</v>
      </c>
      <c r="L8" s="57" t="s">
        <v>909</v>
      </c>
      <c r="M8" s="45">
        <v>5699.7606561324201</v>
      </c>
      <c r="N8" s="38">
        <v>946.50112233203129</v>
      </c>
      <c r="O8" s="38">
        <v>480.66525833502101</v>
      </c>
      <c r="P8" s="38">
        <v>25.392836011137998</v>
      </c>
      <c r="Q8" s="44">
        <v>29.719212063500002</v>
      </c>
      <c r="R8" s="45">
        <v>8168.8304429849532</v>
      </c>
      <c r="S8" s="38">
        <v>1846.6869390253139</v>
      </c>
      <c r="T8" s="38">
        <v>532.36734737968504</v>
      </c>
      <c r="U8" s="38">
        <v>861.30722747102106</v>
      </c>
      <c r="V8" s="44">
        <v>6.9461567272169997</v>
      </c>
      <c r="W8" s="45">
        <v>13868.591099117382</v>
      </c>
      <c r="X8" s="38">
        <v>2793.1880613573471</v>
      </c>
      <c r="Y8" s="38">
        <v>1013.0326057147059</v>
      </c>
      <c r="Z8" s="38">
        <v>886.70006348215907</v>
      </c>
      <c r="AA8" s="44">
        <v>36.665368790716997</v>
      </c>
    </row>
    <row r="9" spans="1:27" x14ac:dyDescent="0.25">
      <c r="A9" s="23" t="s">
        <v>4</v>
      </c>
      <c r="B9" s="23" t="s">
        <v>910</v>
      </c>
      <c r="C9" s="23" t="s">
        <v>1344</v>
      </c>
      <c r="D9" s="23" t="s">
        <v>911</v>
      </c>
      <c r="E9" s="56" t="s">
        <v>3</v>
      </c>
      <c r="F9" s="46">
        <v>0.4</v>
      </c>
      <c r="G9" s="38">
        <v>2.3912040853029999</v>
      </c>
      <c r="H9" s="38">
        <v>0.77393475819900004</v>
      </c>
      <c r="I9" s="38">
        <v>1.617269327104</v>
      </c>
      <c r="J9" s="38">
        <v>-5.2030134158739925</v>
      </c>
      <c r="K9" s="38">
        <v>1.4959741275712</v>
      </c>
      <c r="L9" s="44">
        <v>0.5</v>
      </c>
      <c r="M9" s="38">
        <v>0</v>
      </c>
      <c r="N9" s="38">
        <v>0.77393475819900004</v>
      </c>
      <c r="O9" s="38">
        <v>0</v>
      </c>
      <c r="P9" s="38">
        <v>0</v>
      </c>
      <c r="Q9" s="44">
        <v>0</v>
      </c>
      <c r="R9" s="38">
        <v>0</v>
      </c>
      <c r="S9" s="38">
        <v>1.617269327104</v>
      </c>
      <c r="T9" s="38">
        <v>0</v>
      </c>
      <c r="U9" s="38">
        <v>0</v>
      </c>
      <c r="V9" s="44">
        <v>0</v>
      </c>
      <c r="W9" s="38">
        <v>0</v>
      </c>
      <c r="X9" s="38">
        <v>2.3912040853029999</v>
      </c>
      <c r="Y9" s="38">
        <v>0</v>
      </c>
      <c r="Z9" s="38">
        <v>0</v>
      </c>
      <c r="AA9" s="44">
        <v>0</v>
      </c>
    </row>
    <row r="10" spans="1:27" x14ac:dyDescent="0.25">
      <c r="A10" s="23" t="s">
        <v>7</v>
      </c>
      <c r="B10" s="23" t="s">
        <v>912</v>
      </c>
      <c r="C10" s="23" t="s">
        <v>1345</v>
      </c>
      <c r="D10" s="23" t="s">
        <v>911</v>
      </c>
      <c r="E10" s="56" t="s">
        <v>6</v>
      </c>
      <c r="F10" s="46">
        <v>0.4</v>
      </c>
      <c r="G10" s="38">
        <v>5.046013002174</v>
      </c>
      <c r="H10" s="38">
        <v>1.700465955244</v>
      </c>
      <c r="I10" s="38">
        <v>3.3455470469300002</v>
      </c>
      <c r="J10" s="38">
        <v>-6.951952923738534</v>
      </c>
      <c r="K10" s="38">
        <v>3.0946310184102503</v>
      </c>
      <c r="L10" s="44">
        <v>0.5</v>
      </c>
      <c r="M10" s="38">
        <v>0</v>
      </c>
      <c r="N10" s="38">
        <v>1.700465955244</v>
      </c>
      <c r="O10" s="38">
        <v>0</v>
      </c>
      <c r="P10" s="38">
        <v>0</v>
      </c>
      <c r="Q10" s="44">
        <v>0</v>
      </c>
      <c r="R10" s="38">
        <v>0</v>
      </c>
      <c r="S10" s="38">
        <v>3.3455470469300002</v>
      </c>
      <c r="T10" s="38">
        <v>0</v>
      </c>
      <c r="U10" s="38">
        <v>0</v>
      </c>
      <c r="V10" s="44">
        <v>0</v>
      </c>
      <c r="W10" s="38">
        <v>0</v>
      </c>
      <c r="X10" s="38">
        <v>5.046013002174</v>
      </c>
      <c r="Y10" s="38">
        <v>0</v>
      </c>
      <c r="Z10" s="38">
        <v>0</v>
      </c>
      <c r="AA10" s="44">
        <v>0</v>
      </c>
    </row>
    <row r="11" spans="1:27" x14ac:dyDescent="0.25">
      <c r="A11" s="23" t="s">
        <v>10</v>
      </c>
      <c r="B11" s="23" t="s">
        <v>913</v>
      </c>
      <c r="C11" s="23" t="s">
        <v>1346</v>
      </c>
      <c r="D11" s="23" t="s">
        <v>911</v>
      </c>
      <c r="E11" s="56" t="s">
        <v>9</v>
      </c>
      <c r="F11" s="46">
        <v>0.4</v>
      </c>
      <c r="G11" s="38">
        <v>4.4967622221429995</v>
      </c>
      <c r="H11" s="38">
        <v>1.547731790052</v>
      </c>
      <c r="I11" s="38">
        <v>2.9490304320909999</v>
      </c>
      <c r="J11" s="38">
        <v>-9.1268251674127008</v>
      </c>
      <c r="K11" s="38">
        <v>2.7278531496841749</v>
      </c>
      <c r="L11" s="44">
        <v>0.5</v>
      </c>
      <c r="M11" s="38">
        <v>0</v>
      </c>
      <c r="N11" s="38">
        <v>1.547731790052</v>
      </c>
      <c r="O11" s="38">
        <v>0</v>
      </c>
      <c r="P11" s="38">
        <v>0</v>
      </c>
      <c r="Q11" s="44">
        <v>0</v>
      </c>
      <c r="R11" s="38">
        <v>0</v>
      </c>
      <c r="S11" s="38">
        <v>2.9490304320909999</v>
      </c>
      <c r="T11" s="38">
        <v>0</v>
      </c>
      <c r="U11" s="38">
        <v>0</v>
      </c>
      <c r="V11" s="44">
        <v>0</v>
      </c>
      <c r="W11" s="38">
        <v>0</v>
      </c>
      <c r="X11" s="38">
        <v>4.4967622221429995</v>
      </c>
      <c r="Y11" s="38">
        <v>0</v>
      </c>
      <c r="Z11" s="38">
        <v>0</v>
      </c>
      <c r="AA11" s="44">
        <v>0</v>
      </c>
    </row>
    <row r="12" spans="1:27" x14ac:dyDescent="0.25">
      <c r="A12" s="23" t="s">
        <v>13</v>
      </c>
      <c r="B12" s="23" t="s">
        <v>914</v>
      </c>
      <c r="C12" s="23" t="s">
        <v>1347</v>
      </c>
      <c r="D12" s="23" t="s">
        <v>911</v>
      </c>
      <c r="E12" s="56" t="s">
        <v>12</v>
      </c>
      <c r="F12" s="46">
        <v>0.4</v>
      </c>
      <c r="G12" s="38">
        <v>5.0231386222859999</v>
      </c>
      <c r="H12" s="38">
        <v>1.6656132391780001</v>
      </c>
      <c r="I12" s="38">
        <v>3.3575253831079999</v>
      </c>
      <c r="J12" s="38">
        <v>-8.8213038513061015</v>
      </c>
      <c r="K12" s="38">
        <v>3.1057109793749</v>
      </c>
      <c r="L12" s="44">
        <v>0.5</v>
      </c>
      <c r="M12" s="38">
        <v>0</v>
      </c>
      <c r="N12" s="38">
        <v>1.6656132391780001</v>
      </c>
      <c r="O12" s="38">
        <v>0</v>
      </c>
      <c r="P12" s="38">
        <v>0</v>
      </c>
      <c r="Q12" s="44">
        <v>0</v>
      </c>
      <c r="R12" s="38">
        <v>0</v>
      </c>
      <c r="S12" s="38">
        <v>3.3575253831079999</v>
      </c>
      <c r="T12" s="38">
        <v>0</v>
      </c>
      <c r="U12" s="38">
        <v>0</v>
      </c>
      <c r="V12" s="44">
        <v>0</v>
      </c>
      <c r="W12" s="38">
        <v>0</v>
      </c>
      <c r="X12" s="38">
        <v>5.0231386222859999</v>
      </c>
      <c r="Y12" s="38">
        <v>0</v>
      </c>
      <c r="Z12" s="38">
        <v>0</v>
      </c>
      <c r="AA12" s="44">
        <v>0</v>
      </c>
    </row>
    <row r="13" spans="1:27" x14ac:dyDescent="0.25">
      <c r="A13" s="23" t="s">
        <v>16</v>
      </c>
      <c r="B13" s="23" t="s">
        <v>915</v>
      </c>
      <c r="C13" s="23" t="s">
        <v>1348</v>
      </c>
      <c r="D13" s="23" t="s">
        <v>911</v>
      </c>
      <c r="E13" s="56" t="s">
        <v>15</v>
      </c>
      <c r="F13" s="46">
        <v>0.4</v>
      </c>
      <c r="G13" s="38">
        <v>5.4150757911910006</v>
      </c>
      <c r="H13" s="38">
        <v>1.85939196073</v>
      </c>
      <c r="I13" s="38">
        <v>3.5556838304610001</v>
      </c>
      <c r="J13" s="38">
        <v>-9.3501668743142918</v>
      </c>
      <c r="K13" s="38">
        <v>3.2890075431764254</v>
      </c>
      <c r="L13" s="44">
        <v>0.5</v>
      </c>
      <c r="M13" s="38">
        <v>0</v>
      </c>
      <c r="N13" s="38">
        <v>1.85939196073</v>
      </c>
      <c r="O13" s="38">
        <v>0</v>
      </c>
      <c r="P13" s="38">
        <v>0</v>
      </c>
      <c r="Q13" s="44">
        <v>0</v>
      </c>
      <c r="R13" s="38">
        <v>0</v>
      </c>
      <c r="S13" s="38">
        <v>3.5556838304610001</v>
      </c>
      <c r="T13" s="38">
        <v>0</v>
      </c>
      <c r="U13" s="38">
        <v>0</v>
      </c>
      <c r="V13" s="44">
        <v>0</v>
      </c>
      <c r="W13" s="38">
        <v>0</v>
      </c>
      <c r="X13" s="38">
        <v>5.4150757911910006</v>
      </c>
      <c r="Y13" s="38">
        <v>0</v>
      </c>
      <c r="Z13" s="38">
        <v>0</v>
      </c>
      <c r="AA13" s="44">
        <v>0</v>
      </c>
    </row>
    <row r="14" spans="1:27" x14ac:dyDescent="0.25">
      <c r="A14" s="23" t="s">
        <v>18</v>
      </c>
      <c r="B14" s="23" t="s">
        <v>916</v>
      </c>
      <c r="C14" s="23" t="s">
        <v>1349</v>
      </c>
      <c r="D14" s="23" t="s">
        <v>911</v>
      </c>
      <c r="E14" s="56" t="s">
        <v>17</v>
      </c>
      <c r="F14" s="46">
        <v>0.4</v>
      </c>
      <c r="G14" s="38">
        <v>3.903472296246</v>
      </c>
      <c r="H14" s="38">
        <v>1.26991466005</v>
      </c>
      <c r="I14" s="38">
        <v>2.633557636196</v>
      </c>
      <c r="J14" s="38">
        <v>-15.623777413883467</v>
      </c>
      <c r="K14" s="38">
        <v>2.4360408134813003</v>
      </c>
      <c r="L14" s="44">
        <v>0.5</v>
      </c>
      <c r="M14" s="38">
        <v>0</v>
      </c>
      <c r="N14" s="38">
        <v>1.26991466005</v>
      </c>
      <c r="O14" s="38">
        <v>0</v>
      </c>
      <c r="P14" s="38">
        <v>0</v>
      </c>
      <c r="Q14" s="44">
        <v>0</v>
      </c>
      <c r="R14" s="38">
        <v>0</v>
      </c>
      <c r="S14" s="38">
        <v>2.633557636196</v>
      </c>
      <c r="T14" s="38">
        <v>0</v>
      </c>
      <c r="U14" s="38">
        <v>0</v>
      </c>
      <c r="V14" s="44">
        <v>0</v>
      </c>
      <c r="W14" s="38">
        <v>0</v>
      </c>
      <c r="X14" s="38">
        <v>3.903472296246</v>
      </c>
      <c r="Y14" s="38">
        <v>0</v>
      </c>
      <c r="Z14" s="38">
        <v>0</v>
      </c>
      <c r="AA14" s="44">
        <v>0</v>
      </c>
    </row>
    <row r="15" spans="1:27" x14ac:dyDescent="0.25">
      <c r="A15" s="23" t="s">
        <v>19</v>
      </c>
      <c r="B15" s="23" t="s">
        <v>917</v>
      </c>
      <c r="C15" s="23" t="s">
        <v>1350</v>
      </c>
      <c r="D15" s="23" t="s">
        <v>918</v>
      </c>
      <c r="E15" s="56" t="s">
        <v>771</v>
      </c>
      <c r="F15" s="46">
        <v>0.01</v>
      </c>
      <c r="G15" s="38">
        <v>18.629490634036998</v>
      </c>
      <c r="H15" s="38">
        <v>8.6472696397559989</v>
      </c>
      <c r="I15" s="38">
        <v>9.9822209942809987</v>
      </c>
      <c r="J15" s="38">
        <v>5.301793272029558</v>
      </c>
      <c r="K15" s="38">
        <v>9.2335544197099235</v>
      </c>
      <c r="L15" s="44">
        <v>0</v>
      </c>
      <c r="M15" s="38">
        <v>0</v>
      </c>
      <c r="N15" s="38">
        <v>0</v>
      </c>
      <c r="O15" s="38">
        <v>8.6472696397559989</v>
      </c>
      <c r="P15" s="38">
        <v>0</v>
      </c>
      <c r="Q15" s="44">
        <v>0</v>
      </c>
      <c r="R15" s="38">
        <v>0</v>
      </c>
      <c r="S15" s="38">
        <v>0</v>
      </c>
      <c r="T15" s="38">
        <v>9.9822209942809987</v>
      </c>
      <c r="U15" s="38">
        <v>0</v>
      </c>
      <c r="V15" s="44">
        <v>0</v>
      </c>
      <c r="W15" s="38">
        <v>0</v>
      </c>
      <c r="X15" s="38">
        <v>0</v>
      </c>
      <c r="Y15" s="38">
        <v>18.629490634036998</v>
      </c>
      <c r="Z15" s="38">
        <v>0</v>
      </c>
      <c r="AA15" s="44">
        <v>0</v>
      </c>
    </row>
    <row r="16" spans="1:27" x14ac:dyDescent="0.25">
      <c r="A16" s="23" t="s">
        <v>22</v>
      </c>
      <c r="B16" s="23" t="s">
        <v>919</v>
      </c>
      <c r="C16" s="23" t="s">
        <v>1351</v>
      </c>
      <c r="D16" s="23" t="s">
        <v>911</v>
      </c>
      <c r="E16" s="56" t="s">
        <v>21</v>
      </c>
      <c r="F16" s="46">
        <v>0.4</v>
      </c>
      <c r="G16" s="38">
        <v>5.2145658102129993</v>
      </c>
      <c r="H16" s="38">
        <v>1.5694206782569999</v>
      </c>
      <c r="I16" s="38">
        <v>3.6451451319559998</v>
      </c>
      <c r="J16" s="38">
        <v>-16.156078237004841</v>
      </c>
      <c r="K16" s="38">
        <v>3.3717592470593001</v>
      </c>
      <c r="L16" s="44">
        <v>0.5</v>
      </c>
      <c r="M16" s="38">
        <v>0</v>
      </c>
      <c r="N16" s="38">
        <v>1.5694206782569999</v>
      </c>
      <c r="O16" s="38">
        <v>0</v>
      </c>
      <c r="P16" s="38">
        <v>0</v>
      </c>
      <c r="Q16" s="44">
        <v>0</v>
      </c>
      <c r="R16" s="38">
        <v>0</v>
      </c>
      <c r="S16" s="38">
        <v>3.6451451319559998</v>
      </c>
      <c r="T16" s="38">
        <v>0</v>
      </c>
      <c r="U16" s="38">
        <v>0</v>
      </c>
      <c r="V16" s="44">
        <v>0</v>
      </c>
      <c r="W16" s="38">
        <v>0</v>
      </c>
      <c r="X16" s="38">
        <v>5.2145658102129993</v>
      </c>
      <c r="Y16" s="38">
        <v>0</v>
      </c>
      <c r="Z16" s="38">
        <v>0</v>
      </c>
      <c r="AA16" s="44">
        <v>0</v>
      </c>
    </row>
    <row r="17" spans="1:27" x14ac:dyDescent="0.25">
      <c r="A17" s="23" t="s">
        <v>24</v>
      </c>
      <c r="B17" s="23" t="s">
        <v>920</v>
      </c>
      <c r="C17" s="23" t="s">
        <v>1352</v>
      </c>
      <c r="D17" s="23" t="s">
        <v>911</v>
      </c>
      <c r="E17" s="56" t="s">
        <v>23</v>
      </c>
      <c r="F17" s="46">
        <v>0.4</v>
      </c>
      <c r="G17" s="38">
        <v>2.9488461952980001</v>
      </c>
      <c r="H17" s="38">
        <v>0.99154643834300005</v>
      </c>
      <c r="I17" s="38">
        <v>1.9572997569550001</v>
      </c>
      <c r="J17" s="38">
        <v>-7.2667638372655343</v>
      </c>
      <c r="K17" s="38">
        <v>1.8105022751833753</v>
      </c>
      <c r="L17" s="44">
        <v>0.5</v>
      </c>
      <c r="M17" s="38">
        <v>0</v>
      </c>
      <c r="N17" s="38">
        <v>0.99154643834300005</v>
      </c>
      <c r="O17" s="38">
        <v>0</v>
      </c>
      <c r="P17" s="38">
        <v>0</v>
      </c>
      <c r="Q17" s="44">
        <v>0</v>
      </c>
      <c r="R17" s="38">
        <v>0</v>
      </c>
      <c r="S17" s="38">
        <v>1.9572997569550001</v>
      </c>
      <c r="T17" s="38">
        <v>0</v>
      </c>
      <c r="U17" s="38">
        <v>0</v>
      </c>
      <c r="V17" s="44">
        <v>0</v>
      </c>
      <c r="W17" s="38">
        <v>0</v>
      </c>
      <c r="X17" s="38">
        <v>2.9488461952980001</v>
      </c>
      <c r="Y17" s="38">
        <v>0</v>
      </c>
      <c r="Z17" s="38">
        <v>0</v>
      </c>
      <c r="AA17" s="44">
        <v>0</v>
      </c>
    </row>
    <row r="18" spans="1:27" x14ac:dyDescent="0.25">
      <c r="A18" s="23" t="s">
        <v>26</v>
      </c>
      <c r="B18" s="23" t="s">
        <v>921</v>
      </c>
      <c r="C18" s="23" t="s">
        <v>1353</v>
      </c>
      <c r="D18" s="23" t="s">
        <v>922</v>
      </c>
      <c r="E18" s="56" t="s">
        <v>25</v>
      </c>
      <c r="F18" s="46">
        <v>0.3</v>
      </c>
      <c r="G18" s="38">
        <v>89.494348353048991</v>
      </c>
      <c r="H18" s="38">
        <v>36.689333686961</v>
      </c>
      <c r="I18" s="38">
        <v>52.805014666087999</v>
      </c>
      <c r="J18" s="38">
        <v>35.294242639687894</v>
      </c>
      <c r="K18" s="38">
        <v>48.844638566131401</v>
      </c>
      <c r="L18" s="44">
        <v>0</v>
      </c>
      <c r="M18" s="38">
        <v>31.736350442620001</v>
      </c>
      <c r="N18" s="38">
        <v>4.9529832443409996</v>
      </c>
      <c r="O18" s="38">
        <v>0</v>
      </c>
      <c r="P18" s="38">
        <v>0</v>
      </c>
      <c r="Q18" s="44">
        <v>0</v>
      </c>
      <c r="R18" s="38">
        <v>43.944500944130006</v>
      </c>
      <c r="S18" s="38">
        <v>8.8605137219580001</v>
      </c>
      <c r="T18" s="38">
        <v>0</v>
      </c>
      <c r="U18" s="38">
        <v>0</v>
      </c>
      <c r="V18" s="44">
        <v>0</v>
      </c>
      <c r="W18" s="38">
        <v>75.680851386750007</v>
      </c>
      <c r="X18" s="38">
        <v>13.813496966298999</v>
      </c>
      <c r="Y18" s="38">
        <v>0</v>
      </c>
      <c r="Z18" s="38">
        <v>0</v>
      </c>
      <c r="AA18" s="44">
        <v>0</v>
      </c>
    </row>
    <row r="19" spans="1:27" x14ac:dyDescent="0.25">
      <c r="A19" s="23" t="s">
        <v>28</v>
      </c>
      <c r="B19" s="23" t="s">
        <v>923</v>
      </c>
      <c r="C19" s="23" t="s">
        <v>1354</v>
      </c>
      <c r="D19" s="23" t="s">
        <v>922</v>
      </c>
      <c r="E19" s="56" t="s">
        <v>27</v>
      </c>
      <c r="F19" s="46">
        <v>0.3</v>
      </c>
      <c r="G19" s="38">
        <v>90.598334622642</v>
      </c>
      <c r="H19" s="38">
        <v>36.848834525682001</v>
      </c>
      <c r="I19" s="38">
        <v>53.749500096959991</v>
      </c>
      <c r="J19" s="38">
        <v>18.265074129770873</v>
      </c>
      <c r="K19" s="38">
        <v>49.718287589687996</v>
      </c>
      <c r="L19" s="44">
        <v>0</v>
      </c>
      <c r="M19" s="38">
        <v>30.716309536871002</v>
      </c>
      <c r="N19" s="38">
        <v>6.1325249888110003</v>
      </c>
      <c r="O19" s="38">
        <v>0</v>
      </c>
      <c r="P19" s="38">
        <v>0</v>
      </c>
      <c r="Q19" s="44">
        <v>0</v>
      </c>
      <c r="R19" s="38">
        <v>41.12878363275</v>
      </c>
      <c r="S19" s="38">
        <v>12.62071646421</v>
      </c>
      <c r="T19" s="38">
        <v>0</v>
      </c>
      <c r="U19" s="38">
        <v>0</v>
      </c>
      <c r="V19" s="44">
        <v>0</v>
      </c>
      <c r="W19" s="38">
        <v>71.845093169621009</v>
      </c>
      <c r="X19" s="38">
        <v>18.753241453021001</v>
      </c>
      <c r="Y19" s="38">
        <v>0</v>
      </c>
      <c r="Z19" s="38">
        <v>0</v>
      </c>
      <c r="AA19" s="44">
        <v>0</v>
      </c>
    </row>
    <row r="20" spans="1:27" x14ac:dyDescent="0.25">
      <c r="A20" s="23" t="s">
        <v>30</v>
      </c>
      <c r="B20" s="23" t="s">
        <v>924</v>
      </c>
      <c r="C20" s="23" t="s">
        <v>1355</v>
      </c>
      <c r="D20" s="23" t="s">
        <v>925</v>
      </c>
      <c r="E20" s="56" t="s">
        <v>29</v>
      </c>
      <c r="F20" s="46">
        <v>0.49</v>
      </c>
      <c r="G20" s="38">
        <v>86.665482640539011</v>
      </c>
      <c r="H20" s="38">
        <v>34.559848904090003</v>
      </c>
      <c r="I20" s="38">
        <v>52.105633736449001</v>
      </c>
      <c r="J20" s="38">
        <v>26.6551995069239</v>
      </c>
      <c r="K20" s="38">
        <v>48.197711206215331</v>
      </c>
      <c r="L20" s="44">
        <v>0</v>
      </c>
      <c r="M20" s="38">
        <v>31.248477442455002</v>
      </c>
      <c r="N20" s="38">
        <v>3.3113714616350003</v>
      </c>
      <c r="O20" s="38">
        <v>0</v>
      </c>
      <c r="P20" s="38">
        <v>0</v>
      </c>
      <c r="Q20" s="44">
        <v>0</v>
      </c>
      <c r="R20" s="38">
        <v>45.556238815025999</v>
      </c>
      <c r="S20" s="38">
        <v>6.5493949214230005</v>
      </c>
      <c r="T20" s="38">
        <v>0</v>
      </c>
      <c r="U20" s="38">
        <v>0</v>
      </c>
      <c r="V20" s="44">
        <v>0</v>
      </c>
      <c r="W20" s="38">
        <v>76.804716257481005</v>
      </c>
      <c r="X20" s="38">
        <v>9.8607663830580012</v>
      </c>
      <c r="Y20" s="38">
        <v>0</v>
      </c>
      <c r="Z20" s="38">
        <v>0</v>
      </c>
      <c r="AA20" s="44">
        <v>0</v>
      </c>
    </row>
    <row r="21" spans="1:27" x14ac:dyDescent="0.25">
      <c r="A21" s="23" t="s">
        <v>32</v>
      </c>
      <c r="B21" s="23" t="s">
        <v>926</v>
      </c>
      <c r="C21" s="23" t="s">
        <v>1356</v>
      </c>
      <c r="D21" s="23" t="s">
        <v>911</v>
      </c>
      <c r="E21" s="56" t="s">
        <v>31</v>
      </c>
      <c r="F21" s="46">
        <v>0.4</v>
      </c>
      <c r="G21" s="38">
        <v>5.5676271567560001</v>
      </c>
      <c r="H21" s="38">
        <v>2.7035841103339999</v>
      </c>
      <c r="I21" s="38">
        <v>2.8640430464220001</v>
      </c>
      <c r="J21" s="38">
        <v>-6.3327075853703745</v>
      </c>
      <c r="K21" s="38">
        <v>2.6492398179403502</v>
      </c>
      <c r="L21" s="44">
        <v>0.5</v>
      </c>
      <c r="M21" s="38">
        <v>0</v>
      </c>
      <c r="N21" s="38">
        <v>2.7035841103339999</v>
      </c>
      <c r="O21" s="38">
        <v>0</v>
      </c>
      <c r="P21" s="38">
        <v>0</v>
      </c>
      <c r="Q21" s="44">
        <v>0</v>
      </c>
      <c r="R21" s="38">
        <v>0</v>
      </c>
      <c r="S21" s="38">
        <v>2.8640430464220001</v>
      </c>
      <c r="T21" s="38">
        <v>0</v>
      </c>
      <c r="U21" s="38">
        <v>0</v>
      </c>
      <c r="V21" s="44">
        <v>0</v>
      </c>
      <c r="W21" s="38">
        <v>0</v>
      </c>
      <c r="X21" s="38">
        <v>5.5676271567560001</v>
      </c>
      <c r="Y21" s="38">
        <v>0</v>
      </c>
      <c r="Z21" s="38">
        <v>0</v>
      </c>
      <c r="AA21" s="44">
        <v>0</v>
      </c>
    </row>
    <row r="22" spans="1:27" x14ac:dyDescent="0.25">
      <c r="A22" s="23" t="s">
        <v>34</v>
      </c>
      <c r="B22" s="23" t="s">
        <v>927</v>
      </c>
      <c r="C22" s="23" t="s">
        <v>1357</v>
      </c>
      <c r="D22" s="23" t="s">
        <v>911</v>
      </c>
      <c r="E22" s="56" t="s">
        <v>33</v>
      </c>
      <c r="F22" s="46">
        <v>0.4</v>
      </c>
      <c r="G22" s="38">
        <v>7.8128814476089996</v>
      </c>
      <c r="H22" s="38">
        <v>2.5949904822600001</v>
      </c>
      <c r="I22" s="38">
        <v>5.2178909653489995</v>
      </c>
      <c r="J22" s="38">
        <v>-26.170305065319525</v>
      </c>
      <c r="K22" s="38">
        <v>4.8265491429478251</v>
      </c>
      <c r="L22" s="44">
        <v>0.5</v>
      </c>
      <c r="M22" s="38">
        <v>0</v>
      </c>
      <c r="N22" s="38">
        <v>2.5949904822600001</v>
      </c>
      <c r="O22" s="38">
        <v>0</v>
      </c>
      <c r="P22" s="38">
        <v>0</v>
      </c>
      <c r="Q22" s="44">
        <v>0</v>
      </c>
      <c r="R22" s="38">
        <v>0</v>
      </c>
      <c r="S22" s="38">
        <v>5.2178909653489995</v>
      </c>
      <c r="T22" s="38">
        <v>0</v>
      </c>
      <c r="U22" s="38">
        <v>0</v>
      </c>
      <c r="V22" s="44">
        <v>0</v>
      </c>
      <c r="W22" s="38">
        <v>0</v>
      </c>
      <c r="X22" s="38">
        <v>7.8128814476089996</v>
      </c>
      <c r="Y22" s="38">
        <v>0</v>
      </c>
      <c r="Z22" s="38">
        <v>0</v>
      </c>
      <c r="AA22" s="44">
        <v>0</v>
      </c>
    </row>
    <row r="23" spans="1:27" x14ac:dyDescent="0.25">
      <c r="A23" s="23" t="s">
        <v>36</v>
      </c>
      <c r="B23" s="23" t="s">
        <v>928</v>
      </c>
      <c r="C23" s="23" t="s">
        <v>1358</v>
      </c>
      <c r="D23" s="23" t="s">
        <v>911</v>
      </c>
      <c r="E23" s="56" t="s">
        <v>35</v>
      </c>
      <c r="F23" s="46">
        <v>0.4</v>
      </c>
      <c r="G23" s="38">
        <v>4.2171776692130001</v>
      </c>
      <c r="H23" s="38">
        <v>1.423875511016</v>
      </c>
      <c r="I23" s="38">
        <v>2.7933021581970001</v>
      </c>
      <c r="J23" s="38">
        <v>-27.165503106343067</v>
      </c>
      <c r="K23" s="38">
        <v>2.5838044963322253</v>
      </c>
      <c r="L23" s="44">
        <v>0.5</v>
      </c>
      <c r="M23" s="38">
        <v>0</v>
      </c>
      <c r="N23" s="38">
        <v>1.423875511016</v>
      </c>
      <c r="O23" s="38">
        <v>0</v>
      </c>
      <c r="P23" s="38">
        <v>0</v>
      </c>
      <c r="Q23" s="44">
        <v>0</v>
      </c>
      <c r="R23" s="38">
        <v>0</v>
      </c>
      <c r="S23" s="38">
        <v>2.7933021581970001</v>
      </c>
      <c r="T23" s="38">
        <v>0</v>
      </c>
      <c r="U23" s="38">
        <v>0</v>
      </c>
      <c r="V23" s="44">
        <v>0</v>
      </c>
      <c r="W23" s="38">
        <v>0</v>
      </c>
      <c r="X23" s="38">
        <v>4.2171776692130001</v>
      </c>
      <c r="Y23" s="38">
        <v>0</v>
      </c>
      <c r="Z23" s="38">
        <v>0</v>
      </c>
      <c r="AA23" s="44">
        <v>0</v>
      </c>
    </row>
    <row r="24" spans="1:27" x14ac:dyDescent="0.25">
      <c r="A24" s="23" t="s">
        <v>38</v>
      </c>
      <c r="B24" s="23" t="s">
        <v>929</v>
      </c>
      <c r="C24" s="23" t="s">
        <v>1359</v>
      </c>
      <c r="D24" s="23" t="s">
        <v>911</v>
      </c>
      <c r="E24" s="56" t="s">
        <v>37</v>
      </c>
      <c r="F24" s="46">
        <v>0.4</v>
      </c>
      <c r="G24" s="38">
        <v>5.6192551132410005</v>
      </c>
      <c r="H24" s="38">
        <v>1.9070598746160001</v>
      </c>
      <c r="I24" s="38">
        <v>3.7121952386250001</v>
      </c>
      <c r="J24" s="38">
        <v>-15.410787539687284</v>
      </c>
      <c r="K24" s="38">
        <v>3.4337805957281251</v>
      </c>
      <c r="L24" s="44">
        <v>0.5</v>
      </c>
      <c r="M24" s="38">
        <v>0</v>
      </c>
      <c r="N24" s="38">
        <v>1.9070598746160001</v>
      </c>
      <c r="O24" s="38">
        <v>0</v>
      </c>
      <c r="P24" s="38">
        <v>0</v>
      </c>
      <c r="Q24" s="44">
        <v>0</v>
      </c>
      <c r="R24" s="38">
        <v>0</v>
      </c>
      <c r="S24" s="38">
        <v>3.7121952386250001</v>
      </c>
      <c r="T24" s="38">
        <v>0</v>
      </c>
      <c r="U24" s="38">
        <v>0</v>
      </c>
      <c r="V24" s="44">
        <v>0</v>
      </c>
      <c r="W24" s="38">
        <v>0</v>
      </c>
      <c r="X24" s="38">
        <v>5.6192551132410005</v>
      </c>
      <c r="Y24" s="38">
        <v>0</v>
      </c>
      <c r="Z24" s="38">
        <v>0</v>
      </c>
      <c r="AA24" s="44">
        <v>0</v>
      </c>
    </row>
    <row r="25" spans="1:27" x14ac:dyDescent="0.25">
      <c r="A25" s="23" t="s">
        <v>41</v>
      </c>
      <c r="B25" s="23" t="s">
        <v>930</v>
      </c>
      <c r="C25" s="23" t="s">
        <v>1360</v>
      </c>
      <c r="D25" s="23" t="s">
        <v>931</v>
      </c>
      <c r="E25" s="56" t="s">
        <v>40</v>
      </c>
      <c r="F25" s="46">
        <v>0.49</v>
      </c>
      <c r="G25" s="38">
        <v>36.102109530598</v>
      </c>
      <c r="H25" s="38">
        <v>14.422624077982</v>
      </c>
      <c r="I25" s="38">
        <v>21.679485452615999</v>
      </c>
      <c r="J25" s="38">
        <v>-9.9193250897819834</v>
      </c>
      <c r="K25" s="38">
        <v>20.0535240436698</v>
      </c>
      <c r="L25" s="44">
        <v>0.313915</v>
      </c>
      <c r="M25" s="38">
        <v>12.494284824098001</v>
      </c>
      <c r="N25" s="38">
        <v>1.9283392538840001</v>
      </c>
      <c r="O25" s="38">
        <v>0</v>
      </c>
      <c r="P25" s="38">
        <v>0</v>
      </c>
      <c r="Q25" s="44">
        <v>0</v>
      </c>
      <c r="R25" s="38">
        <v>17.500861577716002</v>
      </c>
      <c r="S25" s="38">
        <v>4.1786238749000004</v>
      </c>
      <c r="T25" s="38">
        <v>0</v>
      </c>
      <c r="U25" s="38">
        <v>0</v>
      </c>
      <c r="V25" s="44">
        <v>0</v>
      </c>
      <c r="W25" s="38">
        <v>29.995146401814004</v>
      </c>
      <c r="X25" s="38">
        <v>6.1069631287840007</v>
      </c>
      <c r="Y25" s="38">
        <v>0</v>
      </c>
      <c r="Z25" s="38">
        <v>0</v>
      </c>
      <c r="AA25" s="44">
        <v>0</v>
      </c>
    </row>
    <row r="26" spans="1:27" x14ac:dyDescent="0.25">
      <c r="A26" s="23" t="s">
        <v>44</v>
      </c>
      <c r="B26" s="23" t="s">
        <v>932</v>
      </c>
      <c r="C26" s="23" t="s">
        <v>1361</v>
      </c>
      <c r="D26" s="23" t="s">
        <v>931</v>
      </c>
      <c r="E26" s="56" t="s">
        <v>43</v>
      </c>
      <c r="F26" s="46">
        <v>0.49</v>
      </c>
      <c r="G26" s="38">
        <v>50.832050829194998</v>
      </c>
      <c r="H26" s="38">
        <v>21.418701036457001</v>
      </c>
      <c r="I26" s="38">
        <v>29.413349792737996</v>
      </c>
      <c r="J26" s="38">
        <v>-2.1299538411762415</v>
      </c>
      <c r="K26" s="38">
        <v>27.207348558282646</v>
      </c>
      <c r="L26" s="44">
        <v>6.7525000000000002E-2</v>
      </c>
      <c r="M26" s="38">
        <v>18.805449342307</v>
      </c>
      <c r="N26" s="38">
        <v>2.6132516941499997</v>
      </c>
      <c r="O26" s="38">
        <v>0</v>
      </c>
      <c r="P26" s="38">
        <v>0</v>
      </c>
      <c r="Q26" s="44">
        <v>0</v>
      </c>
      <c r="R26" s="38">
        <v>24.089683712003001</v>
      </c>
      <c r="S26" s="38">
        <v>5.3236660807350003</v>
      </c>
      <c r="T26" s="38">
        <v>0</v>
      </c>
      <c r="U26" s="38">
        <v>0</v>
      </c>
      <c r="V26" s="44">
        <v>0</v>
      </c>
      <c r="W26" s="38">
        <v>42.895133054310001</v>
      </c>
      <c r="X26" s="38">
        <v>7.9369177748849999</v>
      </c>
      <c r="Y26" s="38">
        <v>0</v>
      </c>
      <c r="Z26" s="38">
        <v>0</v>
      </c>
      <c r="AA26" s="44">
        <v>0</v>
      </c>
    </row>
    <row r="27" spans="1:27" x14ac:dyDescent="0.25">
      <c r="A27" s="23" t="s">
        <v>46</v>
      </c>
      <c r="B27" s="23" t="s">
        <v>933</v>
      </c>
      <c r="C27" s="23" t="s">
        <v>1362</v>
      </c>
      <c r="D27" s="23" t="s">
        <v>918</v>
      </c>
      <c r="E27" s="60" t="s">
        <v>1741</v>
      </c>
      <c r="F27" s="46">
        <v>0.01</v>
      </c>
      <c r="G27" s="38">
        <v>10.207850850998</v>
      </c>
      <c r="H27" s="38">
        <v>4.769863312879</v>
      </c>
      <c r="I27" s="38">
        <v>5.4379875381190006</v>
      </c>
      <c r="J27" s="38">
        <v>3.3120493540824252</v>
      </c>
      <c r="K27" s="38">
        <v>5.0301384727600755</v>
      </c>
      <c r="L27" s="44">
        <v>0</v>
      </c>
      <c r="M27" s="38">
        <v>0</v>
      </c>
      <c r="N27" s="38">
        <v>0</v>
      </c>
      <c r="O27" s="38">
        <v>4.769863312879</v>
      </c>
      <c r="P27" s="38">
        <v>0</v>
      </c>
      <c r="Q27" s="44">
        <v>0</v>
      </c>
      <c r="R27" s="38">
        <v>0</v>
      </c>
      <c r="S27" s="38">
        <v>0</v>
      </c>
      <c r="T27" s="38">
        <v>5.4379875381190006</v>
      </c>
      <c r="U27" s="38">
        <v>0</v>
      </c>
      <c r="V27" s="44">
        <v>0</v>
      </c>
      <c r="W27" s="38">
        <v>0</v>
      </c>
      <c r="X27" s="38">
        <v>0</v>
      </c>
      <c r="Y27" s="38">
        <v>10.207850850998</v>
      </c>
      <c r="Z27" s="38">
        <v>0</v>
      </c>
      <c r="AA27" s="44">
        <v>0</v>
      </c>
    </row>
    <row r="28" spans="1:27" x14ac:dyDescent="0.25">
      <c r="A28" s="23" t="s">
        <v>48</v>
      </c>
      <c r="B28" s="23" t="s">
        <v>934</v>
      </c>
      <c r="C28" s="23" t="s">
        <v>1363</v>
      </c>
      <c r="D28" s="23" t="s">
        <v>918</v>
      </c>
      <c r="E28" s="56" t="s">
        <v>772</v>
      </c>
      <c r="F28" s="46">
        <v>0.01</v>
      </c>
      <c r="G28" s="38">
        <v>12.43301983429034</v>
      </c>
      <c r="H28" s="38">
        <v>5.9103392602593399</v>
      </c>
      <c r="I28" s="38">
        <v>6.5226805740309999</v>
      </c>
      <c r="J28" s="38">
        <v>1.8828266543282166</v>
      </c>
      <c r="K28" s="38">
        <v>6.0334795309786751</v>
      </c>
      <c r="L28" s="44">
        <v>0</v>
      </c>
      <c r="M28" s="38">
        <v>0</v>
      </c>
      <c r="N28" s="38">
        <v>0</v>
      </c>
      <c r="O28" s="38">
        <v>5.9103392602593399</v>
      </c>
      <c r="P28" s="38">
        <v>0</v>
      </c>
      <c r="Q28" s="44">
        <v>0</v>
      </c>
      <c r="R28" s="38">
        <v>0</v>
      </c>
      <c r="S28" s="38">
        <v>0</v>
      </c>
      <c r="T28" s="38">
        <v>6.5226805740309999</v>
      </c>
      <c r="U28" s="38">
        <v>0</v>
      </c>
      <c r="V28" s="44">
        <v>0</v>
      </c>
      <c r="W28" s="38">
        <v>0</v>
      </c>
      <c r="X28" s="38">
        <v>0</v>
      </c>
      <c r="Y28" s="38">
        <v>12.43301983429034</v>
      </c>
      <c r="Z28" s="38">
        <v>0</v>
      </c>
      <c r="AA28" s="44">
        <v>0</v>
      </c>
    </row>
    <row r="29" spans="1:27" x14ac:dyDescent="0.25">
      <c r="A29" s="23" t="s">
        <v>51</v>
      </c>
      <c r="B29" s="23" t="s">
        <v>935</v>
      </c>
      <c r="C29" s="23" t="s">
        <v>1364</v>
      </c>
      <c r="D29" s="23" t="s">
        <v>922</v>
      </c>
      <c r="E29" s="56" t="s">
        <v>50</v>
      </c>
      <c r="F29" s="46">
        <v>0.3</v>
      </c>
      <c r="G29" s="38">
        <v>55.461143086956</v>
      </c>
      <c r="H29" s="38">
        <v>21.917997072050003</v>
      </c>
      <c r="I29" s="38">
        <v>33.543146014906</v>
      </c>
      <c r="J29" s="38">
        <v>14.499969856931532</v>
      </c>
      <c r="K29" s="38">
        <v>31.02741006378805</v>
      </c>
      <c r="L29" s="44">
        <v>0</v>
      </c>
      <c r="M29" s="38">
        <v>18.708054364411002</v>
      </c>
      <c r="N29" s="38">
        <v>3.2099427076389997</v>
      </c>
      <c r="O29" s="38">
        <v>0</v>
      </c>
      <c r="P29" s="38">
        <v>0</v>
      </c>
      <c r="Q29" s="44">
        <v>0</v>
      </c>
      <c r="R29" s="38">
        <v>26.672363508019998</v>
      </c>
      <c r="S29" s="38">
        <v>6.870782506886</v>
      </c>
      <c r="T29" s="38">
        <v>0</v>
      </c>
      <c r="U29" s="38">
        <v>0</v>
      </c>
      <c r="V29" s="44">
        <v>0</v>
      </c>
      <c r="W29" s="38">
        <v>45.380417872430996</v>
      </c>
      <c r="X29" s="38">
        <v>10.080725214525</v>
      </c>
      <c r="Y29" s="38">
        <v>0</v>
      </c>
      <c r="Z29" s="38">
        <v>0</v>
      </c>
      <c r="AA29" s="44">
        <v>0</v>
      </c>
    </row>
    <row r="30" spans="1:27" x14ac:dyDescent="0.25">
      <c r="A30" s="23" t="s">
        <v>53</v>
      </c>
      <c r="B30" s="23" t="s">
        <v>936</v>
      </c>
      <c r="C30" s="23" t="s">
        <v>1365</v>
      </c>
      <c r="D30" s="23" t="s">
        <v>925</v>
      </c>
      <c r="E30" s="56" t="s">
        <v>52</v>
      </c>
      <c r="F30" s="46">
        <v>0.49</v>
      </c>
      <c r="G30" s="38">
        <v>554.41692417249601</v>
      </c>
      <c r="H30" s="38">
        <v>226.586894889208</v>
      </c>
      <c r="I30" s="38">
        <v>327.83002928328801</v>
      </c>
      <c r="J30" s="38">
        <v>127.06674415570208</v>
      </c>
      <c r="K30" s="38">
        <v>303.24277708704142</v>
      </c>
      <c r="L30" s="44">
        <v>0</v>
      </c>
      <c r="M30" s="38">
        <v>200.35708806602801</v>
      </c>
      <c r="N30" s="38">
        <v>26.229806823180002</v>
      </c>
      <c r="O30" s="38">
        <v>0</v>
      </c>
      <c r="P30" s="38">
        <v>0</v>
      </c>
      <c r="Q30" s="44">
        <v>0</v>
      </c>
      <c r="R30" s="38">
        <v>279.58627835918804</v>
      </c>
      <c r="S30" s="38">
        <v>48.243750924099999</v>
      </c>
      <c r="T30" s="38">
        <v>0</v>
      </c>
      <c r="U30" s="38">
        <v>0</v>
      </c>
      <c r="V30" s="44">
        <v>0</v>
      </c>
      <c r="W30" s="38">
        <v>479.94336642521603</v>
      </c>
      <c r="X30" s="38">
        <v>74.473557747279997</v>
      </c>
      <c r="Y30" s="38">
        <v>0</v>
      </c>
      <c r="Z30" s="38">
        <v>0</v>
      </c>
      <c r="AA30" s="44">
        <v>0</v>
      </c>
    </row>
    <row r="31" spans="1:27" x14ac:dyDescent="0.25">
      <c r="A31" s="23" t="s">
        <v>55</v>
      </c>
      <c r="B31" s="23" t="s">
        <v>937</v>
      </c>
      <c r="C31" s="23" t="s">
        <v>1366</v>
      </c>
      <c r="D31" s="23" t="s">
        <v>911</v>
      </c>
      <c r="E31" s="56" t="s">
        <v>54</v>
      </c>
      <c r="F31" s="46">
        <v>0.4</v>
      </c>
      <c r="G31" s="38">
        <v>2.9933610904179999</v>
      </c>
      <c r="H31" s="38">
        <v>0.95228376320800001</v>
      </c>
      <c r="I31" s="38">
        <v>2.04107732721</v>
      </c>
      <c r="J31" s="38">
        <v>-13.913172793454457</v>
      </c>
      <c r="K31" s="38">
        <v>1.8879965276692501</v>
      </c>
      <c r="L31" s="44">
        <v>0.5</v>
      </c>
      <c r="M31" s="38">
        <v>0</v>
      </c>
      <c r="N31" s="38">
        <v>0.95228376320800001</v>
      </c>
      <c r="O31" s="38">
        <v>0</v>
      </c>
      <c r="P31" s="38">
        <v>0</v>
      </c>
      <c r="Q31" s="44">
        <v>0</v>
      </c>
      <c r="R31" s="38">
        <v>0</v>
      </c>
      <c r="S31" s="38">
        <v>2.04107732721</v>
      </c>
      <c r="T31" s="38">
        <v>0</v>
      </c>
      <c r="U31" s="38">
        <v>0</v>
      </c>
      <c r="V31" s="44">
        <v>0</v>
      </c>
      <c r="W31" s="38">
        <v>0</v>
      </c>
      <c r="X31" s="38">
        <v>2.9933610904179999</v>
      </c>
      <c r="Y31" s="38">
        <v>0</v>
      </c>
      <c r="Z31" s="38">
        <v>0</v>
      </c>
      <c r="AA31" s="44">
        <v>0</v>
      </c>
    </row>
    <row r="32" spans="1:27" x14ac:dyDescent="0.25">
      <c r="A32" s="23" t="s">
        <v>57</v>
      </c>
      <c r="B32" s="23" t="s">
        <v>938</v>
      </c>
      <c r="C32" s="23" t="s">
        <v>1367</v>
      </c>
      <c r="D32" s="23" t="s">
        <v>931</v>
      </c>
      <c r="E32" s="56" t="s">
        <v>56</v>
      </c>
      <c r="F32" s="46">
        <v>0.49</v>
      </c>
      <c r="G32" s="38">
        <v>69.639815802264991</v>
      </c>
      <c r="H32" s="38">
        <v>28.853590784790999</v>
      </c>
      <c r="I32" s="38">
        <v>40.786225017473996</v>
      </c>
      <c r="J32" s="38">
        <v>17.97935522807472</v>
      </c>
      <c r="K32" s="38">
        <v>37.727258141163446</v>
      </c>
      <c r="L32" s="44">
        <v>0</v>
      </c>
      <c r="M32" s="38">
        <v>25.088074650899998</v>
      </c>
      <c r="N32" s="38">
        <v>3.7655161338909999</v>
      </c>
      <c r="O32" s="38">
        <v>0</v>
      </c>
      <c r="P32" s="38">
        <v>0</v>
      </c>
      <c r="Q32" s="44">
        <v>0</v>
      </c>
      <c r="R32" s="38">
        <v>33.973108046797996</v>
      </c>
      <c r="S32" s="38">
        <v>6.813116970676</v>
      </c>
      <c r="T32" s="38">
        <v>0</v>
      </c>
      <c r="U32" s="38">
        <v>0</v>
      </c>
      <c r="V32" s="44">
        <v>0</v>
      </c>
      <c r="W32" s="38">
        <v>59.061182697697994</v>
      </c>
      <c r="X32" s="38">
        <v>10.578633104567</v>
      </c>
      <c r="Y32" s="38">
        <v>0</v>
      </c>
      <c r="Z32" s="38">
        <v>0</v>
      </c>
      <c r="AA32" s="44">
        <v>0</v>
      </c>
    </row>
    <row r="33" spans="1:27" x14ac:dyDescent="0.25">
      <c r="A33" s="23" t="s">
        <v>59</v>
      </c>
      <c r="B33" s="23" t="s">
        <v>939</v>
      </c>
      <c r="C33" s="23" t="s">
        <v>1368</v>
      </c>
      <c r="D33" s="23" t="s">
        <v>931</v>
      </c>
      <c r="E33" s="56" t="s">
        <v>58</v>
      </c>
      <c r="F33" s="46">
        <v>0.49</v>
      </c>
      <c r="G33" s="38">
        <v>75.845174242463997</v>
      </c>
      <c r="H33" s="38">
        <v>31.63571162333</v>
      </c>
      <c r="I33" s="38">
        <v>44.209462619134001</v>
      </c>
      <c r="J33" s="38">
        <v>19.322499524603735</v>
      </c>
      <c r="K33" s="38">
        <v>40.893752922698951</v>
      </c>
      <c r="L33" s="44">
        <v>0</v>
      </c>
      <c r="M33" s="38">
        <v>27.885723536657999</v>
      </c>
      <c r="N33" s="38">
        <v>3.7499880866720003</v>
      </c>
      <c r="O33" s="38">
        <v>0</v>
      </c>
      <c r="P33" s="38">
        <v>0</v>
      </c>
      <c r="Q33" s="44">
        <v>0</v>
      </c>
      <c r="R33" s="38">
        <v>37.699538015587002</v>
      </c>
      <c r="S33" s="38">
        <v>6.5099246035470006</v>
      </c>
      <c r="T33" s="38">
        <v>0</v>
      </c>
      <c r="U33" s="38">
        <v>0</v>
      </c>
      <c r="V33" s="44">
        <v>0</v>
      </c>
      <c r="W33" s="38">
        <v>65.585261552245001</v>
      </c>
      <c r="X33" s="38">
        <v>10.259912690219</v>
      </c>
      <c r="Y33" s="38">
        <v>0</v>
      </c>
      <c r="Z33" s="38">
        <v>0</v>
      </c>
      <c r="AA33" s="44">
        <v>0</v>
      </c>
    </row>
    <row r="34" spans="1:27" x14ac:dyDescent="0.25">
      <c r="A34" s="23" t="s">
        <v>61</v>
      </c>
      <c r="B34" s="23" t="s">
        <v>940</v>
      </c>
      <c r="C34" s="23" t="s">
        <v>1369</v>
      </c>
      <c r="D34" s="23" t="s">
        <v>911</v>
      </c>
      <c r="E34" s="56" t="s">
        <v>60</v>
      </c>
      <c r="F34" s="46">
        <v>0.4</v>
      </c>
      <c r="G34" s="38">
        <v>5.1351920200930001</v>
      </c>
      <c r="H34" s="38">
        <v>2.456990977532</v>
      </c>
      <c r="I34" s="38">
        <v>2.6782010425610001</v>
      </c>
      <c r="J34" s="38">
        <v>-5.6238984391773332</v>
      </c>
      <c r="K34" s="38">
        <v>2.4773359643689252</v>
      </c>
      <c r="L34" s="44">
        <v>0.5</v>
      </c>
      <c r="M34" s="38">
        <v>0</v>
      </c>
      <c r="N34" s="38">
        <v>2.456990977532</v>
      </c>
      <c r="O34" s="38">
        <v>0</v>
      </c>
      <c r="P34" s="38">
        <v>0</v>
      </c>
      <c r="Q34" s="44">
        <v>0</v>
      </c>
      <c r="R34" s="38">
        <v>0</v>
      </c>
      <c r="S34" s="38">
        <v>2.6782010425610001</v>
      </c>
      <c r="T34" s="38">
        <v>0</v>
      </c>
      <c r="U34" s="38">
        <v>0</v>
      </c>
      <c r="V34" s="44">
        <v>0</v>
      </c>
      <c r="W34" s="38">
        <v>0</v>
      </c>
      <c r="X34" s="38">
        <v>5.1351920200930001</v>
      </c>
      <c r="Y34" s="38">
        <v>0</v>
      </c>
      <c r="Z34" s="38">
        <v>0</v>
      </c>
      <c r="AA34" s="44">
        <v>0</v>
      </c>
    </row>
    <row r="35" spans="1:27" x14ac:dyDescent="0.25">
      <c r="A35" s="23" t="s">
        <v>63</v>
      </c>
      <c r="B35" s="23" t="s">
        <v>941</v>
      </c>
      <c r="C35" s="23" t="s">
        <v>1370</v>
      </c>
      <c r="D35" s="23" t="s">
        <v>925</v>
      </c>
      <c r="E35" s="56" t="s">
        <v>62</v>
      </c>
      <c r="F35" s="46">
        <v>0.49</v>
      </c>
      <c r="G35" s="38">
        <v>104.384984574374</v>
      </c>
      <c r="H35" s="38">
        <v>42.007616376061002</v>
      </c>
      <c r="I35" s="38">
        <v>62.377368198313</v>
      </c>
      <c r="J35" s="38">
        <v>19.332129256049132</v>
      </c>
      <c r="K35" s="38">
        <v>57.699065583439527</v>
      </c>
      <c r="L35" s="44">
        <v>0</v>
      </c>
      <c r="M35" s="38">
        <v>37.296022858731</v>
      </c>
      <c r="N35" s="38">
        <v>4.7115935173299999</v>
      </c>
      <c r="O35" s="38">
        <v>0</v>
      </c>
      <c r="P35" s="38">
        <v>0</v>
      </c>
      <c r="Q35" s="44">
        <v>0</v>
      </c>
      <c r="R35" s="38">
        <v>53.050566974650998</v>
      </c>
      <c r="S35" s="38">
        <v>9.3268012236620006</v>
      </c>
      <c r="T35" s="38">
        <v>0</v>
      </c>
      <c r="U35" s="38">
        <v>0</v>
      </c>
      <c r="V35" s="44">
        <v>0</v>
      </c>
      <c r="W35" s="38">
        <v>90.346589833381998</v>
      </c>
      <c r="X35" s="38">
        <v>14.038394740992</v>
      </c>
      <c r="Y35" s="38">
        <v>0</v>
      </c>
      <c r="Z35" s="38">
        <v>0</v>
      </c>
      <c r="AA35" s="44">
        <v>0</v>
      </c>
    </row>
    <row r="36" spans="1:27" x14ac:dyDescent="0.25">
      <c r="A36" s="23" t="s">
        <v>65</v>
      </c>
      <c r="B36" s="23" t="s">
        <v>942</v>
      </c>
      <c r="C36" s="23" t="s">
        <v>1371</v>
      </c>
      <c r="D36" s="23" t="s">
        <v>911</v>
      </c>
      <c r="E36" s="56" t="s">
        <v>64</v>
      </c>
      <c r="F36" s="46">
        <v>0.4</v>
      </c>
      <c r="G36" s="38">
        <v>3.9043090955870001</v>
      </c>
      <c r="H36" s="38">
        <v>1.43058875756</v>
      </c>
      <c r="I36" s="38">
        <v>2.4737203380269999</v>
      </c>
      <c r="J36" s="38">
        <v>-5.1727858729940248</v>
      </c>
      <c r="K36" s="38">
        <v>2.2881913126749751</v>
      </c>
      <c r="L36" s="44">
        <v>0.5</v>
      </c>
      <c r="M36" s="38">
        <v>0</v>
      </c>
      <c r="N36" s="38">
        <v>1.43058875756</v>
      </c>
      <c r="O36" s="38">
        <v>0</v>
      </c>
      <c r="P36" s="38">
        <v>0</v>
      </c>
      <c r="Q36" s="44">
        <v>0</v>
      </c>
      <c r="R36" s="38">
        <v>0</v>
      </c>
      <c r="S36" s="38">
        <v>2.4737203380269999</v>
      </c>
      <c r="T36" s="38">
        <v>0</v>
      </c>
      <c r="U36" s="38">
        <v>0</v>
      </c>
      <c r="V36" s="44">
        <v>0</v>
      </c>
      <c r="W36" s="38">
        <v>0</v>
      </c>
      <c r="X36" s="38">
        <v>3.9043090955870001</v>
      </c>
      <c r="Y36" s="38">
        <v>0</v>
      </c>
      <c r="Z36" s="38">
        <v>0</v>
      </c>
      <c r="AA36" s="44">
        <v>0</v>
      </c>
    </row>
    <row r="37" spans="1:27" x14ac:dyDescent="0.25">
      <c r="A37" s="23" t="s">
        <v>67</v>
      </c>
      <c r="B37" s="23" t="s">
        <v>943</v>
      </c>
      <c r="C37" s="23" t="s">
        <v>1372</v>
      </c>
      <c r="D37" s="23" t="s">
        <v>931</v>
      </c>
      <c r="E37" s="56" t="s">
        <v>66</v>
      </c>
      <c r="F37" s="46">
        <v>0.49</v>
      </c>
      <c r="G37" s="38">
        <v>47.662580838856002</v>
      </c>
      <c r="H37" s="38">
        <v>18.736375580804999</v>
      </c>
      <c r="I37" s="38">
        <v>28.926205258051002</v>
      </c>
      <c r="J37" s="38">
        <v>-4.4532737185725244</v>
      </c>
      <c r="K37" s="38">
        <v>26.756739863697177</v>
      </c>
      <c r="L37" s="44">
        <v>0.133414</v>
      </c>
      <c r="M37" s="38">
        <v>15.663486667529</v>
      </c>
      <c r="N37" s="38">
        <v>3.072888913276</v>
      </c>
      <c r="O37" s="38">
        <v>0</v>
      </c>
      <c r="P37" s="38">
        <v>0</v>
      </c>
      <c r="Q37" s="44">
        <v>0</v>
      </c>
      <c r="R37" s="38">
        <v>22.983366446510999</v>
      </c>
      <c r="S37" s="38">
        <v>5.9428388115399997</v>
      </c>
      <c r="T37" s="38">
        <v>0</v>
      </c>
      <c r="U37" s="38">
        <v>0</v>
      </c>
      <c r="V37" s="44">
        <v>0</v>
      </c>
      <c r="W37" s="38">
        <v>38.646853114039999</v>
      </c>
      <c r="X37" s="38">
        <v>9.0157277248159993</v>
      </c>
      <c r="Y37" s="38">
        <v>0</v>
      </c>
      <c r="Z37" s="38">
        <v>0</v>
      </c>
      <c r="AA37" s="44">
        <v>0</v>
      </c>
    </row>
    <row r="38" spans="1:27" x14ac:dyDescent="0.25">
      <c r="A38" s="23" t="s">
        <v>69</v>
      </c>
      <c r="B38" s="23" t="s">
        <v>944</v>
      </c>
      <c r="C38" s="23" t="s">
        <v>1373</v>
      </c>
      <c r="D38" s="23" t="s">
        <v>931</v>
      </c>
      <c r="E38" s="56" t="s">
        <v>68</v>
      </c>
      <c r="F38" s="46">
        <v>0.49</v>
      </c>
      <c r="G38" s="38">
        <v>26.686940099768002</v>
      </c>
      <c r="H38" s="38">
        <v>11.282666366408</v>
      </c>
      <c r="I38" s="38">
        <v>15.40427373336</v>
      </c>
      <c r="J38" s="38">
        <v>-11.281977620350709</v>
      </c>
      <c r="K38" s="38">
        <v>14.248953203358001</v>
      </c>
      <c r="L38" s="44">
        <v>0.42276399999999997</v>
      </c>
      <c r="M38" s="38">
        <v>9.5492335898379999</v>
      </c>
      <c r="N38" s="38">
        <v>1.7334327765699999</v>
      </c>
      <c r="O38" s="38">
        <v>0</v>
      </c>
      <c r="P38" s="38">
        <v>0</v>
      </c>
      <c r="Q38" s="44">
        <v>0</v>
      </c>
      <c r="R38" s="38">
        <v>11.341498933015</v>
      </c>
      <c r="S38" s="38">
        <v>4.0627748003450002</v>
      </c>
      <c r="T38" s="38">
        <v>0</v>
      </c>
      <c r="U38" s="38">
        <v>0</v>
      </c>
      <c r="V38" s="44">
        <v>0</v>
      </c>
      <c r="W38" s="38">
        <v>20.890732522853</v>
      </c>
      <c r="X38" s="38">
        <v>5.7962075769150001</v>
      </c>
      <c r="Y38" s="38">
        <v>0</v>
      </c>
      <c r="Z38" s="38">
        <v>0</v>
      </c>
      <c r="AA38" s="44">
        <v>0</v>
      </c>
    </row>
    <row r="39" spans="1:27" x14ac:dyDescent="0.25">
      <c r="A39" s="23" t="s">
        <v>71</v>
      </c>
      <c r="B39" s="23" t="s">
        <v>945</v>
      </c>
      <c r="C39" s="23" t="s">
        <v>1374</v>
      </c>
      <c r="D39" s="23" t="s">
        <v>925</v>
      </c>
      <c r="E39" s="56" t="s">
        <v>70</v>
      </c>
      <c r="F39" s="46">
        <v>0.49</v>
      </c>
      <c r="G39" s="38">
        <v>211.39329450024599</v>
      </c>
      <c r="H39" s="38">
        <v>83.947060731550991</v>
      </c>
      <c r="I39" s="38">
        <v>127.446233768695</v>
      </c>
      <c r="J39" s="38">
        <v>57.039641661841301</v>
      </c>
      <c r="K39" s="38">
        <v>117.88776623604288</v>
      </c>
      <c r="L39" s="44">
        <v>0</v>
      </c>
      <c r="M39" s="38">
        <v>74.036742116689993</v>
      </c>
      <c r="N39" s="38">
        <v>9.9103186148609996</v>
      </c>
      <c r="O39" s="38">
        <v>0</v>
      </c>
      <c r="P39" s="38">
        <v>0</v>
      </c>
      <c r="Q39" s="44">
        <v>0</v>
      </c>
      <c r="R39" s="38">
        <v>107.76321782511199</v>
      </c>
      <c r="S39" s="38">
        <v>19.683015943583001</v>
      </c>
      <c r="T39" s="38">
        <v>0</v>
      </c>
      <c r="U39" s="38">
        <v>0</v>
      </c>
      <c r="V39" s="44">
        <v>0</v>
      </c>
      <c r="W39" s="38">
        <v>181.799959941802</v>
      </c>
      <c r="X39" s="38">
        <v>29.593334558443999</v>
      </c>
      <c r="Y39" s="38">
        <v>0</v>
      </c>
      <c r="Z39" s="38">
        <v>0</v>
      </c>
      <c r="AA39" s="44">
        <v>0</v>
      </c>
    </row>
    <row r="40" spans="1:27" x14ac:dyDescent="0.25">
      <c r="A40" s="23" t="s">
        <v>73</v>
      </c>
      <c r="B40" s="23" t="s">
        <v>946</v>
      </c>
      <c r="C40" s="23" t="s">
        <v>1375</v>
      </c>
      <c r="D40" s="23" t="s">
        <v>911</v>
      </c>
      <c r="E40" s="56" t="s">
        <v>72</v>
      </c>
      <c r="F40" s="46">
        <v>0.4</v>
      </c>
      <c r="G40" s="38">
        <v>4.7936747430829998</v>
      </c>
      <c r="H40" s="38">
        <v>1.6024953820059999</v>
      </c>
      <c r="I40" s="38">
        <v>3.1911793610769998</v>
      </c>
      <c r="J40" s="38">
        <v>-13.013535654061526</v>
      </c>
      <c r="K40" s="38">
        <v>2.9518409089962252</v>
      </c>
      <c r="L40" s="44">
        <v>0.5</v>
      </c>
      <c r="M40" s="38">
        <v>0</v>
      </c>
      <c r="N40" s="38">
        <v>1.6024953820059999</v>
      </c>
      <c r="O40" s="38">
        <v>0</v>
      </c>
      <c r="P40" s="38">
        <v>0</v>
      </c>
      <c r="Q40" s="44">
        <v>0</v>
      </c>
      <c r="R40" s="38">
        <v>0</v>
      </c>
      <c r="S40" s="38">
        <v>3.1911793610769998</v>
      </c>
      <c r="T40" s="38">
        <v>0</v>
      </c>
      <c r="U40" s="38">
        <v>0</v>
      </c>
      <c r="V40" s="44">
        <v>0</v>
      </c>
      <c r="W40" s="38">
        <v>0</v>
      </c>
      <c r="X40" s="38">
        <v>4.7936747430829998</v>
      </c>
      <c r="Y40" s="38">
        <v>0</v>
      </c>
      <c r="Z40" s="38">
        <v>0</v>
      </c>
      <c r="AA40" s="44">
        <v>0</v>
      </c>
    </row>
    <row r="41" spans="1:27" x14ac:dyDescent="0.25">
      <c r="A41" s="23" t="s">
        <v>75</v>
      </c>
      <c r="B41" s="23" t="s">
        <v>947</v>
      </c>
      <c r="C41" s="23" t="s">
        <v>1376</v>
      </c>
      <c r="D41" s="23" t="s">
        <v>911</v>
      </c>
      <c r="E41" s="56" t="s">
        <v>74</v>
      </c>
      <c r="F41" s="46">
        <v>0.4</v>
      </c>
      <c r="G41" s="38">
        <v>5.6518320528450001</v>
      </c>
      <c r="H41" s="38">
        <v>2.0282429298459999</v>
      </c>
      <c r="I41" s="38">
        <v>3.6235891229989998</v>
      </c>
      <c r="J41" s="38">
        <v>-7.9677367988614005</v>
      </c>
      <c r="K41" s="38">
        <v>3.3518199387740748</v>
      </c>
      <c r="L41" s="44">
        <v>0.5</v>
      </c>
      <c r="M41" s="38">
        <v>0</v>
      </c>
      <c r="N41" s="38">
        <v>2.0282429298459999</v>
      </c>
      <c r="O41" s="38">
        <v>0</v>
      </c>
      <c r="P41" s="38">
        <v>0</v>
      </c>
      <c r="Q41" s="44">
        <v>0</v>
      </c>
      <c r="R41" s="38">
        <v>0</v>
      </c>
      <c r="S41" s="38">
        <v>3.6235891229989998</v>
      </c>
      <c r="T41" s="38">
        <v>0</v>
      </c>
      <c r="U41" s="38">
        <v>0</v>
      </c>
      <c r="V41" s="44">
        <v>0</v>
      </c>
      <c r="W41" s="38">
        <v>0</v>
      </c>
      <c r="X41" s="38">
        <v>5.6518320528450001</v>
      </c>
      <c r="Y41" s="38">
        <v>0</v>
      </c>
      <c r="Z41" s="38">
        <v>0</v>
      </c>
      <c r="AA41" s="44">
        <v>0</v>
      </c>
    </row>
    <row r="42" spans="1:27" x14ac:dyDescent="0.25">
      <c r="A42" s="23" t="s">
        <v>77</v>
      </c>
      <c r="B42" s="23" t="s">
        <v>948</v>
      </c>
      <c r="C42" s="23" t="s">
        <v>1377</v>
      </c>
      <c r="D42" s="23" t="s">
        <v>922</v>
      </c>
      <c r="E42" s="56" t="s">
        <v>76</v>
      </c>
      <c r="F42" s="46">
        <v>0.3</v>
      </c>
      <c r="G42" s="38">
        <v>136.829992735563</v>
      </c>
      <c r="H42" s="38">
        <v>56.000116782096001</v>
      </c>
      <c r="I42" s="38">
        <v>80.82987595346701</v>
      </c>
      <c r="J42" s="38">
        <v>48.74825792741035</v>
      </c>
      <c r="K42" s="38">
        <v>74.767635256956993</v>
      </c>
      <c r="L42" s="44">
        <v>0</v>
      </c>
      <c r="M42" s="38">
        <v>45.526865478120001</v>
      </c>
      <c r="N42" s="38">
        <v>10.473251303975999</v>
      </c>
      <c r="O42" s="38">
        <v>0</v>
      </c>
      <c r="P42" s="38">
        <v>0</v>
      </c>
      <c r="Q42" s="44">
        <v>0</v>
      </c>
      <c r="R42" s="38">
        <v>62.397349414221004</v>
      </c>
      <c r="S42" s="38">
        <v>18.432526539246002</v>
      </c>
      <c r="T42" s="38">
        <v>0</v>
      </c>
      <c r="U42" s="38">
        <v>0</v>
      </c>
      <c r="V42" s="44">
        <v>0</v>
      </c>
      <c r="W42" s="38">
        <v>107.92421489234101</v>
      </c>
      <c r="X42" s="38">
        <v>28.905777843222001</v>
      </c>
      <c r="Y42" s="38">
        <v>0</v>
      </c>
      <c r="Z42" s="38">
        <v>0</v>
      </c>
      <c r="AA42" s="44">
        <v>0</v>
      </c>
    </row>
    <row r="43" spans="1:27" x14ac:dyDescent="0.25">
      <c r="A43" s="23" t="s">
        <v>79</v>
      </c>
      <c r="B43" s="23" t="s">
        <v>949</v>
      </c>
      <c r="C43" s="23" t="s">
        <v>1378</v>
      </c>
      <c r="D43" s="23" t="s">
        <v>911</v>
      </c>
      <c r="E43" s="56" t="s">
        <v>78</v>
      </c>
      <c r="F43" s="46">
        <v>0.4</v>
      </c>
      <c r="G43" s="38">
        <v>2.228661348728</v>
      </c>
      <c r="H43" s="38">
        <v>0.71015234424600004</v>
      </c>
      <c r="I43" s="38">
        <v>1.518509004482</v>
      </c>
      <c r="J43" s="38">
        <v>-10.642169074863057</v>
      </c>
      <c r="K43" s="38">
        <v>1.40462082914585</v>
      </c>
      <c r="L43" s="44">
        <v>0.5</v>
      </c>
      <c r="M43" s="38">
        <v>0</v>
      </c>
      <c r="N43" s="38">
        <v>0.71015234424600004</v>
      </c>
      <c r="O43" s="38">
        <v>0</v>
      </c>
      <c r="P43" s="38">
        <v>0</v>
      </c>
      <c r="Q43" s="44">
        <v>0</v>
      </c>
      <c r="R43" s="38">
        <v>0</v>
      </c>
      <c r="S43" s="38">
        <v>1.518509004482</v>
      </c>
      <c r="T43" s="38">
        <v>0</v>
      </c>
      <c r="U43" s="38">
        <v>0</v>
      </c>
      <c r="V43" s="44">
        <v>0</v>
      </c>
      <c r="W43" s="38">
        <v>0</v>
      </c>
      <c r="X43" s="38">
        <v>2.228661348728</v>
      </c>
      <c r="Y43" s="38">
        <v>0</v>
      </c>
      <c r="Z43" s="38">
        <v>0</v>
      </c>
      <c r="AA43" s="44">
        <v>0</v>
      </c>
    </row>
    <row r="44" spans="1:27" x14ac:dyDescent="0.25">
      <c r="A44" s="23" t="s">
        <v>81</v>
      </c>
      <c r="B44" s="23" t="s">
        <v>950</v>
      </c>
      <c r="C44" s="23" t="s">
        <v>1379</v>
      </c>
      <c r="D44" s="23" t="s">
        <v>931</v>
      </c>
      <c r="E44" s="56" t="s">
        <v>80</v>
      </c>
      <c r="F44" s="46">
        <v>0.49</v>
      </c>
      <c r="G44" s="38">
        <v>87.245236334596001</v>
      </c>
      <c r="H44" s="38">
        <v>33.125677983118003</v>
      </c>
      <c r="I44" s="38">
        <v>54.119558351478005</v>
      </c>
      <c r="J44" s="38">
        <v>1.6558760373061499</v>
      </c>
      <c r="K44" s="38">
        <v>50.060591475117157</v>
      </c>
      <c r="L44" s="44">
        <v>0</v>
      </c>
      <c r="M44" s="38">
        <v>26.977159821478999</v>
      </c>
      <c r="N44" s="38">
        <v>6.1485181616390001</v>
      </c>
      <c r="O44" s="38">
        <v>0</v>
      </c>
      <c r="P44" s="38">
        <v>0</v>
      </c>
      <c r="Q44" s="44">
        <v>0</v>
      </c>
      <c r="R44" s="38">
        <v>40.717315990036006</v>
      </c>
      <c r="S44" s="38">
        <v>13.402242361441999</v>
      </c>
      <c r="T44" s="38">
        <v>0</v>
      </c>
      <c r="U44" s="38">
        <v>0</v>
      </c>
      <c r="V44" s="44">
        <v>0</v>
      </c>
      <c r="W44" s="38">
        <v>67.694475811515005</v>
      </c>
      <c r="X44" s="38">
        <v>19.550760523080999</v>
      </c>
      <c r="Y44" s="38">
        <v>0</v>
      </c>
      <c r="Z44" s="38">
        <v>0</v>
      </c>
      <c r="AA44" s="44">
        <v>0</v>
      </c>
    </row>
    <row r="45" spans="1:27" x14ac:dyDescent="0.25">
      <c r="A45" s="23" t="s">
        <v>83</v>
      </c>
      <c r="B45" s="23" t="s">
        <v>951</v>
      </c>
      <c r="C45" s="23" t="s">
        <v>1380</v>
      </c>
      <c r="D45" s="23" t="s">
        <v>931</v>
      </c>
      <c r="E45" s="56" t="s">
        <v>82</v>
      </c>
      <c r="F45" s="46">
        <v>0.49</v>
      </c>
      <c r="G45" s="38">
        <v>153.714996343715</v>
      </c>
      <c r="H45" s="38">
        <v>60.367545965878001</v>
      </c>
      <c r="I45" s="38">
        <v>93.347450377837006</v>
      </c>
      <c r="J45" s="38">
        <v>-10.090521741851189</v>
      </c>
      <c r="K45" s="38">
        <v>86.346391599499242</v>
      </c>
      <c r="L45" s="44">
        <v>9.7550999999999999E-2</v>
      </c>
      <c r="M45" s="38">
        <v>52.580091779531003</v>
      </c>
      <c r="N45" s="38">
        <v>7.7874541863470004</v>
      </c>
      <c r="O45" s="38">
        <v>0</v>
      </c>
      <c r="P45" s="38">
        <v>0</v>
      </c>
      <c r="Q45" s="44">
        <v>0</v>
      </c>
      <c r="R45" s="38">
        <v>76.741935388445</v>
      </c>
      <c r="S45" s="38">
        <v>16.605514989391999</v>
      </c>
      <c r="T45" s="38">
        <v>0</v>
      </c>
      <c r="U45" s="38">
        <v>0</v>
      </c>
      <c r="V45" s="44">
        <v>0</v>
      </c>
      <c r="W45" s="38">
        <v>129.32202716797599</v>
      </c>
      <c r="X45" s="38">
        <v>24.392969175738997</v>
      </c>
      <c r="Y45" s="38">
        <v>0</v>
      </c>
      <c r="Z45" s="38">
        <v>0</v>
      </c>
      <c r="AA45" s="44">
        <v>0</v>
      </c>
    </row>
    <row r="46" spans="1:27" x14ac:dyDescent="0.25">
      <c r="A46" s="23" t="s">
        <v>85</v>
      </c>
      <c r="B46" s="23" t="s">
        <v>952</v>
      </c>
      <c r="C46" s="23" t="s">
        <v>1381</v>
      </c>
      <c r="D46" s="23" t="s">
        <v>911</v>
      </c>
      <c r="E46" s="56" t="s">
        <v>84</v>
      </c>
      <c r="F46" s="46">
        <v>0.4</v>
      </c>
      <c r="G46" s="38">
        <v>4.0210631298289998</v>
      </c>
      <c r="H46" s="38">
        <v>1.389408672461</v>
      </c>
      <c r="I46" s="38">
        <v>2.6316544573680001</v>
      </c>
      <c r="J46" s="38">
        <v>-8.9957882201261246</v>
      </c>
      <c r="K46" s="38">
        <v>2.4342803730654001</v>
      </c>
      <c r="L46" s="44">
        <v>0.5</v>
      </c>
      <c r="M46" s="38">
        <v>0</v>
      </c>
      <c r="N46" s="38">
        <v>1.389408672461</v>
      </c>
      <c r="O46" s="38">
        <v>0</v>
      </c>
      <c r="P46" s="38">
        <v>0</v>
      </c>
      <c r="Q46" s="44">
        <v>0</v>
      </c>
      <c r="R46" s="38">
        <v>0</v>
      </c>
      <c r="S46" s="38">
        <v>2.6316544573680001</v>
      </c>
      <c r="T46" s="38">
        <v>0</v>
      </c>
      <c r="U46" s="38">
        <v>0</v>
      </c>
      <c r="V46" s="44">
        <v>0</v>
      </c>
      <c r="W46" s="38">
        <v>0</v>
      </c>
      <c r="X46" s="38">
        <v>4.0210631298289998</v>
      </c>
      <c r="Y46" s="38">
        <v>0</v>
      </c>
      <c r="Z46" s="38">
        <v>0</v>
      </c>
      <c r="AA46" s="44">
        <v>0</v>
      </c>
    </row>
    <row r="47" spans="1:27" x14ac:dyDescent="0.25">
      <c r="A47" s="23" t="s">
        <v>87</v>
      </c>
      <c r="B47" s="23" t="s">
        <v>953</v>
      </c>
      <c r="C47" s="23" t="s">
        <v>1382</v>
      </c>
      <c r="D47" s="23" t="s">
        <v>922</v>
      </c>
      <c r="E47" s="56" t="s">
        <v>86</v>
      </c>
      <c r="F47" s="46">
        <v>0.3</v>
      </c>
      <c r="G47" s="38">
        <v>56.502665700089011</v>
      </c>
      <c r="H47" s="38">
        <v>21.292461236219001</v>
      </c>
      <c r="I47" s="38">
        <v>35.210204463870006</v>
      </c>
      <c r="J47" s="38">
        <v>10.032893562856083</v>
      </c>
      <c r="K47" s="38">
        <v>32.569439129079754</v>
      </c>
      <c r="L47" s="44">
        <v>0</v>
      </c>
      <c r="M47" s="38">
        <v>18.342672418452999</v>
      </c>
      <c r="N47" s="38">
        <v>2.9497888177660001</v>
      </c>
      <c r="O47" s="38">
        <v>0</v>
      </c>
      <c r="P47" s="38">
        <v>0</v>
      </c>
      <c r="Q47" s="44">
        <v>0</v>
      </c>
      <c r="R47" s="38">
        <v>26.710967415748001</v>
      </c>
      <c r="S47" s="38">
        <v>8.4992370481219996</v>
      </c>
      <c r="T47" s="38">
        <v>0</v>
      </c>
      <c r="U47" s="38">
        <v>0</v>
      </c>
      <c r="V47" s="44">
        <v>0</v>
      </c>
      <c r="W47" s="38">
        <v>45.053639834201</v>
      </c>
      <c r="X47" s="38">
        <v>11.449025865888</v>
      </c>
      <c r="Y47" s="38">
        <v>0</v>
      </c>
      <c r="Z47" s="38">
        <v>0</v>
      </c>
      <c r="AA47" s="44">
        <v>0</v>
      </c>
    </row>
    <row r="48" spans="1:27" x14ac:dyDescent="0.25">
      <c r="A48" s="23" t="s">
        <v>89</v>
      </c>
      <c r="B48" s="23" t="s">
        <v>954</v>
      </c>
      <c r="C48" s="23" t="s">
        <v>1383</v>
      </c>
      <c r="D48" s="23" t="s">
        <v>911</v>
      </c>
      <c r="E48" s="56" t="s">
        <v>88</v>
      </c>
      <c r="F48" s="46">
        <v>0.4</v>
      </c>
      <c r="G48" s="38">
        <v>2.161898321007</v>
      </c>
      <c r="H48" s="38">
        <v>0.56382895509800002</v>
      </c>
      <c r="I48" s="38">
        <v>1.598069365909</v>
      </c>
      <c r="J48" s="38">
        <v>-9.2604514286793673</v>
      </c>
      <c r="K48" s="38">
        <v>1.478214163465825</v>
      </c>
      <c r="L48" s="44">
        <v>0.5</v>
      </c>
      <c r="M48" s="38">
        <v>0</v>
      </c>
      <c r="N48" s="38">
        <v>0.56382895509800002</v>
      </c>
      <c r="O48" s="38">
        <v>0</v>
      </c>
      <c r="P48" s="38">
        <v>0</v>
      </c>
      <c r="Q48" s="44">
        <v>0</v>
      </c>
      <c r="R48" s="38">
        <v>0</v>
      </c>
      <c r="S48" s="38">
        <v>1.598069365909</v>
      </c>
      <c r="T48" s="38">
        <v>0</v>
      </c>
      <c r="U48" s="38">
        <v>0</v>
      </c>
      <c r="V48" s="44">
        <v>0</v>
      </c>
      <c r="W48" s="38">
        <v>0</v>
      </c>
      <c r="X48" s="38">
        <v>2.161898321007</v>
      </c>
      <c r="Y48" s="38">
        <v>0</v>
      </c>
      <c r="Z48" s="38">
        <v>0</v>
      </c>
      <c r="AA48" s="44">
        <v>0</v>
      </c>
    </row>
    <row r="49" spans="1:27" x14ac:dyDescent="0.25">
      <c r="A49" s="23" t="s">
        <v>91</v>
      </c>
      <c r="B49" s="23" t="s">
        <v>955</v>
      </c>
      <c r="C49" s="23" t="s">
        <v>1384</v>
      </c>
      <c r="D49" s="23" t="s">
        <v>911</v>
      </c>
      <c r="E49" s="56" t="s">
        <v>90</v>
      </c>
      <c r="F49" s="46">
        <v>0.4</v>
      </c>
      <c r="G49" s="38">
        <v>3.2971559879179999</v>
      </c>
      <c r="H49" s="38">
        <v>1.1427027797789999</v>
      </c>
      <c r="I49" s="38">
        <v>2.154453208139</v>
      </c>
      <c r="J49" s="38">
        <v>-13.854363697064459</v>
      </c>
      <c r="K49" s="38">
        <v>1.9928692175285752</v>
      </c>
      <c r="L49" s="44">
        <v>0.5</v>
      </c>
      <c r="M49" s="38">
        <v>0</v>
      </c>
      <c r="N49" s="38">
        <v>1.1427027797789999</v>
      </c>
      <c r="O49" s="38">
        <v>0</v>
      </c>
      <c r="P49" s="38">
        <v>0</v>
      </c>
      <c r="Q49" s="44">
        <v>0</v>
      </c>
      <c r="R49" s="38">
        <v>0</v>
      </c>
      <c r="S49" s="38">
        <v>2.154453208139</v>
      </c>
      <c r="T49" s="38">
        <v>0</v>
      </c>
      <c r="U49" s="38">
        <v>0</v>
      </c>
      <c r="V49" s="44">
        <v>0</v>
      </c>
      <c r="W49" s="38">
        <v>0</v>
      </c>
      <c r="X49" s="38">
        <v>3.2971559879179999</v>
      </c>
      <c r="Y49" s="38">
        <v>0</v>
      </c>
      <c r="Z49" s="38">
        <v>0</v>
      </c>
      <c r="AA49" s="44">
        <v>0</v>
      </c>
    </row>
    <row r="50" spans="1:27" x14ac:dyDescent="0.25">
      <c r="A50" s="23" t="s">
        <v>93</v>
      </c>
      <c r="B50" s="23" t="s">
        <v>956</v>
      </c>
      <c r="C50" s="23" t="s">
        <v>1385</v>
      </c>
      <c r="D50" s="23" t="s">
        <v>911</v>
      </c>
      <c r="E50" s="56" t="s">
        <v>92</v>
      </c>
      <c r="F50" s="46">
        <v>0.4</v>
      </c>
      <c r="G50" s="38">
        <v>4.0651831024669995</v>
      </c>
      <c r="H50" s="38">
        <v>1.4134610396449998</v>
      </c>
      <c r="I50" s="38">
        <v>2.651722062822</v>
      </c>
      <c r="J50" s="38">
        <v>-7.2142826762985006</v>
      </c>
      <c r="K50" s="38">
        <v>2.45284290811035</v>
      </c>
      <c r="L50" s="44">
        <v>0.5</v>
      </c>
      <c r="M50" s="38">
        <v>0</v>
      </c>
      <c r="N50" s="38">
        <v>1.4134610396449998</v>
      </c>
      <c r="O50" s="38">
        <v>0</v>
      </c>
      <c r="P50" s="38">
        <v>0</v>
      </c>
      <c r="Q50" s="44">
        <v>0</v>
      </c>
      <c r="R50" s="38">
        <v>0</v>
      </c>
      <c r="S50" s="38">
        <v>2.651722062822</v>
      </c>
      <c r="T50" s="38">
        <v>0</v>
      </c>
      <c r="U50" s="38">
        <v>0</v>
      </c>
      <c r="V50" s="44">
        <v>0</v>
      </c>
      <c r="W50" s="38">
        <v>0</v>
      </c>
      <c r="X50" s="38">
        <v>4.0651831024669995</v>
      </c>
      <c r="Y50" s="38">
        <v>0</v>
      </c>
      <c r="Z50" s="38">
        <v>0</v>
      </c>
      <c r="AA50" s="44">
        <v>0</v>
      </c>
    </row>
    <row r="51" spans="1:27" x14ac:dyDescent="0.25">
      <c r="A51" s="23" t="s">
        <v>95</v>
      </c>
      <c r="B51" s="23" t="s">
        <v>957</v>
      </c>
      <c r="C51" s="23" t="s">
        <v>1386</v>
      </c>
      <c r="D51" s="23" t="s">
        <v>958</v>
      </c>
      <c r="E51" s="56" t="s">
        <v>94</v>
      </c>
      <c r="F51" s="46">
        <v>0.09</v>
      </c>
      <c r="G51" s="38">
        <v>64.444791222421003</v>
      </c>
      <c r="H51" s="38">
        <v>23.712526999331001</v>
      </c>
      <c r="I51" s="38">
        <v>40.732264223089999</v>
      </c>
      <c r="J51" s="38">
        <v>25.390867220438864</v>
      </c>
      <c r="K51" s="38">
        <v>37.677344406358252</v>
      </c>
      <c r="L51" s="44">
        <v>0</v>
      </c>
      <c r="M51" s="38">
        <v>23.712526999331001</v>
      </c>
      <c r="N51" s="38">
        <v>0</v>
      </c>
      <c r="O51" s="38">
        <v>0</v>
      </c>
      <c r="P51" s="38">
        <v>0</v>
      </c>
      <c r="Q51" s="44">
        <v>0</v>
      </c>
      <c r="R51" s="38">
        <v>40.732264223089999</v>
      </c>
      <c r="S51" s="38">
        <v>0</v>
      </c>
      <c r="T51" s="38">
        <v>0</v>
      </c>
      <c r="U51" s="38">
        <v>0</v>
      </c>
      <c r="V51" s="44">
        <v>0</v>
      </c>
      <c r="W51" s="38">
        <v>64.444791222421003</v>
      </c>
      <c r="X51" s="38">
        <v>0</v>
      </c>
      <c r="Y51" s="38">
        <v>0</v>
      </c>
      <c r="Z51" s="38">
        <v>0</v>
      </c>
      <c r="AA51" s="44">
        <v>0</v>
      </c>
    </row>
    <row r="52" spans="1:27" x14ac:dyDescent="0.25">
      <c r="A52" s="23" t="s">
        <v>96</v>
      </c>
      <c r="B52" s="23" t="s">
        <v>959</v>
      </c>
      <c r="C52" s="23" t="s">
        <v>1387</v>
      </c>
      <c r="D52" s="23" t="s">
        <v>918</v>
      </c>
      <c r="E52" s="56" t="s">
        <v>773</v>
      </c>
      <c r="F52" s="46">
        <v>0.01</v>
      </c>
      <c r="G52" s="38">
        <v>9.1273898904670006</v>
      </c>
      <c r="H52" s="38">
        <v>4.4182238789449997</v>
      </c>
      <c r="I52" s="38">
        <v>4.709166011522</v>
      </c>
      <c r="J52" s="38">
        <v>1.5669813687639833</v>
      </c>
      <c r="K52" s="38">
        <v>4.3559785606578503</v>
      </c>
      <c r="L52" s="44">
        <v>0</v>
      </c>
      <c r="M52" s="38">
        <v>0</v>
      </c>
      <c r="N52" s="38">
        <v>0</v>
      </c>
      <c r="O52" s="38">
        <v>4.4182238789449997</v>
      </c>
      <c r="P52" s="38">
        <v>0</v>
      </c>
      <c r="Q52" s="44">
        <v>0</v>
      </c>
      <c r="R52" s="38">
        <v>0</v>
      </c>
      <c r="S52" s="38">
        <v>0</v>
      </c>
      <c r="T52" s="38">
        <v>4.709166011522</v>
      </c>
      <c r="U52" s="38">
        <v>0</v>
      </c>
      <c r="V52" s="44">
        <v>0</v>
      </c>
      <c r="W52" s="38">
        <v>0</v>
      </c>
      <c r="X52" s="38">
        <v>0</v>
      </c>
      <c r="Y52" s="38">
        <v>9.1273898904670006</v>
      </c>
      <c r="Z52" s="38">
        <v>0</v>
      </c>
      <c r="AA52" s="44">
        <v>0</v>
      </c>
    </row>
    <row r="53" spans="1:27" x14ac:dyDescent="0.25">
      <c r="A53" s="23" t="s">
        <v>98</v>
      </c>
      <c r="B53" s="23" t="s">
        <v>960</v>
      </c>
      <c r="C53" s="23" t="s">
        <v>1388</v>
      </c>
      <c r="D53" s="23" t="s">
        <v>911</v>
      </c>
      <c r="E53" s="56" t="s">
        <v>97</v>
      </c>
      <c r="F53" s="46">
        <v>0.4</v>
      </c>
      <c r="G53" s="38">
        <v>7.5630048289060001</v>
      </c>
      <c r="H53" s="38">
        <v>3.6602098312610001</v>
      </c>
      <c r="I53" s="38">
        <v>3.902794997645</v>
      </c>
      <c r="J53" s="38">
        <v>-7.1734713451278171</v>
      </c>
      <c r="K53" s="38">
        <v>3.6100853728216253</v>
      </c>
      <c r="L53" s="44">
        <v>0.5</v>
      </c>
      <c r="M53" s="38">
        <v>0</v>
      </c>
      <c r="N53" s="38">
        <v>3.6602098312610001</v>
      </c>
      <c r="O53" s="38">
        <v>0</v>
      </c>
      <c r="P53" s="38">
        <v>0</v>
      </c>
      <c r="Q53" s="44">
        <v>0</v>
      </c>
      <c r="R53" s="38">
        <v>0</v>
      </c>
      <c r="S53" s="38">
        <v>3.902794997645</v>
      </c>
      <c r="T53" s="38">
        <v>0</v>
      </c>
      <c r="U53" s="38">
        <v>0</v>
      </c>
      <c r="V53" s="44">
        <v>0</v>
      </c>
      <c r="W53" s="38">
        <v>0</v>
      </c>
      <c r="X53" s="38">
        <v>7.5630048289060001</v>
      </c>
      <c r="Y53" s="38">
        <v>0</v>
      </c>
      <c r="Z53" s="38">
        <v>0</v>
      </c>
      <c r="AA53" s="44">
        <v>0</v>
      </c>
    </row>
    <row r="54" spans="1:27" x14ac:dyDescent="0.25">
      <c r="A54" s="23" t="s">
        <v>100</v>
      </c>
      <c r="B54" s="23" t="s">
        <v>961</v>
      </c>
      <c r="C54" s="23" t="s">
        <v>1389</v>
      </c>
      <c r="D54" s="23" t="s">
        <v>925</v>
      </c>
      <c r="E54" s="56" t="s">
        <v>99</v>
      </c>
      <c r="F54" s="46">
        <v>0.49</v>
      </c>
      <c r="G54" s="38">
        <v>55.202410391882005</v>
      </c>
      <c r="H54" s="38">
        <v>22.247626615946004</v>
      </c>
      <c r="I54" s="38">
        <v>32.954783775936001</v>
      </c>
      <c r="J54" s="38">
        <v>7.6508768297043499</v>
      </c>
      <c r="K54" s="38">
        <v>30.483174992740803</v>
      </c>
      <c r="L54" s="44">
        <v>0</v>
      </c>
      <c r="M54" s="38">
        <v>19.469363133299002</v>
      </c>
      <c r="N54" s="38">
        <v>2.7782634826470001</v>
      </c>
      <c r="O54" s="38">
        <v>0</v>
      </c>
      <c r="P54" s="38">
        <v>0</v>
      </c>
      <c r="Q54" s="44">
        <v>0</v>
      </c>
      <c r="R54" s="38">
        <v>27.532936580361998</v>
      </c>
      <c r="S54" s="38">
        <v>5.4218471955739993</v>
      </c>
      <c r="T54" s="38">
        <v>0</v>
      </c>
      <c r="U54" s="38">
        <v>0</v>
      </c>
      <c r="V54" s="44">
        <v>0</v>
      </c>
      <c r="W54" s="38">
        <v>47.002299713661003</v>
      </c>
      <c r="X54" s="38">
        <v>8.2001106782209998</v>
      </c>
      <c r="Y54" s="38">
        <v>0</v>
      </c>
      <c r="Z54" s="38">
        <v>0</v>
      </c>
      <c r="AA54" s="44">
        <v>0</v>
      </c>
    </row>
    <row r="55" spans="1:27" x14ac:dyDescent="0.25">
      <c r="A55" s="23" t="s">
        <v>102</v>
      </c>
      <c r="B55" s="23" t="s">
        <v>962</v>
      </c>
      <c r="C55" s="23" t="s">
        <v>1390</v>
      </c>
      <c r="D55" s="23" t="s">
        <v>925</v>
      </c>
      <c r="E55" s="56" t="s">
        <v>101</v>
      </c>
      <c r="F55" s="46">
        <v>0.49</v>
      </c>
      <c r="G55" s="38">
        <v>63.950244278181003</v>
      </c>
      <c r="H55" s="38">
        <v>25.303401389651</v>
      </c>
      <c r="I55" s="38">
        <v>38.646842888530003</v>
      </c>
      <c r="J55" s="38">
        <v>9.6384363719033495</v>
      </c>
      <c r="K55" s="38">
        <v>35.748329671890254</v>
      </c>
      <c r="L55" s="44">
        <v>0</v>
      </c>
      <c r="M55" s="38">
        <v>22.182753967213998</v>
      </c>
      <c r="N55" s="38">
        <v>3.120647422437</v>
      </c>
      <c r="O55" s="38">
        <v>0</v>
      </c>
      <c r="P55" s="38">
        <v>0</v>
      </c>
      <c r="Q55" s="44">
        <v>0</v>
      </c>
      <c r="R55" s="38">
        <v>32.432058983167003</v>
      </c>
      <c r="S55" s="38">
        <v>6.2147839053630003</v>
      </c>
      <c r="T55" s="38">
        <v>0</v>
      </c>
      <c r="U55" s="38">
        <v>0</v>
      </c>
      <c r="V55" s="44">
        <v>0</v>
      </c>
      <c r="W55" s="38">
        <v>54.614812950381001</v>
      </c>
      <c r="X55" s="38">
        <v>9.3354313278000003</v>
      </c>
      <c r="Y55" s="38">
        <v>0</v>
      </c>
      <c r="Z55" s="38">
        <v>0</v>
      </c>
      <c r="AA55" s="44">
        <v>0</v>
      </c>
    </row>
    <row r="56" spans="1:27" x14ac:dyDescent="0.25">
      <c r="A56" s="23" t="s">
        <v>104</v>
      </c>
      <c r="B56" s="23" t="s">
        <v>963</v>
      </c>
      <c r="C56" s="23" t="s">
        <v>1391</v>
      </c>
      <c r="D56" s="23" t="s">
        <v>911</v>
      </c>
      <c r="E56" s="56" t="s">
        <v>103</v>
      </c>
      <c r="F56" s="46">
        <v>0.4</v>
      </c>
      <c r="G56" s="38">
        <v>5.863893552535</v>
      </c>
      <c r="H56" s="38">
        <v>1.954431319252</v>
      </c>
      <c r="I56" s="38">
        <v>3.909462233283</v>
      </c>
      <c r="J56" s="38">
        <v>-33.82305092666234</v>
      </c>
      <c r="K56" s="38">
        <v>3.616252565786775</v>
      </c>
      <c r="L56" s="44">
        <v>0.5</v>
      </c>
      <c r="M56" s="38">
        <v>0</v>
      </c>
      <c r="N56" s="38">
        <v>1.954431319252</v>
      </c>
      <c r="O56" s="38">
        <v>0</v>
      </c>
      <c r="P56" s="38">
        <v>0</v>
      </c>
      <c r="Q56" s="44">
        <v>0</v>
      </c>
      <c r="R56" s="38">
        <v>0</v>
      </c>
      <c r="S56" s="38">
        <v>3.909462233283</v>
      </c>
      <c r="T56" s="38">
        <v>0</v>
      </c>
      <c r="U56" s="38">
        <v>0</v>
      </c>
      <c r="V56" s="44">
        <v>0</v>
      </c>
      <c r="W56" s="38">
        <v>0</v>
      </c>
      <c r="X56" s="38">
        <v>5.863893552535</v>
      </c>
      <c r="Y56" s="38">
        <v>0</v>
      </c>
      <c r="Z56" s="38">
        <v>0</v>
      </c>
      <c r="AA56" s="44">
        <v>0</v>
      </c>
    </row>
    <row r="57" spans="1:27" x14ac:dyDescent="0.25">
      <c r="A57" s="23" t="s">
        <v>106</v>
      </c>
      <c r="B57" s="23" t="s">
        <v>964</v>
      </c>
      <c r="C57" s="23" t="s">
        <v>1392</v>
      </c>
      <c r="D57" s="23" t="s">
        <v>958</v>
      </c>
      <c r="E57" s="56" t="s">
        <v>105</v>
      </c>
      <c r="F57" s="46">
        <v>0.09</v>
      </c>
      <c r="G57" s="38">
        <v>93.192968377694001</v>
      </c>
      <c r="H57" s="38">
        <v>33.346701195569999</v>
      </c>
      <c r="I57" s="38">
        <v>59.846267182123995</v>
      </c>
      <c r="J57" s="38">
        <v>36.355050486450949</v>
      </c>
      <c r="K57" s="38">
        <v>55.357797143464701</v>
      </c>
      <c r="L57" s="44">
        <v>0</v>
      </c>
      <c r="M57" s="38">
        <v>33.346701195569999</v>
      </c>
      <c r="N57" s="38">
        <v>0</v>
      </c>
      <c r="O57" s="38">
        <v>0</v>
      </c>
      <c r="P57" s="38">
        <v>0</v>
      </c>
      <c r="Q57" s="44">
        <v>0</v>
      </c>
      <c r="R57" s="38">
        <v>59.846267182123995</v>
      </c>
      <c r="S57" s="38">
        <v>0</v>
      </c>
      <c r="T57" s="38">
        <v>0</v>
      </c>
      <c r="U57" s="38">
        <v>0</v>
      </c>
      <c r="V57" s="44">
        <v>0</v>
      </c>
      <c r="W57" s="38">
        <v>93.192968377694001</v>
      </c>
      <c r="X57" s="38">
        <v>0</v>
      </c>
      <c r="Y57" s="38">
        <v>0</v>
      </c>
      <c r="Z57" s="38">
        <v>0</v>
      </c>
      <c r="AA57" s="44">
        <v>0</v>
      </c>
    </row>
    <row r="58" spans="1:27" x14ac:dyDescent="0.25">
      <c r="A58" s="23" t="s">
        <v>107</v>
      </c>
      <c r="B58" s="23" t="s">
        <v>965</v>
      </c>
      <c r="C58" s="23" t="s">
        <v>1393</v>
      </c>
      <c r="D58" s="23" t="s">
        <v>918</v>
      </c>
      <c r="E58" s="56" t="s">
        <v>774</v>
      </c>
      <c r="F58" s="46">
        <v>0.01</v>
      </c>
      <c r="G58" s="38">
        <v>10.676281706095001</v>
      </c>
      <c r="H58" s="38">
        <v>5.079452844165</v>
      </c>
      <c r="I58" s="38">
        <v>5.5968288619299997</v>
      </c>
      <c r="J58" s="38">
        <v>2.0645679087413411</v>
      </c>
      <c r="K58" s="38">
        <v>5.1770666972852499</v>
      </c>
      <c r="L58" s="44">
        <v>0</v>
      </c>
      <c r="M58" s="38">
        <v>0</v>
      </c>
      <c r="N58" s="38">
        <v>0</v>
      </c>
      <c r="O58" s="38">
        <v>5.079452844165</v>
      </c>
      <c r="P58" s="38">
        <v>0</v>
      </c>
      <c r="Q58" s="44">
        <v>0</v>
      </c>
      <c r="R58" s="38">
        <v>0</v>
      </c>
      <c r="S58" s="38">
        <v>0</v>
      </c>
      <c r="T58" s="38">
        <v>5.5968288619299997</v>
      </c>
      <c r="U58" s="38">
        <v>0</v>
      </c>
      <c r="V58" s="44">
        <v>0</v>
      </c>
      <c r="W58" s="38">
        <v>0</v>
      </c>
      <c r="X58" s="38">
        <v>0</v>
      </c>
      <c r="Y58" s="38">
        <v>10.676281706095001</v>
      </c>
      <c r="Z58" s="38">
        <v>0</v>
      </c>
      <c r="AA58" s="44">
        <v>0</v>
      </c>
    </row>
    <row r="59" spans="1:27" x14ac:dyDescent="0.25">
      <c r="A59" s="23" t="s">
        <v>109</v>
      </c>
      <c r="B59" s="23" t="s">
        <v>966</v>
      </c>
      <c r="C59" s="23" t="s">
        <v>1394</v>
      </c>
      <c r="D59" s="23" t="s">
        <v>967</v>
      </c>
      <c r="E59" s="56" t="s">
        <v>108</v>
      </c>
      <c r="F59" s="46">
        <v>0.3</v>
      </c>
      <c r="G59" s="38">
        <v>138.5405164988</v>
      </c>
      <c r="H59" s="38">
        <v>54.813513797714002</v>
      </c>
      <c r="I59" s="38">
        <v>83.727002701085993</v>
      </c>
      <c r="J59" s="38">
        <v>-65.605695935930257</v>
      </c>
      <c r="K59" s="38">
        <v>77.447477498504554</v>
      </c>
      <c r="L59" s="44">
        <v>0.43932599999999999</v>
      </c>
      <c r="M59" s="38">
        <v>40.131453419330001</v>
      </c>
      <c r="N59" s="38">
        <v>14.682060378384</v>
      </c>
      <c r="O59" s="38">
        <v>0</v>
      </c>
      <c r="P59" s="38">
        <v>0</v>
      </c>
      <c r="Q59" s="44">
        <v>0</v>
      </c>
      <c r="R59" s="38">
        <v>57.262321478555997</v>
      </c>
      <c r="S59" s="38">
        <v>26.46468122253</v>
      </c>
      <c r="T59" s="38">
        <v>0</v>
      </c>
      <c r="U59" s="38">
        <v>0</v>
      </c>
      <c r="V59" s="44">
        <v>0</v>
      </c>
      <c r="W59" s="38">
        <v>97.393774897886004</v>
      </c>
      <c r="X59" s="38">
        <v>41.146741600913998</v>
      </c>
      <c r="Y59" s="38">
        <v>0</v>
      </c>
      <c r="Z59" s="38">
        <v>0</v>
      </c>
      <c r="AA59" s="44">
        <v>0</v>
      </c>
    </row>
    <row r="60" spans="1:27" x14ac:dyDescent="0.25">
      <c r="A60" s="23" t="s">
        <v>111</v>
      </c>
      <c r="B60" s="23" t="s">
        <v>968</v>
      </c>
      <c r="C60" s="23" t="s">
        <v>1395</v>
      </c>
      <c r="D60" s="23" t="s">
        <v>911</v>
      </c>
      <c r="E60" s="56" t="s">
        <v>110</v>
      </c>
      <c r="F60" s="46">
        <v>0.4</v>
      </c>
      <c r="G60" s="38">
        <v>4.1930197578020003</v>
      </c>
      <c r="H60" s="38">
        <v>1.405767022</v>
      </c>
      <c r="I60" s="38">
        <v>2.7872527358019998</v>
      </c>
      <c r="J60" s="38">
        <v>-10.619878358491599</v>
      </c>
      <c r="K60" s="38">
        <v>2.5782087806168499</v>
      </c>
      <c r="L60" s="44">
        <v>0.5</v>
      </c>
      <c r="M60" s="38">
        <v>0</v>
      </c>
      <c r="N60" s="38">
        <v>1.405767022</v>
      </c>
      <c r="O60" s="38">
        <v>0</v>
      </c>
      <c r="P60" s="38">
        <v>0</v>
      </c>
      <c r="Q60" s="44">
        <v>0</v>
      </c>
      <c r="R60" s="38">
        <v>0</v>
      </c>
      <c r="S60" s="38">
        <v>2.7872527358019998</v>
      </c>
      <c r="T60" s="38">
        <v>0</v>
      </c>
      <c r="U60" s="38">
        <v>0</v>
      </c>
      <c r="V60" s="44">
        <v>0</v>
      </c>
      <c r="W60" s="38">
        <v>0</v>
      </c>
      <c r="X60" s="38">
        <v>4.1930197578020003</v>
      </c>
      <c r="Y60" s="38">
        <v>0</v>
      </c>
      <c r="Z60" s="38">
        <v>0</v>
      </c>
      <c r="AA60" s="44">
        <v>0</v>
      </c>
    </row>
    <row r="61" spans="1:27" x14ac:dyDescent="0.25">
      <c r="A61" s="23" t="s">
        <v>113</v>
      </c>
      <c r="B61" s="23" t="s">
        <v>969</v>
      </c>
      <c r="C61" s="23" t="s">
        <v>1396</v>
      </c>
      <c r="D61" s="23" t="s">
        <v>911</v>
      </c>
      <c r="E61" s="56" t="s">
        <v>112</v>
      </c>
      <c r="F61" s="46">
        <v>0.4</v>
      </c>
      <c r="G61" s="38">
        <v>6.2839647985380003</v>
      </c>
      <c r="H61" s="38">
        <v>1.9941812040669999</v>
      </c>
      <c r="I61" s="38">
        <v>4.2897835944710003</v>
      </c>
      <c r="J61" s="38">
        <v>-16.608807662009749</v>
      </c>
      <c r="K61" s="38">
        <v>3.9680498248856755</v>
      </c>
      <c r="L61" s="44">
        <v>0.5</v>
      </c>
      <c r="M61" s="38">
        <v>0</v>
      </c>
      <c r="N61" s="38">
        <v>1.9941812040669999</v>
      </c>
      <c r="O61" s="38">
        <v>0</v>
      </c>
      <c r="P61" s="38">
        <v>0</v>
      </c>
      <c r="Q61" s="44">
        <v>0</v>
      </c>
      <c r="R61" s="38">
        <v>0</v>
      </c>
      <c r="S61" s="38">
        <v>4.2897835944710003</v>
      </c>
      <c r="T61" s="38">
        <v>0</v>
      </c>
      <c r="U61" s="38">
        <v>0</v>
      </c>
      <c r="V61" s="44">
        <v>0</v>
      </c>
      <c r="W61" s="38">
        <v>0</v>
      </c>
      <c r="X61" s="38">
        <v>6.2839647985380003</v>
      </c>
      <c r="Y61" s="38">
        <v>0</v>
      </c>
      <c r="Z61" s="38">
        <v>0</v>
      </c>
      <c r="AA61" s="44">
        <v>0</v>
      </c>
    </row>
    <row r="62" spans="1:27" x14ac:dyDescent="0.25">
      <c r="A62" s="23" t="s">
        <v>115</v>
      </c>
      <c r="B62" s="23" t="s">
        <v>970</v>
      </c>
      <c r="C62" s="23" t="s">
        <v>1397</v>
      </c>
      <c r="D62" s="23" t="s">
        <v>911</v>
      </c>
      <c r="E62" s="56" t="s">
        <v>114</v>
      </c>
      <c r="F62" s="46">
        <v>0.4</v>
      </c>
      <c r="G62" s="38">
        <v>4.6418296890660002</v>
      </c>
      <c r="H62" s="38">
        <v>1.5895302339920001</v>
      </c>
      <c r="I62" s="38">
        <v>3.0522994550740004</v>
      </c>
      <c r="J62" s="38">
        <v>-13.558370148417691</v>
      </c>
      <c r="K62" s="38">
        <v>2.8233769959434505</v>
      </c>
      <c r="L62" s="44">
        <v>0.5</v>
      </c>
      <c r="M62" s="38">
        <v>0</v>
      </c>
      <c r="N62" s="38">
        <v>1.5895302339920001</v>
      </c>
      <c r="O62" s="38">
        <v>0</v>
      </c>
      <c r="P62" s="38">
        <v>0</v>
      </c>
      <c r="Q62" s="44">
        <v>0</v>
      </c>
      <c r="R62" s="38">
        <v>0</v>
      </c>
      <c r="S62" s="38">
        <v>3.0522994550740004</v>
      </c>
      <c r="T62" s="38">
        <v>0</v>
      </c>
      <c r="U62" s="38">
        <v>0</v>
      </c>
      <c r="V62" s="44">
        <v>0</v>
      </c>
      <c r="W62" s="38">
        <v>0</v>
      </c>
      <c r="X62" s="38">
        <v>4.6418296890660002</v>
      </c>
      <c r="Y62" s="38">
        <v>0</v>
      </c>
      <c r="Z62" s="38">
        <v>0</v>
      </c>
      <c r="AA62" s="44">
        <v>0</v>
      </c>
    </row>
    <row r="63" spans="1:27" x14ac:dyDescent="0.25">
      <c r="A63" s="23" t="s">
        <v>117</v>
      </c>
      <c r="B63" s="23" t="s">
        <v>971</v>
      </c>
      <c r="C63" s="23" t="s">
        <v>1398</v>
      </c>
      <c r="D63" s="23" t="s">
        <v>911</v>
      </c>
      <c r="E63" s="56" t="s">
        <v>116</v>
      </c>
      <c r="F63" s="46">
        <v>0.4</v>
      </c>
      <c r="G63" s="38">
        <v>2.9888008514309998</v>
      </c>
      <c r="H63" s="38">
        <v>0.91752527378899995</v>
      </c>
      <c r="I63" s="38">
        <v>2.071275577642</v>
      </c>
      <c r="J63" s="38">
        <v>-4.0243615078583588</v>
      </c>
      <c r="K63" s="38">
        <v>1.91592990931885</v>
      </c>
      <c r="L63" s="44">
        <v>0.5</v>
      </c>
      <c r="M63" s="38">
        <v>0</v>
      </c>
      <c r="N63" s="38">
        <v>0.91752527378899995</v>
      </c>
      <c r="O63" s="38">
        <v>0</v>
      </c>
      <c r="P63" s="38">
        <v>0</v>
      </c>
      <c r="Q63" s="44">
        <v>0</v>
      </c>
      <c r="R63" s="38">
        <v>0</v>
      </c>
      <c r="S63" s="38">
        <v>2.071275577642</v>
      </c>
      <c r="T63" s="38">
        <v>0</v>
      </c>
      <c r="U63" s="38">
        <v>0</v>
      </c>
      <c r="V63" s="44">
        <v>0</v>
      </c>
      <c r="W63" s="38">
        <v>0</v>
      </c>
      <c r="X63" s="38">
        <v>2.9888008514309998</v>
      </c>
      <c r="Y63" s="38">
        <v>0</v>
      </c>
      <c r="Z63" s="38">
        <v>0</v>
      </c>
      <c r="AA63" s="44">
        <v>0</v>
      </c>
    </row>
    <row r="64" spans="1:27" x14ac:dyDescent="0.25">
      <c r="A64" s="23" t="s">
        <v>119</v>
      </c>
      <c r="B64" s="23" t="s">
        <v>972</v>
      </c>
      <c r="C64" s="23" t="s">
        <v>1399</v>
      </c>
      <c r="D64" s="23" t="s">
        <v>931</v>
      </c>
      <c r="E64" s="56" t="s">
        <v>118</v>
      </c>
      <c r="F64" s="46">
        <v>0.49</v>
      </c>
      <c r="G64" s="38">
        <v>49.596133142725002</v>
      </c>
      <c r="H64" s="38">
        <v>20.151864695688001</v>
      </c>
      <c r="I64" s="38">
        <v>29.444268447037</v>
      </c>
      <c r="J64" s="38">
        <v>-9.4231166223559732</v>
      </c>
      <c r="K64" s="38">
        <v>27.235948313509226</v>
      </c>
      <c r="L64" s="44">
        <v>0.24244299999999999</v>
      </c>
      <c r="M64" s="38">
        <v>17.765873853642002</v>
      </c>
      <c r="N64" s="38">
        <v>2.3859908420460001</v>
      </c>
      <c r="O64" s="38">
        <v>0</v>
      </c>
      <c r="P64" s="38">
        <v>0</v>
      </c>
      <c r="Q64" s="44">
        <v>0</v>
      </c>
      <c r="R64" s="38">
        <v>23.459533621374</v>
      </c>
      <c r="S64" s="38">
        <v>5.9847348256630006</v>
      </c>
      <c r="T64" s="38">
        <v>0</v>
      </c>
      <c r="U64" s="38">
        <v>0</v>
      </c>
      <c r="V64" s="44">
        <v>0</v>
      </c>
      <c r="W64" s="38">
        <v>41.225407475015999</v>
      </c>
      <c r="X64" s="38">
        <v>8.3707256677090012</v>
      </c>
      <c r="Y64" s="38">
        <v>0</v>
      </c>
      <c r="Z64" s="38">
        <v>0</v>
      </c>
      <c r="AA64" s="44">
        <v>0</v>
      </c>
    </row>
    <row r="65" spans="1:27" x14ac:dyDescent="0.25">
      <c r="A65" s="23" t="s">
        <v>121</v>
      </c>
      <c r="B65" s="23" t="s">
        <v>973</v>
      </c>
      <c r="C65" s="23" t="s">
        <v>1400</v>
      </c>
      <c r="D65" s="23" t="s">
        <v>911</v>
      </c>
      <c r="E65" s="56" t="s">
        <v>120</v>
      </c>
      <c r="F65" s="46">
        <v>0.4</v>
      </c>
      <c r="G65" s="38">
        <v>6.0189220904919996</v>
      </c>
      <c r="H65" s="38">
        <v>2.0902584159969999</v>
      </c>
      <c r="I65" s="38">
        <v>3.9286636744950001</v>
      </c>
      <c r="J65" s="38">
        <v>-14.1065664125925</v>
      </c>
      <c r="K65" s="38">
        <v>3.6340138989078752</v>
      </c>
      <c r="L65" s="44">
        <v>0.5</v>
      </c>
      <c r="M65" s="38">
        <v>0</v>
      </c>
      <c r="N65" s="38">
        <v>2.0902584159969999</v>
      </c>
      <c r="O65" s="38">
        <v>0</v>
      </c>
      <c r="P65" s="38">
        <v>0</v>
      </c>
      <c r="Q65" s="44">
        <v>0</v>
      </c>
      <c r="R65" s="38">
        <v>0</v>
      </c>
      <c r="S65" s="38">
        <v>3.9286636744950001</v>
      </c>
      <c r="T65" s="38">
        <v>0</v>
      </c>
      <c r="U65" s="38">
        <v>0</v>
      </c>
      <c r="V65" s="44">
        <v>0</v>
      </c>
      <c r="W65" s="38">
        <v>0</v>
      </c>
      <c r="X65" s="38">
        <v>6.0189220904919996</v>
      </c>
      <c r="Y65" s="38">
        <v>0</v>
      </c>
      <c r="Z65" s="38">
        <v>0</v>
      </c>
      <c r="AA65" s="44">
        <v>0</v>
      </c>
    </row>
    <row r="66" spans="1:27" x14ac:dyDescent="0.25">
      <c r="A66" s="23" t="s">
        <v>123</v>
      </c>
      <c r="B66" s="23" t="s">
        <v>974</v>
      </c>
      <c r="C66" s="23" t="s">
        <v>1401</v>
      </c>
      <c r="D66" s="23" t="s">
        <v>911</v>
      </c>
      <c r="E66" s="56" t="s">
        <v>122</v>
      </c>
      <c r="F66" s="46">
        <v>0.4</v>
      </c>
      <c r="G66" s="38">
        <v>4.3397715196039996</v>
      </c>
      <c r="H66" s="38">
        <v>1.220702960583</v>
      </c>
      <c r="I66" s="38">
        <v>3.1190685590209997</v>
      </c>
      <c r="J66" s="38">
        <v>-28.305963167043924</v>
      </c>
      <c r="K66" s="38">
        <v>2.8851384170944248</v>
      </c>
      <c r="L66" s="44">
        <v>0.5</v>
      </c>
      <c r="M66" s="38">
        <v>0</v>
      </c>
      <c r="N66" s="38">
        <v>1.220702960583</v>
      </c>
      <c r="O66" s="38">
        <v>0</v>
      </c>
      <c r="P66" s="38">
        <v>0</v>
      </c>
      <c r="Q66" s="44">
        <v>0</v>
      </c>
      <c r="R66" s="38">
        <v>0</v>
      </c>
      <c r="S66" s="38">
        <v>3.1190685590209997</v>
      </c>
      <c r="T66" s="38">
        <v>0</v>
      </c>
      <c r="U66" s="38">
        <v>0</v>
      </c>
      <c r="V66" s="44">
        <v>0</v>
      </c>
      <c r="W66" s="38">
        <v>0</v>
      </c>
      <c r="X66" s="38">
        <v>4.3397715196039996</v>
      </c>
      <c r="Y66" s="38">
        <v>0</v>
      </c>
      <c r="Z66" s="38">
        <v>0</v>
      </c>
      <c r="AA66" s="44">
        <v>0</v>
      </c>
    </row>
    <row r="67" spans="1:27" x14ac:dyDescent="0.25">
      <c r="A67" s="23" t="s">
        <v>125</v>
      </c>
      <c r="B67" s="23" t="s">
        <v>975</v>
      </c>
      <c r="C67" s="23" t="s">
        <v>1402</v>
      </c>
      <c r="D67" s="23" t="s">
        <v>911</v>
      </c>
      <c r="E67" s="56" t="s">
        <v>124</v>
      </c>
      <c r="F67" s="46">
        <v>0.4</v>
      </c>
      <c r="G67" s="38">
        <v>3.873403284878</v>
      </c>
      <c r="H67" s="38">
        <v>1.272961667958</v>
      </c>
      <c r="I67" s="38">
        <v>2.60044161692</v>
      </c>
      <c r="J67" s="38">
        <v>-19.243333543258093</v>
      </c>
      <c r="K67" s="38">
        <v>2.4054084956510002</v>
      </c>
      <c r="L67" s="44">
        <v>0.5</v>
      </c>
      <c r="M67" s="38">
        <v>0</v>
      </c>
      <c r="N67" s="38">
        <v>1.272961667958</v>
      </c>
      <c r="O67" s="38">
        <v>0</v>
      </c>
      <c r="P67" s="38">
        <v>0</v>
      </c>
      <c r="Q67" s="44">
        <v>0</v>
      </c>
      <c r="R67" s="38">
        <v>0</v>
      </c>
      <c r="S67" s="38">
        <v>2.60044161692</v>
      </c>
      <c r="T67" s="38">
        <v>0</v>
      </c>
      <c r="U67" s="38">
        <v>0</v>
      </c>
      <c r="V67" s="44">
        <v>0</v>
      </c>
      <c r="W67" s="38">
        <v>0</v>
      </c>
      <c r="X67" s="38">
        <v>3.873403284878</v>
      </c>
      <c r="Y67" s="38">
        <v>0</v>
      </c>
      <c r="Z67" s="38">
        <v>0</v>
      </c>
      <c r="AA67" s="44">
        <v>0</v>
      </c>
    </row>
    <row r="68" spans="1:27" x14ac:dyDescent="0.25">
      <c r="A68" s="23" t="s">
        <v>127</v>
      </c>
      <c r="B68" s="23" t="s">
        <v>976</v>
      </c>
      <c r="C68" s="23" t="s">
        <v>1403</v>
      </c>
      <c r="D68" s="23" t="s">
        <v>911</v>
      </c>
      <c r="E68" s="56" t="s">
        <v>126</v>
      </c>
      <c r="F68" s="46">
        <v>0.4</v>
      </c>
      <c r="G68" s="38">
        <v>5.3461220819649995</v>
      </c>
      <c r="H68" s="38">
        <v>1.8511831558809999</v>
      </c>
      <c r="I68" s="38">
        <v>3.494938926084</v>
      </c>
      <c r="J68" s="38">
        <v>-23.943446241481983</v>
      </c>
      <c r="K68" s="38">
        <v>3.2328185066277002</v>
      </c>
      <c r="L68" s="44">
        <v>0.5</v>
      </c>
      <c r="M68" s="38">
        <v>0</v>
      </c>
      <c r="N68" s="38">
        <v>1.8511831558809999</v>
      </c>
      <c r="O68" s="38">
        <v>0</v>
      </c>
      <c r="P68" s="38">
        <v>0</v>
      </c>
      <c r="Q68" s="44">
        <v>0</v>
      </c>
      <c r="R68" s="38">
        <v>0</v>
      </c>
      <c r="S68" s="38">
        <v>3.494938926084</v>
      </c>
      <c r="T68" s="38">
        <v>0</v>
      </c>
      <c r="U68" s="38">
        <v>0</v>
      </c>
      <c r="V68" s="44">
        <v>0</v>
      </c>
      <c r="W68" s="38">
        <v>0</v>
      </c>
      <c r="X68" s="38">
        <v>5.3461220819649995</v>
      </c>
      <c r="Y68" s="38">
        <v>0</v>
      </c>
      <c r="Z68" s="38">
        <v>0</v>
      </c>
      <c r="AA68" s="44">
        <v>0</v>
      </c>
    </row>
    <row r="69" spans="1:27" x14ac:dyDescent="0.25">
      <c r="A69" s="23" t="s">
        <v>130</v>
      </c>
      <c r="B69" s="23" t="s">
        <v>977</v>
      </c>
      <c r="C69" s="23" t="s">
        <v>1404</v>
      </c>
      <c r="D69" s="23" t="s">
        <v>931</v>
      </c>
      <c r="E69" s="56" t="s">
        <v>129</v>
      </c>
      <c r="F69" s="46">
        <v>0.49</v>
      </c>
      <c r="G69" s="38">
        <v>65.268129957445012</v>
      </c>
      <c r="H69" s="38">
        <v>26.339527767241002</v>
      </c>
      <c r="I69" s="38">
        <v>38.928602190204003</v>
      </c>
      <c r="J69" s="38">
        <v>-29.089285336346311</v>
      </c>
      <c r="K69" s="38">
        <v>36.008957025938706</v>
      </c>
      <c r="L69" s="44">
        <v>0.42767100000000002</v>
      </c>
      <c r="M69" s="38">
        <v>23.438677107785999</v>
      </c>
      <c r="N69" s="38">
        <v>2.9008506594550001</v>
      </c>
      <c r="O69" s="38">
        <v>0</v>
      </c>
      <c r="P69" s="38">
        <v>0</v>
      </c>
      <c r="Q69" s="44">
        <v>0</v>
      </c>
      <c r="R69" s="38">
        <v>31.723967706227999</v>
      </c>
      <c r="S69" s="38">
        <v>7.2046344839760001</v>
      </c>
      <c r="T69" s="38">
        <v>0</v>
      </c>
      <c r="U69" s="38">
        <v>0</v>
      </c>
      <c r="V69" s="44">
        <v>0</v>
      </c>
      <c r="W69" s="38">
        <v>55.162644814014001</v>
      </c>
      <c r="X69" s="38">
        <v>10.105485143431</v>
      </c>
      <c r="Y69" s="38">
        <v>0</v>
      </c>
      <c r="Z69" s="38">
        <v>0</v>
      </c>
      <c r="AA69" s="44">
        <v>0</v>
      </c>
    </row>
    <row r="70" spans="1:27" x14ac:dyDescent="0.25">
      <c r="A70" s="23" t="s">
        <v>131</v>
      </c>
      <c r="B70" s="23" t="s">
        <v>978</v>
      </c>
      <c r="C70" s="23" t="s">
        <v>1405</v>
      </c>
      <c r="D70" s="23" t="s">
        <v>918</v>
      </c>
      <c r="E70" s="56" t="s">
        <v>775</v>
      </c>
      <c r="F70" s="46">
        <v>0.01</v>
      </c>
      <c r="G70" s="38">
        <v>16.035949310664002</v>
      </c>
      <c r="H70" s="38">
        <v>7.3699702878190001</v>
      </c>
      <c r="I70" s="38">
        <v>8.6659790228450007</v>
      </c>
      <c r="J70" s="38">
        <v>4.1726962289189835</v>
      </c>
      <c r="K70" s="38">
        <v>8.0160305961316265</v>
      </c>
      <c r="L70" s="44">
        <v>0</v>
      </c>
      <c r="M70" s="38">
        <v>0</v>
      </c>
      <c r="N70" s="38">
        <v>0</v>
      </c>
      <c r="O70" s="38">
        <v>7.3699702878190001</v>
      </c>
      <c r="P70" s="38">
        <v>0</v>
      </c>
      <c r="Q70" s="44">
        <v>0</v>
      </c>
      <c r="R70" s="38">
        <v>0</v>
      </c>
      <c r="S70" s="38">
        <v>0</v>
      </c>
      <c r="T70" s="38">
        <v>8.6659790228450007</v>
      </c>
      <c r="U70" s="38">
        <v>0</v>
      </c>
      <c r="V70" s="44">
        <v>0</v>
      </c>
      <c r="W70" s="38">
        <v>0</v>
      </c>
      <c r="X70" s="38">
        <v>0</v>
      </c>
      <c r="Y70" s="38">
        <v>16.035949310664002</v>
      </c>
      <c r="Z70" s="38">
        <v>0</v>
      </c>
      <c r="AA70" s="44">
        <v>0</v>
      </c>
    </row>
    <row r="71" spans="1:27" x14ac:dyDescent="0.25">
      <c r="A71" s="23" t="s">
        <v>133</v>
      </c>
      <c r="B71" s="23" t="s">
        <v>979</v>
      </c>
      <c r="C71" s="23" t="s">
        <v>1406</v>
      </c>
      <c r="D71" s="23" t="s">
        <v>931</v>
      </c>
      <c r="E71" s="56" t="s">
        <v>132</v>
      </c>
      <c r="F71" s="46">
        <v>0.49</v>
      </c>
      <c r="G71" s="38">
        <v>80.208869517120007</v>
      </c>
      <c r="H71" s="38">
        <v>31.747399048178</v>
      </c>
      <c r="I71" s="38">
        <v>48.461470468942004</v>
      </c>
      <c r="J71" s="38">
        <v>-25.824187398218914</v>
      </c>
      <c r="K71" s="38">
        <v>44.826860183771359</v>
      </c>
      <c r="L71" s="44">
        <v>0.347634</v>
      </c>
      <c r="M71" s="38">
        <v>28.164671915599001</v>
      </c>
      <c r="N71" s="38">
        <v>3.582727132579</v>
      </c>
      <c r="O71" s="38">
        <v>0</v>
      </c>
      <c r="P71" s="38">
        <v>0</v>
      </c>
      <c r="Q71" s="44">
        <v>0</v>
      </c>
      <c r="R71" s="38">
        <v>40.569282903792001</v>
      </c>
      <c r="S71" s="38">
        <v>7.8921875651500004</v>
      </c>
      <c r="T71" s="38">
        <v>0</v>
      </c>
      <c r="U71" s="38">
        <v>0</v>
      </c>
      <c r="V71" s="44">
        <v>0</v>
      </c>
      <c r="W71" s="38">
        <v>68.733954819391002</v>
      </c>
      <c r="X71" s="38">
        <v>11.474914697729</v>
      </c>
      <c r="Y71" s="38">
        <v>0</v>
      </c>
      <c r="Z71" s="38">
        <v>0</v>
      </c>
      <c r="AA71" s="44">
        <v>0</v>
      </c>
    </row>
    <row r="72" spans="1:27" x14ac:dyDescent="0.25">
      <c r="A72" s="23" t="s">
        <v>135</v>
      </c>
      <c r="B72" s="23" t="s">
        <v>980</v>
      </c>
      <c r="C72" s="23" t="s">
        <v>1407</v>
      </c>
      <c r="D72" s="23" t="s">
        <v>911</v>
      </c>
      <c r="E72" s="56" t="s">
        <v>134</v>
      </c>
      <c r="F72" s="46">
        <v>0.4</v>
      </c>
      <c r="G72" s="38">
        <v>4.9234643805499996</v>
      </c>
      <c r="H72" s="38">
        <v>1.8360746414669999</v>
      </c>
      <c r="I72" s="38">
        <v>3.0873897390830001</v>
      </c>
      <c r="J72" s="38">
        <v>-11.141328734334975</v>
      </c>
      <c r="K72" s="38">
        <v>2.8558355086517753</v>
      </c>
      <c r="L72" s="44">
        <v>0.5</v>
      </c>
      <c r="M72" s="38">
        <v>0</v>
      </c>
      <c r="N72" s="38">
        <v>1.8360746414669999</v>
      </c>
      <c r="O72" s="38">
        <v>0</v>
      </c>
      <c r="P72" s="38">
        <v>0</v>
      </c>
      <c r="Q72" s="44">
        <v>0</v>
      </c>
      <c r="R72" s="38">
        <v>0</v>
      </c>
      <c r="S72" s="38">
        <v>3.0873897390830001</v>
      </c>
      <c r="T72" s="38">
        <v>0</v>
      </c>
      <c r="U72" s="38">
        <v>0</v>
      </c>
      <c r="V72" s="44">
        <v>0</v>
      </c>
      <c r="W72" s="38">
        <v>0</v>
      </c>
      <c r="X72" s="38">
        <v>4.9234643805499996</v>
      </c>
      <c r="Y72" s="38">
        <v>0</v>
      </c>
      <c r="Z72" s="38">
        <v>0</v>
      </c>
      <c r="AA72" s="44">
        <v>0</v>
      </c>
    </row>
    <row r="73" spans="1:27" x14ac:dyDescent="0.25">
      <c r="A73" s="23" t="s">
        <v>137</v>
      </c>
      <c r="B73" s="23" t="s">
        <v>981</v>
      </c>
      <c r="C73" s="23" t="s">
        <v>1408</v>
      </c>
      <c r="D73" s="23" t="s">
        <v>911</v>
      </c>
      <c r="E73" s="56" t="s">
        <v>136</v>
      </c>
      <c r="F73" s="46">
        <v>0.4</v>
      </c>
      <c r="G73" s="38">
        <v>2.889962137725</v>
      </c>
      <c r="H73" s="38">
        <v>0.8290572566429999</v>
      </c>
      <c r="I73" s="38">
        <v>2.0609048810820001</v>
      </c>
      <c r="J73" s="38">
        <v>-15.428720325820359</v>
      </c>
      <c r="K73" s="38">
        <v>1.9063370150008503</v>
      </c>
      <c r="L73" s="44">
        <v>0.5</v>
      </c>
      <c r="M73" s="38">
        <v>0</v>
      </c>
      <c r="N73" s="38">
        <v>0.8290572566429999</v>
      </c>
      <c r="O73" s="38">
        <v>0</v>
      </c>
      <c r="P73" s="38">
        <v>0</v>
      </c>
      <c r="Q73" s="44">
        <v>0</v>
      </c>
      <c r="R73" s="38">
        <v>0</v>
      </c>
      <c r="S73" s="38">
        <v>2.0609048810820001</v>
      </c>
      <c r="T73" s="38">
        <v>0</v>
      </c>
      <c r="U73" s="38">
        <v>0</v>
      </c>
      <c r="V73" s="44">
        <v>0</v>
      </c>
      <c r="W73" s="38">
        <v>0</v>
      </c>
      <c r="X73" s="38">
        <v>2.889962137725</v>
      </c>
      <c r="Y73" s="38">
        <v>0</v>
      </c>
      <c r="Z73" s="38">
        <v>0</v>
      </c>
      <c r="AA73" s="44">
        <v>0</v>
      </c>
    </row>
    <row r="74" spans="1:27" x14ac:dyDescent="0.25">
      <c r="A74" s="23" t="s">
        <v>139</v>
      </c>
      <c r="B74" s="23" t="s">
        <v>982</v>
      </c>
      <c r="C74" s="23" t="s">
        <v>1409</v>
      </c>
      <c r="D74" s="23" t="s">
        <v>911</v>
      </c>
      <c r="E74" s="56" t="s">
        <v>138</v>
      </c>
      <c r="F74" s="46">
        <v>0.4</v>
      </c>
      <c r="G74" s="38">
        <v>1.7731440744269999</v>
      </c>
      <c r="H74" s="38">
        <v>0.406588824465</v>
      </c>
      <c r="I74" s="38">
        <v>1.366555249962</v>
      </c>
      <c r="J74" s="38">
        <v>-6.9176794911888591</v>
      </c>
      <c r="K74" s="38">
        <v>1.26406360621485</v>
      </c>
      <c r="L74" s="44">
        <v>0.5</v>
      </c>
      <c r="M74" s="38">
        <v>0</v>
      </c>
      <c r="N74" s="38">
        <v>0.406588824465</v>
      </c>
      <c r="O74" s="38">
        <v>0</v>
      </c>
      <c r="P74" s="38">
        <v>0</v>
      </c>
      <c r="Q74" s="44">
        <v>0</v>
      </c>
      <c r="R74" s="38">
        <v>0</v>
      </c>
      <c r="S74" s="38">
        <v>1.366555249962</v>
      </c>
      <c r="T74" s="38">
        <v>0</v>
      </c>
      <c r="U74" s="38">
        <v>0</v>
      </c>
      <c r="V74" s="44">
        <v>0</v>
      </c>
      <c r="W74" s="38">
        <v>0</v>
      </c>
      <c r="X74" s="38">
        <v>1.7731440744269999</v>
      </c>
      <c r="Y74" s="38">
        <v>0</v>
      </c>
      <c r="Z74" s="38">
        <v>0</v>
      </c>
      <c r="AA74" s="44">
        <v>0</v>
      </c>
    </row>
    <row r="75" spans="1:27" x14ac:dyDescent="0.25">
      <c r="A75" s="23" t="s">
        <v>141</v>
      </c>
      <c r="B75" s="23" t="s">
        <v>983</v>
      </c>
      <c r="C75" s="23" t="s">
        <v>1410</v>
      </c>
      <c r="D75" s="23" t="s">
        <v>911</v>
      </c>
      <c r="E75" s="56" t="s">
        <v>140</v>
      </c>
      <c r="F75" s="46">
        <v>0.4</v>
      </c>
      <c r="G75" s="38">
        <v>4.0617903310120003</v>
      </c>
      <c r="H75" s="38">
        <v>1.370190589708</v>
      </c>
      <c r="I75" s="38">
        <v>2.691599741304</v>
      </c>
      <c r="J75" s="38">
        <v>-7.8566618407066153</v>
      </c>
      <c r="K75" s="38">
        <v>2.4897297607062003</v>
      </c>
      <c r="L75" s="44">
        <v>0.5</v>
      </c>
      <c r="M75" s="38">
        <v>0</v>
      </c>
      <c r="N75" s="38">
        <v>1.370190589708</v>
      </c>
      <c r="O75" s="38">
        <v>0</v>
      </c>
      <c r="P75" s="38">
        <v>0</v>
      </c>
      <c r="Q75" s="44">
        <v>0</v>
      </c>
      <c r="R75" s="38">
        <v>0</v>
      </c>
      <c r="S75" s="38">
        <v>2.691599741304</v>
      </c>
      <c r="T75" s="38">
        <v>0</v>
      </c>
      <c r="U75" s="38">
        <v>0</v>
      </c>
      <c r="V75" s="44">
        <v>0</v>
      </c>
      <c r="W75" s="38">
        <v>0</v>
      </c>
      <c r="X75" s="38">
        <v>4.0617903310120003</v>
      </c>
      <c r="Y75" s="38">
        <v>0</v>
      </c>
      <c r="Z75" s="38">
        <v>0</v>
      </c>
      <c r="AA75" s="44">
        <v>0</v>
      </c>
    </row>
    <row r="76" spans="1:27" x14ac:dyDescent="0.25">
      <c r="A76" s="23" t="s">
        <v>143</v>
      </c>
      <c r="B76" s="23" t="s">
        <v>984</v>
      </c>
      <c r="C76" s="23" t="s">
        <v>1411</v>
      </c>
      <c r="D76" s="23" t="s">
        <v>911</v>
      </c>
      <c r="E76" s="56" t="s">
        <v>142</v>
      </c>
      <c r="F76" s="46">
        <v>0.4</v>
      </c>
      <c r="G76" s="38">
        <v>1.2239097003569999</v>
      </c>
      <c r="H76" s="38">
        <v>0.31287040274099998</v>
      </c>
      <c r="I76" s="38">
        <v>0.911039297616</v>
      </c>
      <c r="J76" s="38">
        <v>-6.3298487973763171</v>
      </c>
      <c r="K76" s="38">
        <v>0.84271135029480004</v>
      </c>
      <c r="L76" s="44">
        <v>0.5</v>
      </c>
      <c r="M76" s="38">
        <v>0</v>
      </c>
      <c r="N76" s="38">
        <v>0.31287040274099998</v>
      </c>
      <c r="O76" s="38">
        <v>0</v>
      </c>
      <c r="P76" s="38">
        <v>0</v>
      </c>
      <c r="Q76" s="44">
        <v>0</v>
      </c>
      <c r="R76" s="38">
        <v>0</v>
      </c>
      <c r="S76" s="38">
        <v>0.911039297616</v>
      </c>
      <c r="T76" s="38">
        <v>0</v>
      </c>
      <c r="U76" s="38">
        <v>0</v>
      </c>
      <c r="V76" s="44">
        <v>0</v>
      </c>
      <c r="W76" s="38">
        <v>0</v>
      </c>
      <c r="X76" s="38">
        <v>1.2239097003569999</v>
      </c>
      <c r="Y76" s="38">
        <v>0</v>
      </c>
      <c r="Z76" s="38">
        <v>0</v>
      </c>
      <c r="AA76" s="44">
        <v>0</v>
      </c>
    </row>
    <row r="77" spans="1:27" x14ac:dyDescent="0.25">
      <c r="A77" s="23" t="s">
        <v>145</v>
      </c>
      <c r="B77" s="23" t="s">
        <v>985</v>
      </c>
      <c r="C77" s="23" t="s">
        <v>1412</v>
      </c>
      <c r="D77" s="23" t="s">
        <v>967</v>
      </c>
      <c r="E77" s="56" t="s">
        <v>144</v>
      </c>
      <c r="F77" s="46">
        <v>0.3</v>
      </c>
      <c r="G77" s="38">
        <v>25.897371483595002</v>
      </c>
      <c r="H77" s="38">
        <v>10.637763997522001</v>
      </c>
      <c r="I77" s="38">
        <v>15.259607486073</v>
      </c>
      <c r="J77" s="38">
        <v>-209.87298835922203</v>
      </c>
      <c r="K77" s="38">
        <v>14.115136924617525</v>
      </c>
      <c r="L77" s="44">
        <v>0.5</v>
      </c>
      <c r="M77" s="38">
        <v>6.2558192035779996</v>
      </c>
      <c r="N77" s="38">
        <v>4.2486832385079998</v>
      </c>
      <c r="O77" s="38">
        <v>0</v>
      </c>
      <c r="P77" s="38">
        <v>0</v>
      </c>
      <c r="Q77" s="44">
        <v>0.13326155543599999</v>
      </c>
      <c r="R77" s="38">
        <v>8.4968892690450009</v>
      </c>
      <c r="S77" s="38">
        <v>6.7322784712579997</v>
      </c>
      <c r="T77" s="38">
        <v>0</v>
      </c>
      <c r="U77" s="38">
        <v>0</v>
      </c>
      <c r="V77" s="44">
        <v>3.0439745770000002E-2</v>
      </c>
      <c r="W77" s="38">
        <v>14.752708472623</v>
      </c>
      <c r="X77" s="38">
        <v>10.980961709766</v>
      </c>
      <c r="Y77" s="38">
        <v>0</v>
      </c>
      <c r="Z77" s="38">
        <v>0</v>
      </c>
      <c r="AA77" s="44">
        <v>0.16370130120599999</v>
      </c>
    </row>
    <row r="78" spans="1:27" x14ac:dyDescent="0.25">
      <c r="A78" s="23" t="s">
        <v>146</v>
      </c>
      <c r="B78" s="23" t="s">
        <v>986</v>
      </c>
      <c r="C78" s="23" t="s">
        <v>1413</v>
      </c>
      <c r="D78" s="23" t="s">
        <v>918</v>
      </c>
      <c r="E78" s="56" t="s">
        <v>776</v>
      </c>
      <c r="F78" s="46">
        <v>0.01</v>
      </c>
      <c r="G78" s="38">
        <v>16.290293036948</v>
      </c>
      <c r="H78" s="38">
        <v>7.7195225641249996</v>
      </c>
      <c r="I78" s="38">
        <v>8.5707704728229999</v>
      </c>
      <c r="J78" s="38">
        <v>6.4860984543282587</v>
      </c>
      <c r="K78" s="38">
        <v>7.9279626873612754</v>
      </c>
      <c r="L78" s="44">
        <v>0</v>
      </c>
      <c r="M78" s="38">
        <v>0</v>
      </c>
      <c r="N78" s="38">
        <v>0</v>
      </c>
      <c r="O78" s="38">
        <v>7.7195225641249996</v>
      </c>
      <c r="P78" s="38">
        <v>0</v>
      </c>
      <c r="Q78" s="44">
        <v>0</v>
      </c>
      <c r="R78" s="38">
        <v>0</v>
      </c>
      <c r="S78" s="38">
        <v>0</v>
      </c>
      <c r="T78" s="38">
        <v>8.5707704728229999</v>
      </c>
      <c r="U78" s="38">
        <v>0</v>
      </c>
      <c r="V78" s="44">
        <v>0</v>
      </c>
      <c r="W78" s="38">
        <v>0</v>
      </c>
      <c r="X78" s="38">
        <v>0</v>
      </c>
      <c r="Y78" s="38">
        <v>16.290293036948</v>
      </c>
      <c r="Z78" s="38">
        <v>0</v>
      </c>
      <c r="AA78" s="44">
        <v>0</v>
      </c>
    </row>
    <row r="79" spans="1:27" x14ac:dyDescent="0.25">
      <c r="A79" s="23" t="s">
        <v>148</v>
      </c>
      <c r="B79" s="23" t="s">
        <v>987</v>
      </c>
      <c r="C79" s="23" t="s">
        <v>1414</v>
      </c>
      <c r="D79" s="23" t="s">
        <v>911</v>
      </c>
      <c r="E79" s="56" t="s">
        <v>147</v>
      </c>
      <c r="F79" s="46">
        <v>0.4</v>
      </c>
      <c r="G79" s="38">
        <v>5.9383876869780003</v>
      </c>
      <c r="H79" s="38">
        <v>1.9784721714689999</v>
      </c>
      <c r="I79" s="38">
        <v>3.959915515509</v>
      </c>
      <c r="J79" s="38">
        <v>-20.119105962841694</v>
      </c>
      <c r="K79" s="38">
        <v>3.6629218518458253</v>
      </c>
      <c r="L79" s="44">
        <v>0.5</v>
      </c>
      <c r="M79" s="38">
        <v>0</v>
      </c>
      <c r="N79" s="38">
        <v>1.9784721714689999</v>
      </c>
      <c r="O79" s="38">
        <v>0</v>
      </c>
      <c r="P79" s="38">
        <v>0</v>
      </c>
      <c r="Q79" s="44">
        <v>0</v>
      </c>
      <c r="R79" s="38">
        <v>0</v>
      </c>
      <c r="S79" s="38">
        <v>3.959915515509</v>
      </c>
      <c r="T79" s="38">
        <v>0</v>
      </c>
      <c r="U79" s="38">
        <v>0</v>
      </c>
      <c r="V79" s="44">
        <v>0</v>
      </c>
      <c r="W79" s="38">
        <v>0</v>
      </c>
      <c r="X79" s="38">
        <v>5.9383876869780003</v>
      </c>
      <c r="Y79" s="38">
        <v>0</v>
      </c>
      <c r="Z79" s="38">
        <v>0</v>
      </c>
      <c r="AA79" s="44">
        <v>0</v>
      </c>
    </row>
    <row r="80" spans="1:27" x14ac:dyDescent="0.25">
      <c r="A80" s="23" t="s">
        <v>150</v>
      </c>
      <c r="B80" s="23" t="s">
        <v>988</v>
      </c>
      <c r="C80" s="23" t="s">
        <v>1415</v>
      </c>
      <c r="D80" s="23" t="s">
        <v>911</v>
      </c>
      <c r="E80" s="56" t="s">
        <v>149</v>
      </c>
      <c r="F80" s="46">
        <v>0.4</v>
      </c>
      <c r="G80" s="38">
        <v>3.4671722839050001</v>
      </c>
      <c r="H80" s="38">
        <v>1.159225534155</v>
      </c>
      <c r="I80" s="38">
        <v>2.3079467497500001</v>
      </c>
      <c r="J80" s="38">
        <v>-14.339664916525301</v>
      </c>
      <c r="K80" s="38">
        <v>2.1348507435187503</v>
      </c>
      <c r="L80" s="44">
        <v>0.5</v>
      </c>
      <c r="M80" s="38">
        <v>0</v>
      </c>
      <c r="N80" s="38">
        <v>1.159225534155</v>
      </c>
      <c r="O80" s="38">
        <v>0</v>
      </c>
      <c r="P80" s="38">
        <v>0</v>
      </c>
      <c r="Q80" s="44">
        <v>0</v>
      </c>
      <c r="R80" s="38">
        <v>0</v>
      </c>
      <c r="S80" s="38">
        <v>2.3079467497500001</v>
      </c>
      <c r="T80" s="38">
        <v>0</v>
      </c>
      <c r="U80" s="38">
        <v>0</v>
      </c>
      <c r="V80" s="44">
        <v>0</v>
      </c>
      <c r="W80" s="38">
        <v>0</v>
      </c>
      <c r="X80" s="38">
        <v>3.4671722839050001</v>
      </c>
      <c r="Y80" s="38">
        <v>0</v>
      </c>
      <c r="Z80" s="38">
        <v>0</v>
      </c>
      <c r="AA80" s="44">
        <v>0</v>
      </c>
    </row>
    <row r="81" spans="1:27" x14ac:dyDescent="0.25">
      <c r="A81" s="23" t="s">
        <v>152</v>
      </c>
      <c r="B81" s="23" t="s">
        <v>989</v>
      </c>
      <c r="C81" s="23" t="s">
        <v>1416</v>
      </c>
      <c r="D81" s="23" t="s">
        <v>911</v>
      </c>
      <c r="E81" s="56" t="s">
        <v>151</v>
      </c>
      <c r="F81" s="46">
        <v>0.4</v>
      </c>
      <c r="G81" s="38">
        <v>2.9774403139390002</v>
      </c>
      <c r="H81" s="38">
        <v>1.0422585041170001</v>
      </c>
      <c r="I81" s="38">
        <v>1.9351818098220002</v>
      </c>
      <c r="J81" s="38">
        <v>-10.576266293223126</v>
      </c>
      <c r="K81" s="38">
        <v>1.7900431740853502</v>
      </c>
      <c r="L81" s="44">
        <v>0.5</v>
      </c>
      <c r="M81" s="38">
        <v>0</v>
      </c>
      <c r="N81" s="38">
        <v>1.0422585041170001</v>
      </c>
      <c r="O81" s="38">
        <v>0</v>
      </c>
      <c r="P81" s="38">
        <v>0</v>
      </c>
      <c r="Q81" s="44">
        <v>0</v>
      </c>
      <c r="R81" s="38">
        <v>0</v>
      </c>
      <c r="S81" s="38">
        <v>1.9351818098220002</v>
      </c>
      <c r="T81" s="38">
        <v>0</v>
      </c>
      <c r="U81" s="38">
        <v>0</v>
      </c>
      <c r="V81" s="44">
        <v>0</v>
      </c>
      <c r="W81" s="38">
        <v>0</v>
      </c>
      <c r="X81" s="38">
        <v>2.9774403139390002</v>
      </c>
      <c r="Y81" s="38">
        <v>0</v>
      </c>
      <c r="Z81" s="38">
        <v>0</v>
      </c>
      <c r="AA81" s="44">
        <v>0</v>
      </c>
    </row>
    <row r="82" spans="1:27" x14ac:dyDescent="0.25">
      <c r="A82" s="23" t="s">
        <v>154</v>
      </c>
      <c r="B82" s="23" t="s">
        <v>990</v>
      </c>
      <c r="C82" s="23" t="s">
        <v>1417</v>
      </c>
      <c r="D82" s="23" t="s">
        <v>991</v>
      </c>
      <c r="E82" s="56" t="s">
        <v>153</v>
      </c>
      <c r="F82" s="46">
        <v>0.5</v>
      </c>
      <c r="G82" s="38">
        <v>167.92174600699502</v>
      </c>
      <c r="H82" s="38">
        <v>65.296940207592002</v>
      </c>
      <c r="I82" s="38">
        <v>102.62480579940301</v>
      </c>
      <c r="J82" s="38">
        <v>21.030067809317142</v>
      </c>
      <c r="K82" s="38">
        <v>94.92794536444778</v>
      </c>
      <c r="L82" s="44">
        <v>0</v>
      </c>
      <c r="M82" s="38">
        <v>52.153657075033998</v>
      </c>
      <c r="N82" s="38">
        <v>6.8278394736339996</v>
      </c>
      <c r="O82" s="38">
        <v>6.3154436589239999</v>
      </c>
      <c r="P82" s="38">
        <v>0</v>
      </c>
      <c r="Q82" s="44">
        <v>0</v>
      </c>
      <c r="R82" s="38">
        <v>80.965286265374999</v>
      </c>
      <c r="S82" s="38">
        <v>14.556626214011001</v>
      </c>
      <c r="T82" s="38">
        <v>7.1028933200169995</v>
      </c>
      <c r="U82" s="38">
        <v>0</v>
      </c>
      <c r="V82" s="44">
        <v>0</v>
      </c>
      <c r="W82" s="38">
        <v>133.118943340409</v>
      </c>
      <c r="X82" s="38">
        <v>21.384465687645001</v>
      </c>
      <c r="Y82" s="38">
        <v>13.418336978940999</v>
      </c>
      <c r="Z82" s="38">
        <v>0</v>
      </c>
      <c r="AA82" s="44">
        <v>0</v>
      </c>
    </row>
    <row r="83" spans="1:27" x14ac:dyDescent="0.25">
      <c r="A83" s="23" t="s">
        <v>156</v>
      </c>
      <c r="B83" s="23" t="s">
        <v>992</v>
      </c>
      <c r="C83" s="23" t="s">
        <v>1418</v>
      </c>
      <c r="D83" s="23" t="s">
        <v>911</v>
      </c>
      <c r="E83" s="56" t="s">
        <v>155</v>
      </c>
      <c r="F83" s="46">
        <v>0.4</v>
      </c>
      <c r="G83" s="38">
        <v>2.5753566820870004</v>
      </c>
      <c r="H83" s="38">
        <v>0.85635332444099999</v>
      </c>
      <c r="I83" s="38">
        <v>1.7190033576460002</v>
      </c>
      <c r="J83" s="38">
        <v>-10.309163258941892</v>
      </c>
      <c r="K83" s="38">
        <v>1.5900781058225502</v>
      </c>
      <c r="L83" s="44">
        <v>0.5</v>
      </c>
      <c r="M83" s="38">
        <v>0</v>
      </c>
      <c r="N83" s="38">
        <v>0.85635332444099999</v>
      </c>
      <c r="O83" s="38">
        <v>0</v>
      </c>
      <c r="P83" s="38">
        <v>0</v>
      </c>
      <c r="Q83" s="44">
        <v>0</v>
      </c>
      <c r="R83" s="38">
        <v>0</v>
      </c>
      <c r="S83" s="38">
        <v>1.7190033576460002</v>
      </c>
      <c r="T83" s="38">
        <v>0</v>
      </c>
      <c r="U83" s="38">
        <v>0</v>
      </c>
      <c r="V83" s="44">
        <v>0</v>
      </c>
      <c r="W83" s="38">
        <v>0</v>
      </c>
      <c r="X83" s="38">
        <v>2.5753566820870004</v>
      </c>
      <c r="Y83" s="38">
        <v>0</v>
      </c>
      <c r="Z83" s="38">
        <v>0</v>
      </c>
      <c r="AA83" s="44">
        <v>0</v>
      </c>
    </row>
    <row r="84" spans="1:27" x14ac:dyDescent="0.25">
      <c r="A84" s="23" t="s">
        <v>158</v>
      </c>
      <c r="B84" s="23" t="s">
        <v>993</v>
      </c>
      <c r="C84" s="23" t="s">
        <v>1419</v>
      </c>
      <c r="D84" s="23" t="s">
        <v>925</v>
      </c>
      <c r="E84" s="56" t="s">
        <v>157</v>
      </c>
      <c r="F84" s="46">
        <v>0.49</v>
      </c>
      <c r="G84" s="38">
        <v>121.630301877942</v>
      </c>
      <c r="H84" s="38">
        <v>47.625770099177004</v>
      </c>
      <c r="I84" s="38">
        <v>74.004531778764999</v>
      </c>
      <c r="J84" s="38">
        <v>16.09107878076307</v>
      </c>
      <c r="K84" s="38">
        <v>68.454191895357624</v>
      </c>
      <c r="L84" s="44">
        <v>0</v>
      </c>
      <c r="M84" s="38">
        <v>41.465858122055003</v>
      </c>
      <c r="N84" s="38">
        <v>6.1599119771220003</v>
      </c>
      <c r="O84" s="38">
        <v>0</v>
      </c>
      <c r="P84" s="38">
        <v>0</v>
      </c>
      <c r="Q84" s="44">
        <v>0</v>
      </c>
      <c r="R84" s="38">
        <v>61.947112545342002</v>
      </c>
      <c r="S84" s="38">
        <v>12.057419233422999</v>
      </c>
      <c r="T84" s="38">
        <v>0</v>
      </c>
      <c r="U84" s="38">
        <v>0</v>
      </c>
      <c r="V84" s="44">
        <v>0</v>
      </c>
      <c r="W84" s="38">
        <v>103.412970667397</v>
      </c>
      <c r="X84" s="38">
        <v>18.217331210544998</v>
      </c>
      <c r="Y84" s="38">
        <v>0</v>
      </c>
      <c r="Z84" s="38">
        <v>0</v>
      </c>
      <c r="AA84" s="44">
        <v>0</v>
      </c>
    </row>
    <row r="85" spans="1:27" x14ac:dyDescent="0.25">
      <c r="A85" s="23" t="s">
        <v>160</v>
      </c>
      <c r="B85" s="23" t="s">
        <v>994</v>
      </c>
      <c r="C85" s="23" t="s">
        <v>1420</v>
      </c>
      <c r="D85" s="23" t="s">
        <v>911</v>
      </c>
      <c r="E85" s="56" t="s">
        <v>159</v>
      </c>
      <c r="F85" s="46">
        <v>0.4</v>
      </c>
      <c r="G85" s="38">
        <v>2.0568845084309997</v>
      </c>
      <c r="H85" s="38">
        <v>0.69734884017499998</v>
      </c>
      <c r="I85" s="38">
        <v>1.3595356682559998</v>
      </c>
      <c r="J85" s="38">
        <v>-5.8759705279887333</v>
      </c>
      <c r="K85" s="38">
        <v>1.2575704931367999</v>
      </c>
      <c r="L85" s="44">
        <v>0.5</v>
      </c>
      <c r="M85" s="38">
        <v>0</v>
      </c>
      <c r="N85" s="38">
        <v>0.69734884017499998</v>
      </c>
      <c r="O85" s="38">
        <v>0</v>
      </c>
      <c r="P85" s="38">
        <v>0</v>
      </c>
      <c r="Q85" s="44">
        <v>0</v>
      </c>
      <c r="R85" s="38">
        <v>0</v>
      </c>
      <c r="S85" s="38">
        <v>1.3595356682559998</v>
      </c>
      <c r="T85" s="38">
        <v>0</v>
      </c>
      <c r="U85" s="38">
        <v>0</v>
      </c>
      <c r="V85" s="44">
        <v>0</v>
      </c>
      <c r="W85" s="38">
        <v>0</v>
      </c>
      <c r="X85" s="38">
        <v>2.0568845084309997</v>
      </c>
      <c r="Y85" s="38">
        <v>0</v>
      </c>
      <c r="Z85" s="38">
        <v>0</v>
      </c>
      <c r="AA85" s="44">
        <v>0</v>
      </c>
    </row>
    <row r="86" spans="1:27" x14ac:dyDescent="0.25">
      <c r="A86" s="23" t="s">
        <v>162</v>
      </c>
      <c r="B86" s="23" t="s">
        <v>995</v>
      </c>
      <c r="C86" s="23" t="s">
        <v>1421</v>
      </c>
      <c r="D86" s="23" t="s">
        <v>911</v>
      </c>
      <c r="E86" s="56" t="s">
        <v>161</v>
      </c>
      <c r="F86" s="46">
        <v>0.4</v>
      </c>
      <c r="G86" s="38">
        <v>5.1096792354589997</v>
      </c>
      <c r="H86" s="38">
        <v>1.7757336820980001</v>
      </c>
      <c r="I86" s="38">
        <v>3.3339455533610001</v>
      </c>
      <c r="J86" s="38">
        <v>-42.016116470398771</v>
      </c>
      <c r="K86" s="38">
        <v>3.0838996368589253</v>
      </c>
      <c r="L86" s="44">
        <v>0.5</v>
      </c>
      <c r="M86" s="38">
        <v>0</v>
      </c>
      <c r="N86" s="38">
        <v>1.7757336820980001</v>
      </c>
      <c r="O86" s="38">
        <v>0</v>
      </c>
      <c r="P86" s="38">
        <v>0</v>
      </c>
      <c r="Q86" s="44">
        <v>0</v>
      </c>
      <c r="R86" s="38">
        <v>0</v>
      </c>
      <c r="S86" s="38">
        <v>3.3339455533610001</v>
      </c>
      <c r="T86" s="38">
        <v>0</v>
      </c>
      <c r="U86" s="38">
        <v>0</v>
      </c>
      <c r="V86" s="44">
        <v>0</v>
      </c>
      <c r="W86" s="38">
        <v>0</v>
      </c>
      <c r="X86" s="38">
        <v>5.1096792354589997</v>
      </c>
      <c r="Y86" s="38">
        <v>0</v>
      </c>
      <c r="Z86" s="38">
        <v>0</v>
      </c>
      <c r="AA86" s="44">
        <v>0</v>
      </c>
    </row>
    <row r="87" spans="1:27" x14ac:dyDescent="0.25">
      <c r="A87" s="23" t="s">
        <v>164</v>
      </c>
      <c r="B87" s="23" t="s">
        <v>996</v>
      </c>
      <c r="C87" s="23" t="s">
        <v>1422</v>
      </c>
      <c r="D87" s="23" t="s">
        <v>922</v>
      </c>
      <c r="E87" s="56" t="s">
        <v>163</v>
      </c>
      <c r="F87" s="46">
        <v>0.3</v>
      </c>
      <c r="G87" s="38">
        <v>114.56456700739702</v>
      </c>
      <c r="H87" s="38">
        <v>46.800518633670002</v>
      </c>
      <c r="I87" s="38">
        <v>67.764048373727007</v>
      </c>
      <c r="J87" s="38">
        <v>33.232272996019624</v>
      </c>
      <c r="K87" s="38">
        <v>62.681744745697486</v>
      </c>
      <c r="L87" s="44">
        <v>0</v>
      </c>
      <c r="M87" s="38">
        <v>39.941126792878002</v>
      </c>
      <c r="N87" s="38">
        <v>6.859391840792</v>
      </c>
      <c r="O87" s="38">
        <v>0</v>
      </c>
      <c r="P87" s="38">
        <v>0</v>
      </c>
      <c r="Q87" s="44">
        <v>0</v>
      </c>
      <c r="R87" s="38">
        <v>54.134324985508002</v>
      </c>
      <c r="S87" s="38">
        <v>13.629723388219</v>
      </c>
      <c r="T87" s="38">
        <v>0</v>
      </c>
      <c r="U87" s="38">
        <v>0</v>
      </c>
      <c r="V87" s="44">
        <v>0</v>
      </c>
      <c r="W87" s="38">
        <v>94.075451778385997</v>
      </c>
      <c r="X87" s="38">
        <v>20.489115229010999</v>
      </c>
      <c r="Y87" s="38">
        <v>0</v>
      </c>
      <c r="Z87" s="38">
        <v>0</v>
      </c>
      <c r="AA87" s="44">
        <v>0</v>
      </c>
    </row>
    <row r="88" spans="1:27" x14ac:dyDescent="0.25">
      <c r="A88" s="23" t="s">
        <v>166</v>
      </c>
      <c r="B88" s="23" t="s">
        <v>997</v>
      </c>
      <c r="C88" s="23" t="s">
        <v>1423</v>
      </c>
      <c r="D88" s="23" t="s">
        <v>998</v>
      </c>
      <c r="E88" s="56" t="s">
        <v>165</v>
      </c>
      <c r="F88" s="46">
        <v>0.1</v>
      </c>
      <c r="G88" s="38">
        <v>139.87132827269599</v>
      </c>
      <c r="H88" s="38">
        <v>58.558054603671998</v>
      </c>
      <c r="I88" s="38">
        <v>81.313273669023999</v>
      </c>
      <c r="J88" s="38">
        <v>62.045584793303831</v>
      </c>
      <c r="K88" s="38">
        <v>75.214778143847198</v>
      </c>
      <c r="L88" s="44">
        <v>0</v>
      </c>
      <c r="M88" s="38">
        <v>53.841874604327998</v>
      </c>
      <c r="N88" s="38">
        <v>0</v>
      </c>
      <c r="O88" s="38">
        <v>4.7161799993439999</v>
      </c>
      <c r="P88" s="38">
        <v>0</v>
      </c>
      <c r="Q88" s="44">
        <v>0</v>
      </c>
      <c r="R88" s="38">
        <v>76.143618952882008</v>
      </c>
      <c r="S88" s="38">
        <v>0</v>
      </c>
      <c r="T88" s="38">
        <v>5.1696547161419995</v>
      </c>
      <c r="U88" s="38">
        <v>0</v>
      </c>
      <c r="V88" s="44">
        <v>0</v>
      </c>
      <c r="W88" s="38">
        <v>129.98549355721002</v>
      </c>
      <c r="X88" s="38">
        <v>0</v>
      </c>
      <c r="Y88" s="38">
        <v>9.8858347154859985</v>
      </c>
      <c r="Z88" s="38">
        <v>0</v>
      </c>
      <c r="AA88" s="44">
        <v>0</v>
      </c>
    </row>
    <row r="89" spans="1:27" x14ac:dyDescent="0.25">
      <c r="A89" s="23" t="s">
        <v>168</v>
      </c>
      <c r="B89" s="23" t="s">
        <v>999</v>
      </c>
      <c r="C89" s="23" t="s">
        <v>1424</v>
      </c>
      <c r="D89" s="23" t="s">
        <v>911</v>
      </c>
      <c r="E89" s="56" t="s">
        <v>167</v>
      </c>
      <c r="F89" s="46">
        <v>0.4</v>
      </c>
      <c r="G89" s="38">
        <v>3.7319640849670002</v>
      </c>
      <c r="H89" s="38">
        <v>0.97073209793699999</v>
      </c>
      <c r="I89" s="38">
        <v>2.7612319870299999</v>
      </c>
      <c r="J89" s="38">
        <v>-22.08869906749981</v>
      </c>
      <c r="K89" s="38">
        <v>2.5541395880027502</v>
      </c>
      <c r="L89" s="44">
        <v>0.5</v>
      </c>
      <c r="M89" s="38">
        <v>0</v>
      </c>
      <c r="N89" s="38">
        <v>0.97073209793699999</v>
      </c>
      <c r="O89" s="38">
        <v>0</v>
      </c>
      <c r="P89" s="38">
        <v>0</v>
      </c>
      <c r="Q89" s="44">
        <v>0</v>
      </c>
      <c r="R89" s="38">
        <v>0</v>
      </c>
      <c r="S89" s="38">
        <v>2.7612319870299999</v>
      </c>
      <c r="T89" s="38">
        <v>0</v>
      </c>
      <c r="U89" s="38">
        <v>0</v>
      </c>
      <c r="V89" s="44">
        <v>0</v>
      </c>
      <c r="W89" s="38">
        <v>0</v>
      </c>
      <c r="X89" s="38">
        <v>3.7319640849670002</v>
      </c>
      <c r="Y89" s="38">
        <v>0</v>
      </c>
      <c r="Z89" s="38">
        <v>0</v>
      </c>
      <c r="AA89" s="44">
        <v>0</v>
      </c>
    </row>
    <row r="90" spans="1:27" x14ac:dyDescent="0.25">
      <c r="A90" s="23" t="s">
        <v>170</v>
      </c>
      <c r="B90" s="23" t="s">
        <v>1000</v>
      </c>
      <c r="C90" s="23" t="s">
        <v>1425</v>
      </c>
      <c r="D90" s="23" t="s">
        <v>931</v>
      </c>
      <c r="E90" s="56" t="s">
        <v>169</v>
      </c>
      <c r="F90" s="46">
        <v>0.49</v>
      </c>
      <c r="G90" s="38">
        <v>34.249558470338997</v>
      </c>
      <c r="H90" s="38">
        <v>13.285599872377</v>
      </c>
      <c r="I90" s="38">
        <v>20.963958597961998</v>
      </c>
      <c r="J90" s="38">
        <v>4.0121971295633339</v>
      </c>
      <c r="K90" s="38">
        <v>19.391661703114849</v>
      </c>
      <c r="L90" s="44">
        <v>0</v>
      </c>
      <c r="M90" s="38">
        <v>11.877382878299001</v>
      </c>
      <c r="N90" s="38">
        <v>1.4082169940780001</v>
      </c>
      <c r="O90" s="38">
        <v>0</v>
      </c>
      <c r="P90" s="38">
        <v>0</v>
      </c>
      <c r="Q90" s="44">
        <v>0</v>
      </c>
      <c r="R90" s="38">
        <v>17.883033588090999</v>
      </c>
      <c r="S90" s="38">
        <v>3.0809250098710002</v>
      </c>
      <c r="T90" s="38">
        <v>0</v>
      </c>
      <c r="U90" s="38">
        <v>0</v>
      </c>
      <c r="V90" s="44">
        <v>0</v>
      </c>
      <c r="W90" s="38">
        <v>29.760416466389998</v>
      </c>
      <c r="X90" s="38">
        <v>4.4891420039490004</v>
      </c>
      <c r="Y90" s="38">
        <v>0</v>
      </c>
      <c r="Z90" s="38">
        <v>0</v>
      </c>
      <c r="AA90" s="44">
        <v>0</v>
      </c>
    </row>
    <row r="91" spans="1:27" x14ac:dyDescent="0.25">
      <c r="A91" s="23" t="s">
        <v>172</v>
      </c>
      <c r="B91" s="23" t="s">
        <v>1001</v>
      </c>
      <c r="C91" s="23" t="s">
        <v>1426</v>
      </c>
      <c r="D91" s="23" t="s">
        <v>911</v>
      </c>
      <c r="E91" s="56" t="s">
        <v>171</v>
      </c>
      <c r="F91" s="46">
        <v>0.4</v>
      </c>
      <c r="G91" s="38">
        <v>3.7687617851989996</v>
      </c>
      <c r="H91" s="38">
        <v>1.2832085731680001</v>
      </c>
      <c r="I91" s="38">
        <v>2.4855532120309998</v>
      </c>
      <c r="J91" s="38">
        <v>-30.504644053046167</v>
      </c>
      <c r="K91" s="38">
        <v>2.2991367211286748</v>
      </c>
      <c r="L91" s="44">
        <v>0.5</v>
      </c>
      <c r="M91" s="38">
        <v>0</v>
      </c>
      <c r="N91" s="38">
        <v>1.2832085731680001</v>
      </c>
      <c r="O91" s="38">
        <v>0</v>
      </c>
      <c r="P91" s="38">
        <v>0</v>
      </c>
      <c r="Q91" s="44">
        <v>0</v>
      </c>
      <c r="R91" s="38">
        <v>0</v>
      </c>
      <c r="S91" s="38">
        <v>2.4855532120309998</v>
      </c>
      <c r="T91" s="38">
        <v>0</v>
      </c>
      <c r="U91" s="38">
        <v>0</v>
      </c>
      <c r="V91" s="44">
        <v>0</v>
      </c>
      <c r="W91" s="38">
        <v>0</v>
      </c>
      <c r="X91" s="38">
        <v>3.7687617851989996</v>
      </c>
      <c r="Y91" s="38">
        <v>0</v>
      </c>
      <c r="Z91" s="38">
        <v>0</v>
      </c>
      <c r="AA91" s="44">
        <v>0</v>
      </c>
    </row>
    <row r="92" spans="1:27" x14ac:dyDescent="0.25">
      <c r="A92" s="23" t="s">
        <v>174</v>
      </c>
      <c r="B92" s="23" t="s">
        <v>1002</v>
      </c>
      <c r="C92" s="23" t="s">
        <v>1427</v>
      </c>
      <c r="D92" s="23" t="s">
        <v>911</v>
      </c>
      <c r="E92" s="56" t="s">
        <v>173</v>
      </c>
      <c r="F92" s="46">
        <v>0.4</v>
      </c>
      <c r="G92" s="38">
        <v>2.8187142491599997</v>
      </c>
      <c r="H92" s="38">
        <v>0.88048323895899994</v>
      </c>
      <c r="I92" s="38">
        <v>1.9382310102009999</v>
      </c>
      <c r="J92" s="38">
        <v>-12.821636826613815</v>
      </c>
      <c r="K92" s="38">
        <v>1.7928636844359249</v>
      </c>
      <c r="L92" s="44">
        <v>0.5</v>
      </c>
      <c r="M92" s="38">
        <v>0</v>
      </c>
      <c r="N92" s="38">
        <v>0.88048323895899994</v>
      </c>
      <c r="O92" s="38">
        <v>0</v>
      </c>
      <c r="P92" s="38">
        <v>0</v>
      </c>
      <c r="Q92" s="44">
        <v>0</v>
      </c>
      <c r="R92" s="38">
        <v>0</v>
      </c>
      <c r="S92" s="38">
        <v>1.9382310102009999</v>
      </c>
      <c r="T92" s="38">
        <v>0</v>
      </c>
      <c r="U92" s="38">
        <v>0</v>
      </c>
      <c r="V92" s="44">
        <v>0</v>
      </c>
      <c r="W92" s="38">
        <v>0</v>
      </c>
      <c r="X92" s="38">
        <v>2.8187142491599997</v>
      </c>
      <c r="Y92" s="38">
        <v>0</v>
      </c>
      <c r="Z92" s="38">
        <v>0</v>
      </c>
      <c r="AA92" s="44">
        <v>0</v>
      </c>
    </row>
    <row r="93" spans="1:27" x14ac:dyDescent="0.25">
      <c r="A93" s="23" t="s">
        <v>176</v>
      </c>
      <c r="B93" s="23" t="s">
        <v>1003</v>
      </c>
      <c r="C93" s="23" t="s">
        <v>1428</v>
      </c>
      <c r="D93" s="23" t="s">
        <v>931</v>
      </c>
      <c r="E93" s="56" t="s">
        <v>175</v>
      </c>
      <c r="F93" s="46">
        <v>0.49</v>
      </c>
      <c r="G93" s="38">
        <v>87.440667412015003</v>
      </c>
      <c r="H93" s="38">
        <v>34.615850213236001</v>
      </c>
      <c r="I93" s="38">
        <v>52.824817198779002</v>
      </c>
      <c r="J93" s="38">
        <v>13.269733089327275</v>
      </c>
      <c r="K93" s="38">
        <v>48.862955908870582</v>
      </c>
      <c r="L93" s="44">
        <v>0</v>
      </c>
      <c r="M93" s="38">
        <v>30.470651484900003</v>
      </c>
      <c r="N93" s="38">
        <v>4.1451987283360001</v>
      </c>
      <c r="O93" s="38">
        <v>0</v>
      </c>
      <c r="P93" s="38">
        <v>0</v>
      </c>
      <c r="Q93" s="44">
        <v>0</v>
      </c>
      <c r="R93" s="38">
        <v>44.392250096722002</v>
      </c>
      <c r="S93" s="38">
        <v>8.4325671020569999</v>
      </c>
      <c r="T93" s="38">
        <v>0</v>
      </c>
      <c r="U93" s="38">
        <v>0</v>
      </c>
      <c r="V93" s="44">
        <v>0</v>
      </c>
      <c r="W93" s="38">
        <v>74.862901581621998</v>
      </c>
      <c r="X93" s="38">
        <v>12.577765830393</v>
      </c>
      <c r="Y93" s="38">
        <v>0</v>
      </c>
      <c r="Z93" s="38">
        <v>0</v>
      </c>
      <c r="AA93" s="44">
        <v>0</v>
      </c>
    </row>
    <row r="94" spans="1:27" x14ac:dyDescent="0.25">
      <c r="A94" s="23" t="s">
        <v>178</v>
      </c>
      <c r="B94" s="23" t="s">
        <v>1004</v>
      </c>
      <c r="C94" s="23" t="s">
        <v>1429</v>
      </c>
      <c r="D94" s="23" t="s">
        <v>958</v>
      </c>
      <c r="E94" s="56" t="s">
        <v>177</v>
      </c>
      <c r="F94" s="46">
        <v>0.09</v>
      </c>
      <c r="G94" s="38">
        <v>171.023101622241</v>
      </c>
      <c r="H94" s="38">
        <v>67.722177890184994</v>
      </c>
      <c r="I94" s="38">
        <v>103.30092373205601</v>
      </c>
      <c r="J94" s="38">
        <v>86.457248658884126</v>
      </c>
      <c r="K94" s="38">
        <v>95.553354452151808</v>
      </c>
      <c r="L94" s="44">
        <v>0</v>
      </c>
      <c r="M94" s="38">
        <v>67.722177890184994</v>
      </c>
      <c r="N94" s="38">
        <v>0</v>
      </c>
      <c r="O94" s="38">
        <v>0</v>
      </c>
      <c r="P94" s="38">
        <v>0</v>
      </c>
      <c r="Q94" s="44">
        <v>0</v>
      </c>
      <c r="R94" s="38">
        <v>103.30092373205601</v>
      </c>
      <c r="S94" s="38">
        <v>0</v>
      </c>
      <c r="T94" s="38">
        <v>0</v>
      </c>
      <c r="U94" s="38">
        <v>0</v>
      </c>
      <c r="V94" s="44">
        <v>0</v>
      </c>
      <c r="W94" s="38">
        <v>171.023101622241</v>
      </c>
      <c r="X94" s="38">
        <v>0</v>
      </c>
      <c r="Y94" s="38">
        <v>0</v>
      </c>
      <c r="Z94" s="38">
        <v>0</v>
      </c>
      <c r="AA94" s="44">
        <v>0</v>
      </c>
    </row>
    <row r="95" spans="1:27" x14ac:dyDescent="0.25">
      <c r="A95" s="23" t="s">
        <v>180</v>
      </c>
      <c r="B95" s="23" t="s">
        <v>1005</v>
      </c>
      <c r="C95" s="23" t="s">
        <v>1430</v>
      </c>
      <c r="D95" s="23" t="s">
        <v>911</v>
      </c>
      <c r="E95" s="56" t="s">
        <v>179</v>
      </c>
      <c r="F95" s="46">
        <v>0.4</v>
      </c>
      <c r="G95" s="38">
        <v>2.269475686552</v>
      </c>
      <c r="H95" s="38">
        <v>0.73644802033400003</v>
      </c>
      <c r="I95" s="38">
        <v>1.533027666218</v>
      </c>
      <c r="J95" s="38">
        <v>-5.5058370789121334</v>
      </c>
      <c r="K95" s="38">
        <v>1.4180505912516501</v>
      </c>
      <c r="L95" s="44">
        <v>0.5</v>
      </c>
      <c r="M95" s="38">
        <v>0</v>
      </c>
      <c r="N95" s="38">
        <v>0.73644802033400003</v>
      </c>
      <c r="O95" s="38">
        <v>0</v>
      </c>
      <c r="P95" s="38">
        <v>0</v>
      </c>
      <c r="Q95" s="44">
        <v>0</v>
      </c>
      <c r="R95" s="38">
        <v>0</v>
      </c>
      <c r="S95" s="38">
        <v>1.533027666218</v>
      </c>
      <c r="T95" s="38">
        <v>0</v>
      </c>
      <c r="U95" s="38">
        <v>0</v>
      </c>
      <c r="V95" s="44">
        <v>0</v>
      </c>
      <c r="W95" s="38">
        <v>0</v>
      </c>
      <c r="X95" s="38">
        <v>2.269475686552</v>
      </c>
      <c r="Y95" s="38">
        <v>0</v>
      </c>
      <c r="Z95" s="38">
        <v>0</v>
      </c>
      <c r="AA95" s="44">
        <v>0</v>
      </c>
    </row>
    <row r="96" spans="1:27" x14ac:dyDescent="0.25">
      <c r="A96" s="23" t="s">
        <v>181</v>
      </c>
      <c r="B96" s="23" t="s">
        <v>1006</v>
      </c>
      <c r="C96" s="23" t="s">
        <v>1431</v>
      </c>
      <c r="D96" s="23" t="s">
        <v>918</v>
      </c>
      <c r="E96" s="56" t="s">
        <v>777</v>
      </c>
      <c r="F96" s="46">
        <v>0.01</v>
      </c>
      <c r="G96" s="38">
        <v>15.510703306139</v>
      </c>
      <c r="H96" s="38">
        <v>7.2894594228490002</v>
      </c>
      <c r="I96" s="38">
        <v>8.2212438832900006</v>
      </c>
      <c r="J96" s="38">
        <v>5.5424778639322581</v>
      </c>
      <c r="K96" s="38">
        <v>7.6046505920432512</v>
      </c>
      <c r="L96" s="44">
        <v>0</v>
      </c>
      <c r="M96" s="38">
        <v>0</v>
      </c>
      <c r="N96" s="38">
        <v>0</v>
      </c>
      <c r="O96" s="38">
        <v>7.2894594228490002</v>
      </c>
      <c r="P96" s="38">
        <v>0</v>
      </c>
      <c r="Q96" s="44">
        <v>0</v>
      </c>
      <c r="R96" s="38">
        <v>0</v>
      </c>
      <c r="S96" s="38">
        <v>0</v>
      </c>
      <c r="T96" s="38">
        <v>8.2212438832900006</v>
      </c>
      <c r="U96" s="38">
        <v>0</v>
      </c>
      <c r="V96" s="44">
        <v>0</v>
      </c>
      <c r="W96" s="38">
        <v>0</v>
      </c>
      <c r="X96" s="38">
        <v>0</v>
      </c>
      <c r="Y96" s="38">
        <v>15.510703306139</v>
      </c>
      <c r="Z96" s="38">
        <v>0</v>
      </c>
      <c r="AA96" s="44">
        <v>0</v>
      </c>
    </row>
    <row r="97" spans="1:27" x14ac:dyDescent="0.25">
      <c r="A97" s="23" t="s">
        <v>183</v>
      </c>
      <c r="B97" s="23" t="s">
        <v>1007</v>
      </c>
      <c r="C97" s="23" t="s">
        <v>1432</v>
      </c>
      <c r="D97" s="23" t="s">
        <v>958</v>
      </c>
      <c r="E97" s="56" t="s">
        <v>182</v>
      </c>
      <c r="F97" s="46">
        <v>0.09</v>
      </c>
      <c r="G97" s="38">
        <v>151.64424586041102</v>
      </c>
      <c r="H97" s="38">
        <v>57.699963364576</v>
      </c>
      <c r="I97" s="38">
        <v>93.944282495835012</v>
      </c>
      <c r="J97" s="38">
        <v>72.1094641672846</v>
      </c>
      <c r="K97" s="38">
        <v>86.898461308647384</v>
      </c>
      <c r="L97" s="44">
        <v>0</v>
      </c>
      <c r="M97" s="38">
        <v>57.699963364576</v>
      </c>
      <c r="N97" s="38">
        <v>0</v>
      </c>
      <c r="O97" s="38">
        <v>0</v>
      </c>
      <c r="P97" s="38">
        <v>0</v>
      </c>
      <c r="Q97" s="44">
        <v>0</v>
      </c>
      <c r="R97" s="38">
        <v>93.944282495835012</v>
      </c>
      <c r="S97" s="38">
        <v>0</v>
      </c>
      <c r="T97" s="38">
        <v>0</v>
      </c>
      <c r="U97" s="38">
        <v>0</v>
      </c>
      <c r="V97" s="44">
        <v>0</v>
      </c>
      <c r="W97" s="38">
        <v>151.64424586041102</v>
      </c>
      <c r="X97" s="38">
        <v>0</v>
      </c>
      <c r="Y97" s="38">
        <v>0</v>
      </c>
      <c r="Z97" s="38">
        <v>0</v>
      </c>
      <c r="AA97" s="44">
        <v>0</v>
      </c>
    </row>
    <row r="98" spans="1:27" x14ac:dyDescent="0.25">
      <c r="A98" s="23" t="s">
        <v>187</v>
      </c>
      <c r="B98" s="23" t="s">
        <v>1008</v>
      </c>
      <c r="C98" s="23" t="s">
        <v>1433</v>
      </c>
      <c r="D98" s="23" t="s">
        <v>925</v>
      </c>
      <c r="E98" s="56" t="s">
        <v>186</v>
      </c>
      <c r="F98" s="46">
        <v>0.49</v>
      </c>
      <c r="G98" s="38">
        <v>117.90078864485399</v>
      </c>
      <c r="H98" s="38">
        <v>48.011336793734998</v>
      </c>
      <c r="I98" s="38">
        <v>69.889451851118991</v>
      </c>
      <c r="J98" s="38">
        <v>27.196802014726394</v>
      </c>
      <c r="K98" s="38">
        <v>64.647742962285065</v>
      </c>
      <c r="L98" s="44">
        <v>0</v>
      </c>
      <c r="M98" s="38">
        <v>43.144910177857</v>
      </c>
      <c r="N98" s="38">
        <v>4.8664266158779999</v>
      </c>
      <c r="O98" s="38">
        <v>0</v>
      </c>
      <c r="P98" s="38">
        <v>0</v>
      </c>
      <c r="Q98" s="44">
        <v>0</v>
      </c>
      <c r="R98" s="38">
        <v>60.414638406253005</v>
      </c>
      <c r="S98" s="38">
        <v>9.4748134448659993</v>
      </c>
      <c r="T98" s="38">
        <v>0</v>
      </c>
      <c r="U98" s="38">
        <v>0</v>
      </c>
      <c r="V98" s="44">
        <v>0</v>
      </c>
      <c r="W98" s="38">
        <v>103.55954858411</v>
      </c>
      <c r="X98" s="38">
        <v>14.341240060743999</v>
      </c>
      <c r="Y98" s="38">
        <v>0</v>
      </c>
      <c r="Z98" s="38">
        <v>0</v>
      </c>
      <c r="AA98" s="44">
        <v>0</v>
      </c>
    </row>
    <row r="99" spans="1:27" x14ac:dyDescent="0.25">
      <c r="A99" s="23" t="s">
        <v>189</v>
      </c>
      <c r="B99" s="23" t="s">
        <v>1009</v>
      </c>
      <c r="C99" s="23" t="s">
        <v>1434</v>
      </c>
      <c r="D99" s="23" t="s">
        <v>958</v>
      </c>
      <c r="E99" s="56" t="s">
        <v>188</v>
      </c>
      <c r="F99" s="46">
        <v>0.09</v>
      </c>
      <c r="G99" s="38">
        <v>56.143158331256004</v>
      </c>
      <c r="H99" s="38">
        <v>19.446216200458</v>
      </c>
      <c r="I99" s="38">
        <v>36.696942130798</v>
      </c>
      <c r="J99" s="38">
        <v>25.954890722781901</v>
      </c>
      <c r="K99" s="38">
        <v>33.944671470988155</v>
      </c>
      <c r="L99" s="44">
        <v>0</v>
      </c>
      <c r="M99" s="38">
        <v>19.446216200458</v>
      </c>
      <c r="N99" s="38">
        <v>0</v>
      </c>
      <c r="O99" s="38">
        <v>0</v>
      </c>
      <c r="P99" s="38">
        <v>0</v>
      </c>
      <c r="Q99" s="44">
        <v>0</v>
      </c>
      <c r="R99" s="38">
        <v>36.696942130798</v>
      </c>
      <c r="S99" s="38">
        <v>0</v>
      </c>
      <c r="T99" s="38">
        <v>0</v>
      </c>
      <c r="U99" s="38">
        <v>0</v>
      </c>
      <c r="V99" s="44">
        <v>0</v>
      </c>
      <c r="W99" s="38">
        <v>56.143158331256004</v>
      </c>
      <c r="X99" s="38">
        <v>0</v>
      </c>
      <c r="Y99" s="38">
        <v>0</v>
      </c>
      <c r="Z99" s="38">
        <v>0</v>
      </c>
      <c r="AA99" s="44">
        <v>0</v>
      </c>
    </row>
    <row r="100" spans="1:27" x14ac:dyDescent="0.25">
      <c r="A100" s="23" t="s">
        <v>192</v>
      </c>
      <c r="B100" s="23" t="s">
        <v>1010</v>
      </c>
      <c r="C100" s="23" t="s">
        <v>1435</v>
      </c>
      <c r="D100" s="23" t="s">
        <v>911</v>
      </c>
      <c r="E100" s="56" t="s">
        <v>191</v>
      </c>
      <c r="F100" s="46">
        <v>0.4</v>
      </c>
      <c r="G100" s="38">
        <v>5.148714602479</v>
      </c>
      <c r="H100" s="38">
        <v>1.7579458816090001</v>
      </c>
      <c r="I100" s="38">
        <v>3.3907687208699997</v>
      </c>
      <c r="J100" s="38">
        <v>-10.604536997372175</v>
      </c>
      <c r="K100" s="38">
        <v>3.1364610668047499</v>
      </c>
      <c r="L100" s="44">
        <v>0.5</v>
      </c>
      <c r="M100" s="38">
        <v>0</v>
      </c>
      <c r="N100" s="38">
        <v>1.7579458816090001</v>
      </c>
      <c r="O100" s="38">
        <v>0</v>
      </c>
      <c r="P100" s="38">
        <v>0</v>
      </c>
      <c r="Q100" s="44">
        <v>0</v>
      </c>
      <c r="R100" s="38">
        <v>0</v>
      </c>
      <c r="S100" s="38">
        <v>3.3907687208699997</v>
      </c>
      <c r="T100" s="38">
        <v>0</v>
      </c>
      <c r="U100" s="38">
        <v>0</v>
      </c>
      <c r="V100" s="44">
        <v>0</v>
      </c>
      <c r="W100" s="38">
        <v>0</v>
      </c>
      <c r="X100" s="38">
        <v>5.148714602479</v>
      </c>
      <c r="Y100" s="38">
        <v>0</v>
      </c>
      <c r="Z100" s="38">
        <v>0</v>
      </c>
      <c r="AA100" s="44">
        <v>0</v>
      </c>
    </row>
    <row r="101" spans="1:27" x14ac:dyDescent="0.25">
      <c r="A101" s="23" t="s">
        <v>194</v>
      </c>
      <c r="B101" s="23" t="s">
        <v>1011</v>
      </c>
      <c r="C101" s="23" t="s">
        <v>1436</v>
      </c>
      <c r="D101" s="23" t="s">
        <v>925</v>
      </c>
      <c r="E101" s="56" t="s">
        <v>193</v>
      </c>
      <c r="F101" s="46">
        <v>0.49</v>
      </c>
      <c r="G101" s="38">
        <v>107.949924636848</v>
      </c>
      <c r="H101" s="38">
        <v>44.915198367683999</v>
      </c>
      <c r="I101" s="38">
        <v>63.034726269163997</v>
      </c>
      <c r="J101" s="38">
        <v>15.296855160050935</v>
      </c>
      <c r="K101" s="38">
        <v>58.307121798976702</v>
      </c>
      <c r="L101" s="44">
        <v>0</v>
      </c>
      <c r="M101" s="38">
        <v>40.398715344494995</v>
      </c>
      <c r="N101" s="38">
        <v>4.5164830231890001</v>
      </c>
      <c r="O101" s="38">
        <v>0</v>
      </c>
      <c r="P101" s="38">
        <v>0</v>
      </c>
      <c r="Q101" s="44">
        <v>0</v>
      </c>
      <c r="R101" s="38">
        <v>54.612317932309999</v>
      </c>
      <c r="S101" s="38">
        <v>8.4224083368539997</v>
      </c>
      <c r="T101" s="38">
        <v>0</v>
      </c>
      <c r="U101" s="38">
        <v>0</v>
      </c>
      <c r="V101" s="44">
        <v>0</v>
      </c>
      <c r="W101" s="38">
        <v>95.011033276804994</v>
      </c>
      <c r="X101" s="38">
        <v>12.938891360043</v>
      </c>
      <c r="Y101" s="38">
        <v>0</v>
      </c>
      <c r="Z101" s="38">
        <v>0</v>
      </c>
      <c r="AA101" s="44">
        <v>0</v>
      </c>
    </row>
    <row r="102" spans="1:27" x14ac:dyDescent="0.25">
      <c r="A102" s="23" t="s">
        <v>196</v>
      </c>
      <c r="B102" s="23" t="s">
        <v>1012</v>
      </c>
      <c r="C102" s="23" t="s">
        <v>1437</v>
      </c>
      <c r="D102" s="23" t="s">
        <v>931</v>
      </c>
      <c r="E102" s="56" t="s">
        <v>195</v>
      </c>
      <c r="F102" s="46">
        <v>0.49</v>
      </c>
      <c r="G102" s="38">
        <v>193.64733022973797</v>
      </c>
      <c r="H102" s="38">
        <v>77.143474192476987</v>
      </c>
      <c r="I102" s="38">
        <v>116.50385603726099</v>
      </c>
      <c r="J102" s="38">
        <v>60.995376209908699</v>
      </c>
      <c r="K102" s="38">
        <v>107.76606683446641</v>
      </c>
      <c r="L102" s="44">
        <v>0</v>
      </c>
      <c r="M102" s="38">
        <v>69.006065181384997</v>
      </c>
      <c r="N102" s="38">
        <v>8.1374090110920001</v>
      </c>
      <c r="O102" s="38">
        <v>0</v>
      </c>
      <c r="P102" s="38">
        <v>0</v>
      </c>
      <c r="Q102" s="44">
        <v>0</v>
      </c>
      <c r="R102" s="38">
        <v>100.45324900086699</v>
      </c>
      <c r="S102" s="38">
        <v>16.050607036393998</v>
      </c>
      <c r="T102" s="38">
        <v>0</v>
      </c>
      <c r="U102" s="38">
        <v>0</v>
      </c>
      <c r="V102" s="44">
        <v>0</v>
      </c>
      <c r="W102" s="38">
        <v>169.459314182252</v>
      </c>
      <c r="X102" s="38">
        <v>24.188016047485998</v>
      </c>
      <c r="Y102" s="38">
        <v>0</v>
      </c>
      <c r="Z102" s="38">
        <v>0</v>
      </c>
      <c r="AA102" s="44">
        <v>0</v>
      </c>
    </row>
    <row r="103" spans="1:27" x14ac:dyDescent="0.25">
      <c r="A103" s="23" t="s">
        <v>197</v>
      </c>
      <c r="B103" s="23" t="s">
        <v>1013</v>
      </c>
      <c r="C103" s="23" t="s">
        <v>1438</v>
      </c>
      <c r="D103" s="23" t="s">
        <v>918</v>
      </c>
      <c r="E103" s="56" t="s">
        <v>778</v>
      </c>
      <c r="F103" s="46">
        <v>0.01</v>
      </c>
      <c r="G103" s="38">
        <v>12.332139905843999</v>
      </c>
      <c r="H103" s="38">
        <v>5.8133193386779993</v>
      </c>
      <c r="I103" s="38">
        <v>6.5188205671659993</v>
      </c>
      <c r="J103" s="38">
        <v>5.0400406259758501</v>
      </c>
      <c r="K103" s="38">
        <v>6.0299090246285498</v>
      </c>
      <c r="L103" s="44">
        <v>0</v>
      </c>
      <c r="M103" s="38">
        <v>0</v>
      </c>
      <c r="N103" s="38">
        <v>0</v>
      </c>
      <c r="O103" s="38">
        <v>5.8133193386779993</v>
      </c>
      <c r="P103" s="38">
        <v>0</v>
      </c>
      <c r="Q103" s="44">
        <v>0</v>
      </c>
      <c r="R103" s="38">
        <v>0</v>
      </c>
      <c r="S103" s="38">
        <v>0</v>
      </c>
      <c r="T103" s="38">
        <v>6.5188205671659993</v>
      </c>
      <c r="U103" s="38">
        <v>0</v>
      </c>
      <c r="V103" s="44">
        <v>0</v>
      </c>
      <c r="W103" s="38">
        <v>0</v>
      </c>
      <c r="X103" s="38">
        <v>0</v>
      </c>
      <c r="Y103" s="38">
        <v>12.332139905843999</v>
      </c>
      <c r="Z103" s="38">
        <v>0</v>
      </c>
      <c r="AA103" s="44">
        <v>0</v>
      </c>
    </row>
    <row r="104" spans="1:27" x14ac:dyDescent="0.25">
      <c r="A104" s="23" t="s">
        <v>199</v>
      </c>
      <c r="B104" s="23" t="s">
        <v>1014</v>
      </c>
      <c r="C104" s="23" t="s">
        <v>1439</v>
      </c>
      <c r="D104" s="23" t="s">
        <v>922</v>
      </c>
      <c r="E104" s="56" t="s">
        <v>198</v>
      </c>
      <c r="F104" s="46">
        <v>0.3</v>
      </c>
      <c r="G104" s="38">
        <v>118.936266805202</v>
      </c>
      <c r="H104" s="38">
        <v>48.371072928998004</v>
      </c>
      <c r="I104" s="38">
        <v>70.565193876203992</v>
      </c>
      <c r="J104" s="38">
        <v>29.508852467842825</v>
      </c>
      <c r="K104" s="38">
        <v>65.272804335488701</v>
      </c>
      <c r="L104" s="44">
        <v>0</v>
      </c>
      <c r="M104" s="38">
        <v>39.899120298159005</v>
      </c>
      <c r="N104" s="38">
        <v>8.4719526308389987</v>
      </c>
      <c r="O104" s="38">
        <v>0</v>
      </c>
      <c r="P104" s="38">
        <v>0</v>
      </c>
      <c r="Q104" s="44">
        <v>0</v>
      </c>
      <c r="R104" s="38">
        <v>54.993259089158002</v>
      </c>
      <c r="S104" s="38">
        <v>15.571934787046001</v>
      </c>
      <c r="T104" s="38">
        <v>0</v>
      </c>
      <c r="U104" s="38">
        <v>0</v>
      </c>
      <c r="V104" s="44">
        <v>0</v>
      </c>
      <c r="W104" s="38">
        <v>94.892379387317007</v>
      </c>
      <c r="X104" s="38">
        <v>24.043887417884999</v>
      </c>
      <c r="Y104" s="38">
        <v>0</v>
      </c>
      <c r="Z104" s="38">
        <v>0</v>
      </c>
      <c r="AA104" s="44">
        <v>0</v>
      </c>
    </row>
    <row r="105" spans="1:27" x14ac:dyDescent="0.25">
      <c r="A105" s="23" t="s">
        <v>201</v>
      </c>
      <c r="B105" s="23" t="s">
        <v>1015</v>
      </c>
      <c r="C105" s="23" t="s">
        <v>1440</v>
      </c>
      <c r="D105" s="23" t="s">
        <v>911</v>
      </c>
      <c r="E105" s="56" t="s">
        <v>200</v>
      </c>
      <c r="F105" s="46">
        <v>0.4</v>
      </c>
      <c r="G105" s="38">
        <v>3.4058510459270002</v>
      </c>
      <c r="H105" s="38">
        <v>1.1489163400469999</v>
      </c>
      <c r="I105" s="38">
        <v>2.25693470588</v>
      </c>
      <c r="J105" s="38">
        <v>-4.7827552248154257</v>
      </c>
      <c r="K105" s="38">
        <v>2.0876646029390002</v>
      </c>
      <c r="L105" s="44">
        <v>0.5</v>
      </c>
      <c r="M105" s="38">
        <v>0</v>
      </c>
      <c r="N105" s="38">
        <v>1.1489163400469999</v>
      </c>
      <c r="O105" s="38">
        <v>0</v>
      </c>
      <c r="P105" s="38">
        <v>0</v>
      </c>
      <c r="Q105" s="44">
        <v>0</v>
      </c>
      <c r="R105" s="38">
        <v>0</v>
      </c>
      <c r="S105" s="38">
        <v>2.25693470588</v>
      </c>
      <c r="T105" s="38">
        <v>0</v>
      </c>
      <c r="U105" s="38">
        <v>0</v>
      </c>
      <c r="V105" s="44">
        <v>0</v>
      </c>
      <c r="W105" s="38">
        <v>0</v>
      </c>
      <c r="X105" s="38">
        <v>3.4058510459270002</v>
      </c>
      <c r="Y105" s="38">
        <v>0</v>
      </c>
      <c r="Z105" s="38">
        <v>0</v>
      </c>
      <c r="AA105" s="44">
        <v>0</v>
      </c>
    </row>
    <row r="106" spans="1:27" x14ac:dyDescent="0.25">
      <c r="A106" s="23" t="s">
        <v>203</v>
      </c>
      <c r="B106" s="23" t="s">
        <v>1016</v>
      </c>
      <c r="C106" s="23" t="s">
        <v>1441</v>
      </c>
      <c r="D106" s="23" t="s">
        <v>911</v>
      </c>
      <c r="E106" s="56" t="s">
        <v>202</v>
      </c>
      <c r="F106" s="46">
        <v>0.4</v>
      </c>
      <c r="G106" s="38">
        <v>3.6438740176859996</v>
      </c>
      <c r="H106" s="38">
        <v>1.2027907657669998</v>
      </c>
      <c r="I106" s="38">
        <v>2.4410832519189998</v>
      </c>
      <c r="J106" s="38">
        <v>-10.424873420222525</v>
      </c>
      <c r="K106" s="38">
        <v>2.2580020080250751</v>
      </c>
      <c r="L106" s="44">
        <v>0.5</v>
      </c>
      <c r="M106" s="38">
        <v>0</v>
      </c>
      <c r="N106" s="38">
        <v>1.2027907657669998</v>
      </c>
      <c r="O106" s="38">
        <v>0</v>
      </c>
      <c r="P106" s="38">
        <v>0</v>
      </c>
      <c r="Q106" s="44">
        <v>0</v>
      </c>
      <c r="R106" s="38">
        <v>0</v>
      </c>
      <c r="S106" s="38">
        <v>2.4410832519189998</v>
      </c>
      <c r="T106" s="38">
        <v>0</v>
      </c>
      <c r="U106" s="38">
        <v>0</v>
      </c>
      <c r="V106" s="44">
        <v>0</v>
      </c>
      <c r="W106" s="38">
        <v>0</v>
      </c>
      <c r="X106" s="38">
        <v>3.6438740176859996</v>
      </c>
      <c r="Y106" s="38">
        <v>0</v>
      </c>
      <c r="Z106" s="38">
        <v>0</v>
      </c>
      <c r="AA106" s="44">
        <v>0</v>
      </c>
    </row>
    <row r="107" spans="1:27" x14ac:dyDescent="0.25">
      <c r="A107" s="23" t="s">
        <v>205</v>
      </c>
      <c r="B107" s="23" t="s">
        <v>1017</v>
      </c>
      <c r="C107" s="23" t="s">
        <v>1442</v>
      </c>
      <c r="D107" s="23" t="s">
        <v>911</v>
      </c>
      <c r="E107" s="56" t="s">
        <v>204</v>
      </c>
      <c r="F107" s="46">
        <v>0.4</v>
      </c>
      <c r="G107" s="38">
        <v>1.526947465741</v>
      </c>
      <c r="H107" s="38">
        <v>0.26286367194999999</v>
      </c>
      <c r="I107" s="38">
        <v>1.2640837937910001</v>
      </c>
      <c r="J107" s="38">
        <v>-7.4492438480653416</v>
      </c>
      <c r="K107" s="38">
        <v>1.1692775092566752</v>
      </c>
      <c r="L107" s="44">
        <v>0.5</v>
      </c>
      <c r="M107" s="38">
        <v>0</v>
      </c>
      <c r="N107" s="38">
        <v>0.26286367194999999</v>
      </c>
      <c r="O107" s="38">
        <v>0</v>
      </c>
      <c r="P107" s="38">
        <v>0</v>
      </c>
      <c r="Q107" s="44">
        <v>0</v>
      </c>
      <c r="R107" s="38">
        <v>0</v>
      </c>
      <c r="S107" s="38">
        <v>1.2640837937910001</v>
      </c>
      <c r="T107" s="38">
        <v>0</v>
      </c>
      <c r="U107" s="38">
        <v>0</v>
      </c>
      <c r="V107" s="44">
        <v>0</v>
      </c>
      <c r="W107" s="38">
        <v>0</v>
      </c>
      <c r="X107" s="38">
        <v>1.526947465741</v>
      </c>
      <c r="Y107" s="38">
        <v>0</v>
      </c>
      <c r="Z107" s="38">
        <v>0</v>
      </c>
      <c r="AA107" s="44">
        <v>0</v>
      </c>
    </row>
    <row r="108" spans="1:27" x14ac:dyDescent="0.25">
      <c r="A108" s="23" t="s">
        <v>207</v>
      </c>
      <c r="B108" s="23" t="s">
        <v>1018</v>
      </c>
      <c r="C108" s="23" t="s">
        <v>1443</v>
      </c>
      <c r="D108" s="23" t="s">
        <v>911</v>
      </c>
      <c r="E108" s="56" t="s">
        <v>206</v>
      </c>
      <c r="F108" s="46">
        <v>0.4</v>
      </c>
      <c r="G108" s="38">
        <v>2.4686039407379998</v>
      </c>
      <c r="H108" s="38">
        <v>0.73367209117799992</v>
      </c>
      <c r="I108" s="38">
        <v>1.7349318495599999</v>
      </c>
      <c r="J108" s="38">
        <v>-9.84123420179845</v>
      </c>
      <c r="K108" s="38">
        <v>1.604811960843</v>
      </c>
      <c r="L108" s="44">
        <v>0.5</v>
      </c>
      <c r="M108" s="38">
        <v>0</v>
      </c>
      <c r="N108" s="38">
        <v>0.73367209117799992</v>
      </c>
      <c r="O108" s="38">
        <v>0</v>
      </c>
      <c r="P108" s="38">
        <v>0</v>
      </c>
      <c r="Q108" s="44">
        <v>0</v>
      </c>
      <c r="R108" s="38">
        <v>0</v>
      </c>
      <c r="S108" s="38">
        <v>1.7349318495599999</v>
      </c>
      <c r="T108" s="38">
        <v>0</v>
      </c>
      <c r="U108" s="38">
        <v>0</v>
      </c>
      <c r="V108" s="44">
        <v>0</v>
      </c>
      <c r="W108" s="38">
        <v>0</v>
      </c>
      <c r="X108" s="38">
        <v>2.4686039407379998</v>
      </c>
      <c r="Y108" s="38">
        <v>0</v>
      </c>
      <c r="Z108" s="38">
        <v>0</v>
      </c>
      <c r="AA108" s="44">
        <v>0</v>
      </c>
    </row>
    <row r="109" spans="1:27" x14ac:dyDescent="0.25">
      <c r="A109" s="23" t="s">
        <v>209</v>
      </c>
      <c r="B109" s="23" t="s">
        <v>1019</v>
      </c>
      <c r="C109" s="23" t="s">
        <v>1444</v>
      </c>
      <c r="D109" s="23" t="s">
        <v>911</v>
      </c>
      <c r="E109" s="56" t="s">
        <v>208</v>
      </c>
      <c r="F109" s="46">
        <v>0.4</v>
      </c>
      <c r="G109" s="38">
        <v>3.6343316417040001</v>
      </c>
      <c r="H109" s="38">
        <v>1.144559217791</v>
      </c>
      <c r="I109" s="38">
        <v>2.4897724239130001</v>
      </c>
      <c r="J109" s="38">
        <v>-15.575996136530776</v>
      </c>
      <c r="K109" s="38">
        <v>2.3030394921195252</v>
      </c>
      <c r="L109" s="44">
        <v>0.5</v>
      </c>
      <c r="M109" s="38">
        <v>0</v>
      </c>
      <c r="N109" s="38">
        <v>1.144559217791</v>
      </c>
      <c r="O109" s="38">
        <v>0</v>
      </c>
      <c r="P109" s="38">
        <v>0</v>
      </c>
      <c r="Q109" s="44">
        <v>0</v>
      </c>
      <c r="R109" s="38">
        <v>0</v>
      </c>
      <c r="S109" s="38">
        <v>2.4897724239130001</v>
      </c>
      <c r="T109" s="38">
        <v>0</v>
      </c>
      <c r="U109" s="38">
        <v>0</v>
      </c>
      <c r="V109" s="44">
        <v>0</v>
      </c>
      <c r="W109" s="38">
        <v>0</v>
      </c>
      <c r="X109" s="38">
        <v>3.6343316417040001</v>
      </c>
      <c r="Y109" s="38">
        <v>0</v>
      </c>
      <c r="Z109" s="38">
        <v>0</v>
      </c>
      <c r="AA109" s="44">
        <v>0</v>
      </c>
    </row>
    <row r="110" spans="1:27" x14ac:dyDescent="0.25">
      <c r="A110" s="23" t="s">
        <v>211</v>
      </c>
      <c r="B110" s="23" t="s">
        <v>1020</v>
      </c>
      <c r="C110" s="23" t="s">
        <v>1445</v>
      </c>
      <c r="D110" s="23" t="s">
        <v>911</v>
      </c>
      <c r="E110" s="56" t="s">
        <v>210</v>
      </c>
      <c r="F110" s="46">
        <v>0.4</v>
      </c>
      <c r="G110" s="38">
        <v>8.7799549346540005</v>
      </c>
      <c r="H110" s="38">
        <v>3.1506370874330001</v>
      </c>
      <c r="I110" s="38">
        <v>5.6293178472210004</v>
      </c>
      <c r="J110" s="38">
        <v>-7.2657246393651329</v>
      </c>
      <c r="K110" s="38">
        <v>5.2071190086794257</v>
      </c>
      <c r="L110" s="44">
        <v>0.5</v>
      </c>
      <c r="M110" s="38">
        <v>0</v>
      </c>
      <c r="N110" s="38">
        <v>3.1506370874330001</v>
      </c>
      <c r="O110" s="38">
        <v>0</v>
      </c>
      <c r="P110" s="38">
        <v>0</v>
      </c>
      <c r="Q110" s="44">
        <v>0</v>
      </c>
      <c r="R110" s="38">
        <v>0</v>
      </c>
      <c r="S110" s="38">
        <v>5.6293178472210004</v>
      </c>
      <c r="T110" s="38">
        <v>0</v>
      </c>
      <c r="U110" s="38">
        <v>0</v>
      </c>
      <c r="V110" s="44">
        <v>0</v>
      </c>
      <c r="W110" s="38">
        <v>0</v>
      </c>
      <c r="X110" s="38">
        <v>8.7799549346540005</v>
      </c>
      <c r="Y110" s="38">
        <v>0</v>
      </c>
      <c r="Z110" s="38">
        <v>0</v>
      </c>
      <c r="AA110" s="44">
        <v>0</v>
      </c>
    </row>
    <row r="111" spans="1:27" x14ac:dyDescent="0.25">
      <c r="A111" s="23" t="s">
        <v>213</v>
      </c>
      <c r="B111" s="23" t="s">
        <v>1021</v>
      </c>
      <c r="C111" s="23" t="s">
        <v>1446</v>
      </c>
      <c r="D111" s="23" t="s">
        <v>911</v>
      </c>
      <c r="E111" s="56" t="s">
        <v>212</v>
      </c>
      <c r="F111" s="46">
        <v>0.4</v>
      </c>
      <c r="G111" s="38">
        <v>3.3739964869130006</v>
      </c>
      <c r="H111" s="38">
        <v>1.168478269667</v>
      </c>
      <c r="I111" s="38">
        <v>2.2055182172460004</v>
      </c>
      <c r="J111" s="38">
        <v>-5.896282128724625</v>
      </c>
      <c r="K111" s="38">
        <v>2.0401043509525505</v>
      </c>
      <c r="L111" s="44">
        <v>0.5</v>
      </c>
      <c r="M111" s="38">
        <v>0</v>
      </c>
      <c r="N111" s="38">
        <v>1.168478269667</v>
      </c>
      <c r="O111" s="38">
        <v>0</v>
      </c>
      <c r="P111" s="38">
        <v>0</v>
      </c>
      <c r="Q111" s="44">
        <v>0</v>
      </c>
      <c r="R111" s="38">
        <v>0</v>
      </c>
      <c r="S111" s="38">
        <v>2.2055182172460004</v>
      </c>
      <c r="T111" s="38">
        <v>0</v>
      </c>
      <c r="U111" s="38">
        <v>0</v>
      </c>
      <c r="V111" s="44">
        <v>0</v>
      </c>
      <c r="W111" s="38">
        <v>0</v>
      </c>
      <c r="X111" s="38">
        <v>3.3739964869130006</v>
      </c>
      <c r="Y111" s="38">
        <v>0</v>
      </c>
      <c r="Z111" s="38">
        <v>0</v>
      </c>
      <c r="AA111" s="44">
        <v>0</v>
      </c>
    </row>
    <row r="112" spans="1:27" x14ac:dyDescent="0.25">
      <c r="A112" s="23" t="s">
        <v>215</v>
      </c>
      <c r="B112" s="23" t="s">
        <v>1022</v>
      </c>
      <c r="C112" s="23" t="s">
        <v>1447</v>
      </c>
      <c r="D112" s="23" t="s">
        <v>931</v>
      </c>
      <c r="E112" s="56" t="s">
        <v>214</v>
      </c>
      <c r="F112" s="46">
        <v>0.49</v>
      </c>
      <c r="G112" s="38">
        <v>80.887473183053004</v>
      </c>
      <c r="H112" s="38">
        <v>32.173041519470999</v>
      </c>
      <c r="I112" s="38">
        <v>48.714431663581998</v>
      </c>
      <c r="J112" s="38">
        <v>5.8823228711344173</v>
      </c>
      <c r="K112" s="38">
        <v>45.060849288813351</v>
      </c>
      <c r="L112" s="44">
        <v>0</v>
      </c>
      <c r="M112" s="38">
        <v>27.850829096064999</v>
      </c>
      <c r="N112" s="38">
        <v>4.3222124234060004</v>
      </c>
      <c r="O112" s="38">
        <v>0</v>
      </c>
      <c r="P112" s="38">
        <v>0</v>
      </c>
      <c r="Q112" s="44">
        <v>0</v>
      </c>
      <c r="R112" s="38">
        <v>39.792035264302996</v>
      </c>
      <c r="S112" s="38">
        <v>8.9223963992790001</v>
      </c>
      <c r="T112" s="38">
        <v>0</v>
      </c>
      <c r="U112" s="38">
        <v>0</v>
      </c>
      <c r="V112" s="44">
        <v>0</v>
      </c>
      <c r="W112" s="38">
        <v>67.642864360367994</v>
      </c>
      <c r="X112" s="38">
        <v>13.244608822685001</v>
      </c>
      <c r="Y112" s="38">
        <v>0</v>
      </c>
      <c r="Z112" s="38">
        <v>0</v>
      </c>
      <c r="AA112" s="44">
        <v>0</v>
      </c>
    </row>
    <row r="113" spans="1:27" x14ac:dyDescent="0.25">
      <c r="A113" s="23" t="s">
        <v>217</v>
      </c>
      <c r="B113" s="23" t="s">
        <v>1023</v>
      </c>
      <c r="C113" s="23" t="s">
        <v>1448</v>
      </c>
      <c r="D113" s="23" t="s">
        <v>911</v>
      </c>
      <c r="E113" s="56" t="s">
        <v>216</v>
      </c>
      <c r="F113" s="46">
        <v>0.4</v>
      </c>
      <c r="G113" s="38">
        <v>4.4356370366290001</v>
      </c>
      <c r="H113" s="38">
        <v>1.507687542652</v>
      </c>
      <c r="I113" s="38">
        <v>2.9279494939770001</v>
      </c>
      <c r="J113" s="38">
        <v>-18.835106439030199</v>
      </c>
      <c r="K113" s="38">
        <v>2.708353281928725</v>
      </c>
      <c r="L113" s="44">
        <v>0.5</v>
      </c>
      <c r="M113" s="38">
        <v>0</v>
      </c>
      <c r="N113" s="38">
        <v>1.507687542652</v>
      </c>
      <c r="O113" s="38">
        <v>0</v>
      </c>
      <c r="P113" s="38">
        <v>0</v>
      </c>
      <c r="Q113" s="44">
        <v>0</v>
      </c>
      <c r="R113" s="38">
        <v>0</v>
      </c>
      <c r="S113" s="38">
        <v>2.9279494939770001</v>
      </c>
      <c r="T113" s="38">
        <v>0</v>
      </c>
      <c r="U113" s="38">
        <v>0</v>
      </c>
      <c r="V113" s="44">
        <v>0</v>
      </c>
      <c r="W113" s="38">
        <v>0</v>
      </c>
      <c r="X113" s="38">
        <v>4.4356370366290001</v>
      </c>
      <c r="Y113" s="38">
        <v>0</v>
      </c>
      <c r="Z113" s="38">
        <v>0</v>
      </c>
      <c r="AA113" s="44">
        <v>0</v>
      </c>
    </row>
    <row r="114" spans="1:27" x14ac:dyDescent="0.25">
      <c r="A114" s="23" t="s">
        <v>219</v>
      </c>
      <c r="B114" s="23" t="s">
        <v>1024</v>
      </c>
      <c r="C114" s="23" t="s">
        <v>1449</v>
      </c>
      <c r="D114" s="23" t="s">
        <v>958</v>
      </c>
      <c r="E114" s="56" t="s">
        <v>218</v>
      </c>
      <c r="F114" s="46">
        <v>0.09</v>
      </c>
      <c r="G114" s="38">
        <v>113.80459501356302</v>
      </c>
      <c r="H114" s="38">
        <v>45.106901688940006</v>
      </c>
      <c r="I114" s="38">
        <v>68.697693324623003</v>
      </c>
      <c r="J114" s="38">
        <v>57.301995221660469</v>
      </c>
      <c r="K114" s="38">
        <v>63.545366325276284</v>
      </c>
      <c r="L114" s="44">
        <v>0</v>
      </c>
      <c r="M114" s="38">
        <v>45.106901688940006</v>
      </c>
      <c r="N114" s="38">
        <v>0</v>
      </c>
      <c r="O114" s="38">
        <v>0</v>
      </c>
      <c r="P114" s="38">
        <v>0</v>
      </c>
      <c r="Q114" s="44">
        <v>0</v>
      </c>
      <c r="R114" s="38">
        <v>68.697693324623003</v>
      </c>
      <c r="S114" s="38">
        <v>0</v>
      </c>
      <c r="T114" s="38">
        <v>0</v>
      </c>
      <c r="U114" s="38">
        <v>0</v>
      </c>
      <c r="V114" s="44">
        <v>0</v>
      </c>
      <c r="W114" s="38">
        <v>113.80459501356302</v>
      </c>
      <c r="X114" s="38">
        <v>0</v>
      </c>
      <c r="Y114" s="38">
        <v>0</v>
      </c>
      <c r="Z114" s="38">
        <v>0</v>
      </c>
      <c r="AA114" s="44">
        <v>0</v>
      </c>
    </row>
    <row r="115" spans="1:27" x14ac:dyDescent="0.25">
      <c r="A115" s="23" t="s">
        <v>220</v>
      </c>
      <c r="B115" s="23" t="s">
        <v>1025</v>
      </c>
      <c r="C115" s="23" t="s">
        <v>1450</v>
      </c>
      <c r="D115" s="23" t="s">
        <v>918</v>
      </c>
      <c r="E115" s="56" t="s">
        <v>779</v>
      </c>
      <c r="F115" s="46">
        <v>0.01</v>
      </c>
      <c r="G115" s="38">
        <v>13.300681955288001</v>
      </c>
      <c r="H115" s="38">
        <v>6.1955741068120007</v>
      </c>
      <c r="I115" s="38">
        <v>7.105107848476</v>
      </c>
      <c r="J115" s="38">
        <v>4.768231353864091</v>
      </c>
      <c r="K115" s="38">
        <v>6.5722247598403003</v>
      </c>
      <c r="L115" s="44">
        <v>0</v>
      </c>
      <c r="M115" s="38">
        <v>0</v>
      </c>
      <c r="N115" s="38">
        <v>0</v>
      </c>
      <c r="O115" s="38">
        <v>6.1955741068120007</v>
      </c>
      <c r="P115" s="38">
        <v>0</v>
      </c>
      <c r="Q115" s="44">
        <v>0</v>
      </c>
      <c r="R115" s="38">
        <v>0</v>
      </c>
      <c r="S115" s="38">
        <v>0</v>
      </c>
      <c r="T115" s="38">
        <v>7.105107848476</v>
      </c>
      <c r="U115" s="38">
        <v>0</v>
      </c>
      <c r="V115" s="44">
        <v>0</v>
      </c>
      <c r="W115" s="38">
        <v>0</v>
      </c>
      <c r="X115" s="38">
        <v>0</v>
      </c>
      <c r="Y115" s="38">
        <v>13.300681955288001</v>
      </c>
      <c r="Z115" s="38">
        <v>0</v>
      </c>
      <c r="AA115" s="44">
        <v>0</v>
      </c>
    </row>
    <row r="116" spans="1:27" x14ac:dyDescent="0.25">
      <c r="A116" s="23" t="s">
        <v>222</v>
      </c>
      <c r="B116" s="23" t="s">
        <v>1026</v>
      </c>
      <c r="C116" s="23" t="s">
        <v>1451</v>
      </c>
      <c r="D116" s="23" t="s">
        <v>911</v>
      </c>
      <c r="E116" s="56" t="s">
        <v>221</v>
      </c>
      <c r="F116" s="46">
        <v>0.4</v>
      </c>
      <c r="G116" s="38">
        <v>5.0943955504760003</v>
      </c>
      <c r="H116" s="38">
        <v>1.7519759070379999</v>
      </c>
      <c r="I116" s="38">
        <v>3.3424196434380002</v>
      </c>
      <c r="J116" s="38">
        <v>-10.123869548778332</v>
      </c>
      <c r="K116" s="38">
        <v>3.0917381701801503</v>
      </c>
      <c r="L116" s="44">
        <v>0.5</v>
      </c>
      <c r="M116" s="38">
        <v>0</v>
      </c>
      <c r="N116" s="38">
        <v>1.7519759070379999</v>
      </c>
      <c r="O116" s="38">
        <v>0</v>
      </c>
      <c r="P116" s="38">
        <v>0</v>
      </c>
      <c r="Q116" s="44">
        <v>0</v>
      </c>
      <c r="R116" s="38">
        <v>0</v>
      </c>
      <c r="S116" s="38">
        <v>3.3424196434380002</v>
      </c>
      <c r="T116" s="38">
        <v>0</v>
      </c>
      <c r="U116" s="38">
        <v>0</v>
      </c>
      <c r="V116" s="44">
        <v>0</v>
      </c>
      <c r="W116" s="38">
        <v>0</v>
      </c>
      <c r="X116" s="38">
        <v>5.0943955504760003</v>
      </c>
      <c r="Y116" s="38">
        <v>0</v>
      </c>
      <c r="Z116" s="38">
        <v>0</v>
      </c>
      <c r="AA116" s="44">
        <v>0</v>
      </c>
    </row>
    <row r="117" spans="1:27" x14ac:dyDescent="0.25">
      <c r="A117" s="23" t="s">
        <v>224</v>
      </c>
      <c r="B117" s="23" t="s">
        <v>1027</v>
      </c>
      <c r="C117" s="23" t="s">
        <v>1452</v>
      </c>
      <c r="D117" s="23" t="s">
        <v>911</v>
      </c>
      <c r="E117" s="56" t="s">
        <v>223</v>
      </c>
      <c r="F117" s="46">
        <v>0.4</v>
      </c>
      <c r="G117" s="38">
        <v>3.5600745678230004</v>
      </c>
      <c r="H117" s="38">
        <v>1.1955960381799999</v>
      </c>
      <c r="I117" s="38">
        <v>2.3644785296430002</v>
      </c>
      <c r="J117" s="38">
        <v>-20.482963926970328</v>
      </c>
      <c r="K117" s="38">
        <v>2.1871426399197751</v>
      </c>
      <c r="L117" s="44">
        <v>0.5</v>
      </c>
      <c r="M117" s="38">
        <v>0</v>
      </c>
      <c r="N117" s="38">
        <v>1.1955960381799999</v>
      </c>
      <c r="O117" s="38">
        <v>0</v>
      </c>
      <c r="P117" s="38">
        <v>0</v>
      </c>
      <c r="Q117" s="44">
        <v>0</v>
      </c>
      <c r="R117" s="38">
        <v>0</v>
      </c>
      <c r="S117" s="38">
        <v>2.3644785296430002</v>
      </c>
      <c r="T117" s="38">
        <v>0</v>
      </c>
      <c r="U117" s="38">
        <v>0</v>
      </c>
      <c r="V117" s="44">
        <v>0</v>
      </c>
      <c r="W117" s="38">
        <v>0</v>
      </c>
      <c r="X117" s="38">
        <v>3.5600745678230004</v>
      </c>
      <c r="Y117" s="38">
        <v>0</v>
      </c>
      <c r="Z117" s="38">
        <v>0</v>
      </c>
      <c r="AA117" s="44">
        <v>0</v>
      </c>
    </row>
    <row r="118" spans="1:27" x14ac:dyDescent="0.25">
      <c r="A118" s="23" t="s">
        <v>226</v>
      </c>
      <c r="B118" s="23" t="s">
        <v>1028</v>
      </c>
      <c r="C118" s="23" t="s">
        <v>1453</v>
      </c>
      <c r="D118" s="23" t="s">
        <v>911</v>
      </c>
      <c r="E118" s="56" t="s">
        <v>225</v>
      </c>
      <c r="F118" s="46">
        <v>0.4</v>
      </c>
      <c r="G118" s="38">
        <v>2.2780623388199999</v>
      </c>
      <c r="H118" s="38">
        <v>0.70793747650100003</v>
      </c>
      <c r="I118" s="38">
        <v>1.5701248623190001</v>
      </c>
      <c r="J118" s="38">
        <v>-6.4680381115379335</v>
      </c>
      <c r="K118" s="38">
        <v>1.4523654976450751</v>
      </c>
      <c r="L118" s="44">
        <v>0.5</v>
      </c>
      <c r="M118" s="38">
        <v>0</v>
      </c>
      <c r="N118" s="38">
        <v>0.70793747650100003</v>
      </c>
      <c r="O118" s="38">
        <v>0</v>
      </c>
      <c r="P118" s="38">
        <v>0</v>
      </c>
      <c r="Q118" s="44">
        <v>0</v>
      </c>
      <c r="R118" s="38">
        <v>0</v>
      </c>
      <c r="S118" s="38">
        <v>1.5701248623190001</v>
      </c>
      <c r="T118" s="38">
        <v>0</v>
      </c>
      <c r="U118" s="38">
        <v>0</v>
      </c>
      <c r="V118" s="44">
        <v>0</v>
      </c>
      <c r="W118" s="38">
        <v>0</v>
      </c>
      <c r="X118" s="38">
        <v>2.2780623388199999</v>
      </c>
      <c r="Y118" s="38">
        <v>0</v>
      </c>
      <c r="Z118" s="38">
        <v>0</v>
      </c>
      <c r="AA118" s="44">
        <v>0</v>
      </c>
    </row>
    <row r="119" spans="1:27" x14ac:dyDescent="0.25">
      <c r="A119" s="23" t="s">
        <v>228</v>
      </c>
      <c r="B119" s="23" t="s">
        <v>1029</v>
      </c>
      <c r="C119" s="23" t="s">
        <v>1454</v>
      </c>
      <c r="D119" s="23" t="s">
        <v>911</v>
      </c>
      <c r="E119" s="56" t="s">
        <v>227</v>
      </c>
      <c r="F119" s="46">
        <v>0.4</v>
      </c>
      <c r="G119" s="38">
        <v>2.798158759284</v>
      </c>
      <c r="H119" s="38">
        <v>0.66730462313500005</v>
      </c>
      <c r="I119" s="38">
        <v>2.1308541361489999</v>
      </c>
      <c r="J119" s="38">
        <v>-18.920926966140833</v>
      </c>
      <c r="K119" s="38">
        <v>1.971040075937825</v>
      </c>
      <c r="L119" s="44">
        <v>0.5</v>
      </c>
      <c r="M119" s="38">
        <v>0</v>
      </c>
      <c r="N119" s="38">
        <v>0.66730462313500005</v>
      </c>
      <c r="O119" s="38">
        <v>0</v>
      </c>
      <c r="P119" s="38">
        <v>0</v>
      </c>
      <c r="Q119" s="44">
        <v>0</v>
      </c>
      <c r="R119" s="38">
        <v>0</v>
      </c>
      <c r="S119" s="38">
        <v>2.1308541361489999</v>
      </c>
      <c r="T119" s="38">
        <v>0</v>
      </c>
      <c r="U119" s="38">
        <v>0</v>
      </c>
      <c r="V119" s="44">
        <v>0</v>
      </c>
      <c r="W119" s="38">
        <v>0</v>
      </c>
      <c r="X119" s="38">
        <v>2.798158759284</v>
      </c>
      <c r="Y119" s="38">
        <v>0</v>
      </c>
      <c r="Z119" s="38">
        <v>0</v>
      </c>
      <c r="AA119" s="44">
        <v>0</v>
      </c>
    </row>
    <row r="120" spans="1:27" x14ac:dyDescent="0.25">
      <c r="A120" s="23" t="s">
        <v>230</v>
      </c>
      <c r="B120" s="23" t="s">
        <v>1030</v>
      </c>
      <c r="C120" s="23" t="s">
        <v>1455</v>
      </c>
      <c r="D120" s="23" t="s">
        <v>922</v>
      </c>
      <c r="E120" s="56" t="s">
        <v>229</v>
      </c>
      <c r="F120" s="46">
        <v>0.3</v>
      </c>
      <c r="G120" s="38">
        <v>114.427316625012</v>
      </c>
      <c r="H120" s="38">
        <v>46.553553587779</v>
      </c>
      <c r="I120" s="38">
        <v>67.87376303723299</v>
      </c>
      <c r="J120" s="38">
        <v>35.571246875929504</v>
      </c>
      <c r="K120" s="38">
        <v>62.783230809440518</v>
      </c>
      <c r="L120" s="44">
        <v>0</v>
      </c>
      <c r="M120" s="38">
        <v>39.247418805494</v>
      </c>
      <c r="N120" s="38">
        <v>7.3061347822850005</v>
      </c>
      <c r="O120" s="38">
        <v>0</v>
      </c>
      <c r="P120" s="38">
        <v>0</v>
      </c>
      <c r="Q120" s="44">
        <v>0</v>
      </c>
      <c r="R120" s="38">
        <v>54.457274957644003</v>
      </c>
      <c r="S120" s="38">
        <v>13.416488079589</v>
      </c>
      <c r="T120" s="38">
        <v>0</v>
      </c>
      <c r="U120" s="38">
        <v>0</v>
      </c>
      <c r="V120" s="44">
        <v>0</v>
      </c>
      <c r="W120" s="38">
        <v>93.70469376313801</v>
      </c>
      <c r="X120" s="38">
        <v>20.722622861874001</v>
      </c>
      <c r="Y120" s="38">
        <v>0</v>
      </c>
      <c r="Z120" s="38">
        <v>0</v>
      </c>
      <c r="AA120" s="44">
        <v>0</v>
      </c>
    </row>
    <row r="121" spans="1:27" x14ac:dyDescent="0.25">
      <c r="A121" s="58" t="s">
        <v>232</v>
      </c>
      <c r="B121" s="23" t="s">
        <v>1031</v>
      </c>
      <c r="C121" s="23" t="s">
        <v>1456</v>
      </c>
      <c r="D121" s="23" t="s">
        <v>911</v>
      </c>
      <c r="E121" s="56" t="s">
        <v>231</v>
      </c>
      <c r="F121" s="46">
        <v>0.4</v>
      </c>
      <c r="G121" s="38">
        <v>4.5821204978220003</v>
      </c>
      <c r="H121" s="38">
        <v>1.5343116978589999</v>
      </c>
      <c r="I121" s="38">
        <v>3.0478087999630001</v>
      </c>
      <c r="J121" s="38">
        <v>-10.314922461473024</v>
      </c>
      <c r="K121" s="38">
        <v>2.8192231399657754</v>
      </c>
      <c r="L121" s="44">
        <v>0.5</v>
      </c>
      <c r="M121" s="38">
        <v>0</v>
      </c>
      <c r="N121" s="38">
        <v>1.5343116978589999</v>
      </c>
      <c r="O121" s="38">
        <v>0</v>
      </c>
      <c r="P121" s="38">
        <v>0</v>
      </c>
      <c r="Q121" s="44">
        <v>0</v>
      </c>
      <c r="R121" s="38">
        <v>0</v>
      </c>
      <c r="S121" s="38">
        <v>3.0478087999630001</v>
      </c>
      <c r="T121" s="38">
        <v>0</v>
      </c>
      <c r="U121" s="38">
        <v>0</v>
      </c>
      <c r="V121" s="44">
        <v>0</v>
      </c>
      <c r="W121" s="38">
        <v>0</v>
      </c>
      <c r="X121" s="38">
        <v>4.5821204978220003</v>
      </c>
      <c r="Y121" s="38">
        <v>0</v>
      </c>
      <c r="Z121" s="38">
        <v>0</v>
      </c>
      <c r="AA121" s="44">
        <v>0</v>
      </c>
    </row>
    <row r="122" spans="1:27" x14ac:dyDescent="0.25">
      <c r="A122" s="23" t="s">
        <v>234</v>
      </c>
      <c r="B122" s="23" t="s">
        <v>1032</v>
      </c>
      <c r="C122" s="23" t="s">
        <v>1457</v>
      </c>
      <c r="D122" s="23" t="s">
        <v>911</v>
      </c>
      <c r="E122" s="56" t="s">
        <v>233</v>
      </c>
      <c r="F122" s="46">
        <v>0.4</v>
      </c>
      <c r="G122" s="38">
        <v>1.716154522569</v>
      </c>
      <c r="H122" s="38">
        <v>0.41685023175500002</v>
      </c>
      <c r="I122" s="38">
        <v>1.299304290814</v>
      </c>
      <c r="J122" s="38">
        <v>-8.2583426492633922</v>
      </c>
      <c r="K122" s="38">
        <v>1.2018564690029501</v>
      </c>
      <c r="L122" s="44">
        <v>0.5</v>
      </c>
      <c r="M122" s="38">
        <v>0</v>
      </c>
      <c r="N122" s="38">
        <v>0.41685023175500002</v>
      </c>
      <c r="O122" s="38">
        <v>0</v>
      </c>
      <c r="P122" s="38">
        <v>0</v>
      </c>
      <c r="Q122" s="44">
        <v>0</v>
      </c>
      <c r="R122" s="38">
        <v>0</v>
      </c>
      <c r="S122" s="38">
        <v>1.299304290814</v>
      </c>
      <c r="T122" s="38">
        <v>0</v>
      </c>
      <c r="U122" s="38">
        <v>0</v>
      </c>
      <c r="V122" s="44">
        <v>0</v>
      </c>
      <c r="W122" s="38">
        <v>0</v>
      </c>
      <c r="X122" s="38">
        <v>1.716154522569</v>
      </c>
      <c r="Y122" s="38">
        <v>0</v>
      </c>
      <c r="Z122" s="38">
        <v>0</v>
      </c>
      <c r="AA122" s="44">
        <v>0</v>
      </c>
    </row>
    <row r="123" spans="1:27" x14ac:dyDescent="0.25">
      <c r="A123" s="23" t="s">
        <v>236</v>
      </c>
      <c r="B123" s="23" t="s">
        <v>1033</v>
      </c>
      <c r="C123" s="23" t="s">
        <v>1458</v>
      </c>
      <c r="D123" s="23" t="s">
        <v>911</v>
      </c>
      <c r="E123" s="56" t="s">
        <v>235</v>
      </c>
      <c r="F123" s="46">
        <v>0.4</v>
      </c>
      <c r="G123" s="38">
        <v>4.6681290979500005</v>
      </c>
      <c r="H123" s="38">
        <v>1.6259500647410001</v>
      </c>
      <c r="I123" s="38">
        <v>3.042179033209</v>
      </c>
      <c r="J123" s="38">
        <v>-6.6244784698542087</v>
      </c>
      <c r="K123" s="38">
        <v>2.8140156057183252</v>
      </c>
      <c r="L123" s="44">
        <v>0.5</v>
      </c>
      <c r="M123" s="38">
        <v>0</v>
      </c>
      <c r="N123" s="38">
        <v>1.6259500647410001</v>
      </c>
      <c r="O123" s="38">
        <v>0</v>
      </c>
      <c r="P123" s="38">
        <v>0</v>
      </c>
      <c r="Q123" s="44">
        <v>0</v>
      </c>
      <c r="R123" s="38">
        <v>0</v>
      </c>
      <c r="S123" s="38">
        <v>3.042179033209</v>
      </c>
      <c r="T123" s="38">
        <v>0</v>
      </c>
      <c r="U123" s="38">
        <v>0</v>
      </c>
      <c r="V123" s="44">
        <v>0</v>
      </c>
      <c r="W123" s="38">
        <v>0</v>
      </c>
      <c r="X123" s="38">
        <v>4.6681290979500005</v>
      </c>
      <c r="Y123" s="38">
        <v>0</v>
      </c>
      <c r="Z123" s="38">
        <v>0</v>
      </c>
      <c r="AA123" s="44">
        <v>0</v>
      </c>
    </row>
    <row r="124" spans="1:27" x14ac:dyDescent="0.25">
      <c r="A124" s="23" t="s">
        <v>238</v>
      </c>
      <c r="B124" s="23" t="s">
        <v>1034</v>
      </c>
      <c r="C124" s="23" t="s">
        <v>1459</v>
      </c>
      <c r="D124" s="23" t="s">
        <v>958</v>
      </c>
      <c r="E124" s="56" t="s">
        <v>237</v>
      </c>
      <c r="F124" s="46">
        <v>0.09</v>
      </c>
      <c r="G124" s="38">
        <v>279.59272865969996</v>
      </c>
      <c r="H124" s="38">
        <v>117.93817475188</v>
      </c>
      <c r="I124" s="38">
        <v>161.65455390781997</v>
      </c>
      <c r="J124" s="38">
        <v>118.60404931381463</v>
      </c>
      <c r="K124" s="38">
        <v>149.53046236473349</v>
      </c>
      <c r="L124" s="44">
        <v>0</v>
      </c>
      <c r="M124" s="38">
        <v>117.93817475188</v>
      </c>
      <c r="N124" s="38">
        <v>0</v>
      </c>
      <c r="O124" s="38">
        <v>0</v>
      </c>
      <c r="P124" s="38">
        <v>0</v>
      </c>
      <c r="Q124" s="44">
        <v>0</v>
      </c>
      <c r="R124" s="38">
        <v>161.65455390781997</v>
      </c>
      <c r="S124" s="38">
        <v>0</v>
      </c>
      <c r="T124" s="38">
        <v>0</v>
      </c>
      <c r="U124" s="38">
        <v>0</v>
      </c>
      <c r="V124" s="44">
        <v>0</v>
      </c>
      <c r="W124" s="38">
        <v>279.59272865969996</v>
      </c>
      <c r="X124" s="38">
        <v>0</v>
      </c>
      <c r="Y124" s="38">
        <v>0</v>
      </c>
      <c r="Z124" s="38">
        <v>0</v>
      </c>
      <c r="AA124" s="44">
        <v>0</v>
      </c>
    </row>
    <row r="125" spans="1:27" x14ac:dyDescent="0.25">
      <c r="A125" s="23" t="s">
        <v>239</v>
      </c>
      <c r="B125" s="23" t="s">
        <v>1035</v>
      </c>
      <c r="C125" s="23" t="s">
        <v>1460</v>
      </c>
      <c r="D125" s="23" t="s">
        <v>918</v>
      </c>
      <c r="E125" s="56" t="s">
        <v>780</v>
      </c>
      <c r="F125" s="46">
        <v>0.01</v>
      </c>
      <c r="G125" s="38">
        <v>29.351722058269001</v>
      </c>
      <c r="H125" s="38">
        <v>14.233622478731</v>
      </c>
      <c r="I125" s="38">
        <v>15.118099579538001</v>
      </c>
      <c r="J125" s="38">
        <v>8.7626732072659106</v>
      </c>
      <c r="K125" s="38">
        <v>13.984242111072652</v>
      </c>
      <c r="L125" s="44">
        <v>0</v>
      </c>
      <c r="M125" s="38">
        <v>0</v>
      </c>
      <c r="N125" s="38">
        <v>0</v>
      </c>
      <c r="O125" s="38">
        <v>14.233622478731</v>
      </c>
      <c r="P125" s="38">
        <v>0</v>
      </c>
      <c r="Q125" s="44">
        <v>0</v>
      </c>
      <c r="R125" s="38">
        <v>0</v>
      </c>
      <c r="S125" s="38">
        <v>0</v>
      </c>
      <c r="T125" s="38">
        <v>15.118099579538001</v>
      </c>
      <c r="U125" s="38">
        <v>0</v>
      </c>
      <c r="V125" s="44">
        <v>0</v>
      </c>
      <c r="W125" s="38">
        <v>0</v>
      </c>
      <c r="X125" s="38">
        <v>0</v>
      </c>
      <c r="Y125" s="38">
        <v>29.351722058269001</v>
      </c>
      <c r="Z125" s="38">
        <v>0</v>
      </c>
      <c r="AA125" s="44">
        <v>0</v>
      </c>
    </row>
    <row r="126" spans="1:27" x14ac:dyDescent="0.25">
      <c r="A126" s="23" t="s">
        <v>241</v>
      </c>
      <c r="B126" s="23" t="s">
        <v>1036</v>
      </c>
      <c r="C126" s="23" t="s">
        <v>1461</v>
      </c>
      <c r="D126" s="23" t="s">
        <v>911</v>
      </c>
      <c r="E126" s="56" t="s">
        <v>240</v>
      </c>
      <c r="F126" s="46">
        <v>0.4</v>
      </c>
      <c r="G126" s="38">
        <v>5.8022262119060004</v>
      </c>
      <c r="H126" s="38">
        <v>2.0224894870470003</v>
      </c>
      <c r="I126" s="38">
        <v>3.7797367248590001</v>
      </c>
      <c r="J126" s="38">
        <v>-26.590869841119286</v>
      </c>
      <c r="K126" s="38">
        <v>3.4962564704945751</v>
      </c>
      <c r="L126" s="44">
        <v>0.5</v>
      </c>
      <c r="M126" s="38">
        <v>0</v>
      </c>
      <c r="N126" s="38">
        <v>2.0224894870470003</v>
      </c>
      <c r="O126" s="38">
        <v>0</v>
      </c>
      <c r="P126" s="38">
        <v>0</v>
      </c>
      <c r="Q126" s="44">
        <v>0</v>
      </c>
      <c r="R126" s="38">
        <v>0</v>
      </c>
      <c r="S126" s="38">
        <v>3.7797367248590001</v>
      </c>
      <c r="T126" s="38">
        <v>0</v>
      </c>
      <c r="U126" s="38">
        <v>0</v>
      </c>
      <c r="V126" s="44">
        <v>0</v>
      </c>
      <c r="W126" s="38">
        <v>0</v>
      </c>
      <c r="X126" s="38">
        <v>5.8022262119060004</v>
      </c>
      <c r="Y126" s="38">
        <v>0</v>
      </c>
      <c r="Z126" s="38">
        <v>0</v>
      </c>
      <c r="AA126" s="44">
        <v>0</v>
      </c>
    </row>
    <row r="127" spans="1:27" x14ac:dyDescent="0.25">
      <c r="A127" s="23" t="s">
        <v>243</v>
      </c>
      <c r="B127" s="23" t="s">
        <v>1037</v>
      </c>
      <c r="C127" s="23" t="s">
        <v>1462</v>
      </c>
      <c r="D127" s="23" t="s">
        <v>911</v>
      </c>
      <c r="E127" s="56" t="s">
        <v>242</v>
      </c>
      <c r="F127" s="46">
        <v>0.4</v>
      </c>
      <c r="G127" s="38">
        <v>2.5928593903849997</v>
      </c>
      <c r="H127" s="38">
        <v>0.82782603239499997</v>
      </c>
      <c r="I127" s="38">
        <v>1.7650333579899999</v>
      </c>
      <c r="J127" s="38">
        <v>-15.274735841303768</v>
      </c>
      <c r="K127" s="38">
        <v>1.63265585614075</v>
      </c>
      <c r="L127" s="44">
        <v>0.5</v>
      </c>
      <c r="M127" s="38">
        <v>0</v>
      </c>
      <c r="N127" s="38">
        <v>0.82782603239499997</v>
      </c>
      <c r="O127" s="38">
        <v>0</v>
      </c>
      <c r="P127" s="38">
        <v>0</v>
      </c>
      <c r="Q127" s="44">
        <v>0</v>
      </c>
      <c r="R127" s="38">
        <v>0</v>
      </c>
      <c r="S127" s="38">
        <v>1.7650333579899999</v>
      </c>
      <c r="T127" s="38">
        <v>0</v>
      </c>
      <c r="U127" s="38">
        <v>0</v>
      </c>
      <c r="V127" s="44">
        <v>0</v>
      </c>
      <c r="W127" s="38">
        <v>0</v>
      </c>
      <c r="X127" s="38">
        <v>2.5928593903849997</v>
      </c>
      <c r="Y127" s="38">
        <v>0</v>
      </c>
      <c r="Z127" s="38">
        <v>0</v>
      </c>
      <c r="AA127" s="44">
        <v>0</v>
      </c>
    </row>
    <row r="128" spans="1:27" x14ac:dyDescent="0.25">
      <c r="A128" s="23" t="s">
        <v>245</v>
      </c>
      <c r="B128" s="23" t="s">
        <v>1038</v>
      </c>
      <c r="C128" s="23" t="s">
        <v>1463</v>
      </c>
      <c r="D128" s="23" t="s">
        <v>911</v>
      </c>
      <c r="E128" s="56" t="s">
        <v>244</v>
      </c>
      <c r="F128" s="46">
        <v>0.4</v>
      </c>
      <c r="G128" s="38">
        <v>5.0866281592650004</v>
      </c>
      <c r="H128" s="38">
        <v>1.6987311746420002</v>
      </c>
      <c r="I128" s="38">
        <v>3.387896984623</v>
      </c>
      <c r="J128" s="38">
        <v>-6.3895674092149166</v>
      </c>
      <c r="K128" s="38">
        <v>3.1338047107762752</v>
      </c>
      <c r="L128" s="44">
        <v>0.5</v>
      </c>
      <c r="M128" s="38">
        <v>0</v>
      </c>
      <c r="N128" s="38">
        <v>1.6987311746420002</v>
      </c>
      <c r="O128" s="38">
        <v>0</v>
      </c>
      <c r="P128" s="38">
        <v>0</v>
      </c>
      <c r="Q128" s="44">
        <v>0</v>
      </c>
      <c r="R128" s="38">
        <v>0</v>
      </c>
      <c r="S128" s="38">
        <v>3.387896984623</v>
      </c>
      <c r="T128" s="38">
        <v>0</v>
      </c>
      <c r="U128" s="38">
        <v>0</v>
      </c>
      <c r="V128" s="44">
        <v>0</v>
      </c>
      <c r="W128" s="38">
        <v>0</v>
      </c>
      <c r="X128" s="38">
        <v>5.0866281592650004</v>
      </c>
      <c r="Y128" s="38">
        <v>0</v>
      </c>
      <c r="Z128" s="38">
        <v>0</v>
      </c>
      <c r="AA128" s="44">
        <v>0</v>
      </c>
    </row>
    <row r="129" spans="1:27" x14ac:dyDescent="0.25">
      <c r="A129" s="23" t="s">
        <v>247</v>
      </c>
      <c r="B129" s="23" t="s">
        <v>1039</v>
      </c>
      <c r="C129" s="23" t="s">
        <v>1464</v>
      </c>
      <c r="D129" s="23" t="s">
        <v>911</v>
      </c>
      <c r="E129" s="56" t="s">
        <v>246</v>
      </c>
      <c r="F129" s="46">
        <v>0.4</v>
      </c>
      <c r="G129" s="38">
        <v>2.8383348794870003</v>
      </c>
      <c r="H129" s="38">
        <v>1.0042151790280001</v>
      </c>
      <c r="I129" s="38">
        <v>1.834119700459</v>
      </c>
      <c r="J129" s="38">
        <v>-7.023477054608116</v>
      </c>
      <c r="K129" s="38">
        <v>1.6965607229245752</v>
      </c>
      <c r="L129" s="44">
        <v>0.5</v>
      </c>
      <c r="M129" s="38">
        <v>0</v>
      </c>
      <c r="N129" s="38">
        <v>1.0042151790280001</v>
      </c>
      <c r="O129" s="38">
        <v>0</v>
      </c>
      <c r="P129" s="38">
        <v>0</v>
      </c>
      <c r="Q129" s="44">
        <v>0</v>
      </c>
      <c r="R129" s="38">
        <v>0</v>
      </c>
      <c r="S129" s="38">
        <v>1.834119700459</v>
      </c>
      <c r="T129" s="38">
        <v>0</v>
      </c>
      <c r="U129" s="38">
        <v>0</v>
      </c>
      <c r="V129" s="44">
        <v>0</v>
      </c>
      <c r="W129" s="38">
        <v>0</v>
      </c>
      <c r="X129" s="38">
        <v>2.8383348794870003</v>
      </c>
      <c r="Y129" s="38">
        <v>0</v>
      </c>
      <c r="Z129" s="38">
        <v>0</v>
      </c>
      <c r="AA129" s="44">
        <v>0</v>
      </c>
    </row>
    <row r="130" spans="1:27" x14ac:dyDescent="0.25">
      <c r="A130" s="23" t="s">
        <v>249</v>
      </c>
      <c r="B130" s="23" t="s">
        <v>1040</v>
      </c>
      <c r="C130" s="23" t="s">
        <v>1465</v>
      </c>
      <c r="D130" s="23" t="s">
        <v>911</v>
      </c>
      <c r="E130" s="56" t="s">
        <v>248</v>
      </c>
      <c r="F130" s="46">
        <v>0.4</v>
      </c>
      <c r="G130" s="38">
        <v>3.6195001308279995</v>
      </c>
      <c r="H130" s="38">
        <v>1.2471867768530001</v>
      </c>
      <c r="I130" s="38">
        <v>2.3723133539749997</v>
      </c>
      <c r="J130" s="38">
        <v>-2.3703730569336585</v>
      </c>
      <c r="K130" s="38">
        <v>2.1943898524268746</v>
      </c>
      <c r="L130" s="44">
        <v>0.49979499999999999</v>
      </c>
      <c r="M130" s="38">
        <v>0</v>
      </c>
      <c r="N130" s="38">
        <v>1.2471867768530001</v>
      </c>
      <c r="O130" s="38">
        <v>0</v>
      </c>
      <c r="P130" s="38">
        <v>0</v>
      </c>
      <c r="Q130" s="44">
        <v>0</v>
      </c>
      <c r="R130" s="38">
        <v>0</v>
      </c>
      <c r="S130" s="38">
        <v>2.3723133539749997</v>
      </c>
      <c r="T130" s="38">
        <v>0</v>
      </c>
      <c r="U130" s="38">
        <v>0</v>
      </c>
      <c r="V130" s="44">
        <v>0</v>
      </c>
      <c r="W130" s="38">
        <v>0</v>
      </c>
      <c r="X130" s="38">
        <v>3.6195001308279995</v>
      </c>
      <c r="Y130" s="38">
        <v>0</v>
      </c>
      <c r="Z130" s="38">
        <v>0</v>
      </c>
      <c r="AA130" s="44">
        <v>0</v>
      </c>
    </row>
    <row r="131" spans="1:27" x14ac:dyDescent="0.25">
      <c r="A131" s="23" t="s">
        <v>251</v>
      </c>
      <c r="B131" s="23" t="s">
        <v>1041</v>
      </c>
      <c r="C131" s="23" t="s">
        <v>1466</v>
      </c>
      <c r="D131" s="23" t="s">
        <v>911</v>
      </c>
      <c r="E131" s="56" t="s">
        <v>250</v>
      </c>
      <c r="F131" s="46">
        <v>0.4</v>
      </c>
      <c r="G131" s="38">
        <v>2.631826440028</v>
      </c>
      <c r="H131" s="38">
        <v>0.86064816519199994</v>
      </c>
      <c r="I131" s="38">
        <v>1.7711782748360001</v>
      </c>
      <c r="J131" s="38">
        <v>-8.2469078235404663</v>
      </c>
      <c r="K131" s="38">
        <v>1.6383399042233002</v>
      </c>
      <c r="L131" s="44">
        <v>0.5</v>
      </c>
      <c r="M131" s="38">
        <v>0</v>
      </c>
      <c r="N131" s="38">
        <v>0.86064816519199994</v>
      </c>
      <c r="O131" s="38">
        <v>0</v>
      </c>
      <c r="P131" s="38">
        <v>0</v>
      </c>
      <c r="Q131" s="44">
        <v>0</v>
      </c>
      <c r="R131" s="38">
        <v>0</v>
      </c>
      <c r="S131" s="38">
        <v>1.7711782748360001</v>
      </c>
      <c r="T131" s="38">
        <v>0</v>
      </c>
      <c r="U131" s="38">
        <v>0</v>
      </c>
      <c r="V131" s="44">
        <v>0</v>
      </c>
      <c r="W131" s="38">
        <v>0</v>
      </c>
      <c r="X131" s="38">
        <v>2.631826440028</v>
      </c>
      <c r="Y131" s="38">
        <v>0</v>
      </c>
      <c r="Z131" s="38">
        <v>0</v>
      </c>
      <c r="AA131" s="44">
        <v>0</v>
      </c>
    </row>
    <row r="132" spans="1:27" x14ac:dyDescent="0.25">
      <c r="A132" s="23" t="s">
        <v>253</v>
      </c>
      <c r="B132" s="23" t="s">
        <v>1042</v>
      </c>
      <c r="C132" s="23" t="s">
        <v>1467</v>
      </c>
      <c r="D132" s="23" t="s">
        <v>925</v>
      </c>
      <c r="E132" s="56" t="s">
        <v>252</v>
      </c>
      <c r="F132" s="46">
        <v>0.49</v>
      </c>
      <c r="G132" s="38">
        <v>90.767749363283997</v>
      </c>
      <c r="H132" s="38">
        <v>37.257601685349002</v>
      </c>
      <c r="I132" s="38">
        <v>53.510147677934995</v>
      </c>
      <c r="J132" s="38">
        <v>9.951393061138651</v>
      </c>
      <c r="K132" s="38">
        <v>49.496886602089873</v>
      </c>
      <c r="L132" s="44">
        <v>0</v>
      </c>
      <c r="M132" s="38">
        <v>33.386591883058998</v>
      </c>
      <c r="N132" s="38">
        <v>3.8710098022900001</v>
      </c>
      <c r="O132" s="38">
        <v>0</v>
      </c>
      <c r="P132" s="38">
        <v>0</v>
      </c>
      <c r="Q132" s="44">
        <v>0</v>
      </c>
      <c r="R132" s="38">
        <v>46.108314438038995</v>
      </c>
      <c r="S132" s="38">
        <v>7.4018332398960007</v>
      </c>
      <c r="T132" s="38">
        <v>0</v>
      </c>
      <c r="U132" s="38">
        <v>0</v>
      </c>
      <c r="V132" s="44">
        <v>0</v>
      </c>
      <c r="W132" s="38">
        <v>79.494906321098</v>
      </c>
      <c r="X132" s="38">
        <v>11.272843042186</v>
      </c>
      <c r="Y132" s="38">
        <v>0</v>
      </c>
      <c r="Z132" s="38">
        <v>0</v>
      </c>
      <c r="AA132" s="44">
        <v>0</v>
      </c>
    </row>
    <row r="133" spans="1:27" x14ac:dyDescent="0.25">
      <c r="A133" s="23" t="s">
        <v>255</v>
      </c>
      <c r="B133" s="23" t="s">
        <v>1043</v>
      </c>
      <c r="C133" s="23" t="s">
        <v>1468</v>
      </c>
      <c r="D133" s="23" t="s">
        <v>911</v>
      </c>
      <c r="E133" s="56" t="s">
        <v>254</v>
      </c>
      <c r="F133" s="46">
        <v>0.4</v>
      </c>
      <c r="G133" s="38">
        <v>4.2312247261889997</v>
      </c>
      <c r="H133" s="38">
        <v>1.415714289771</v>
      </c>
      <c r="I133" s="38">
        <v>2.8155104364180001</v>
      </c>
      <c r="J133" s="38">
        <v>-5.5278660363002086</v>
      </c>
      <c r="K133" s="38">
        <v>2.6043471536866503</v>
      </c>
      <c r="L133" s="44">
        <v>0.5</v>
      </c>
      <c r="M133" s="38">
        <v>0</v>
      </c>
      <c r="N133" s="38">
        <v>1.415714289771</v>
      </c>
      <c r="O133" s="38">
        <v>0</v>
      </c>
      <c r="P133" s="38">
        <v>0</v>
      </c>
      <c r="Q133" s="44">
        <v>0</v>
      </c>
      <c r="R133" s="38">
        <v>0</v>
      </c>
      <c r="S133" s="38">
        <v>2.8155104364180001</v>
      </c>
      <c r="T133" s="38">
        <v>0</v>
      </c>
      <c r="U133" s="38">
        <v>0</v>
      </c>
      <c r="V133" s="44">
        <v>0</v>
      </c>
      <c r="W133" s="38">
        <v>0</v>
      </c>
      <c r="X133" s="38">
        <v>4.2312247261889997</v>
      </c>
      <c r="Y133" s="38">
        <v>0</v>
      </c>
      <c r="Z133" s="38">
        <v>0</v>
      </c>
      <c r="AA133" s="44">
        <v>0</v>
      </c>
    </row>
    <row r="134" spans="1:27" x14ac:dyDescent="0.25">
      <c r="A134" s="23" t="s">
        <v>257</v>
      </c>
      <c r="B134" s="23" t="s">
        <v>1044</v>
      </c>
      <c r="C134" s="23" t="s">
        <v>1335</v>
      </c>
      <c r="D134" s="23" t="s">
        <v>769</v>
      </c>
      <c r="E134" s="56" t="s">
        <v>256</v>
      </c>
      <c r="F134" s="46">
        <v>0.2</v>
      </c>
      <c r="G134" s="38">
        <v>1156.5559663826079</v>
      </c>
      <c r="H134" s="38">
        <v>168.12009836088401</v>
      </c>
      <c r="I134" s="38">
        <v>988.43586802172399</v>
      </c>
      <c r="J134" s="38">
        <v>-358.61463976241237</v>
      </c>
      <c r="K134" s="38">
        <v>914.30317792009475</v>
      </c>
      <c r="L134" s="44">
        <v>0.26622200000000001</v>
      </c>
      <c r="M134" s="38">
        <v>0</v>
      </c>
      <c r="N134" s="38">
        <v>0</v>
      </c>
      <c r="O134" s="38">
        <v>113.141311841682</v>
      </c>
      <c r="P134" s="38">
        <v>25.392836011137998</v>
      </c>
      <c r="Q134" s="44">
        <v>29.585950508064002</v>
      </c>
      <c r="R134" s="38">
        <v>0</v>
      </c>
      <c r="S134" s="38">
        <v>0</v>
      </c>
      <c r="T134" s="38">
        <v>120.21292356925599</v>
      </c>
      <c r="U134" s="38">
        <v>861.30722747102106</v>
      </c>
      <c r="V134" s="44">
        <v>6.9157169814469999</v>
      </c>
      <c r="W134" s="38">
        <v>0</v>
      </c>
      <c r="X134" s="38">
        <v>0</v>
      </c>
      <c r="Y134" s="38">
        <v>233.35423541093797</v>
      </c>
      <c r="Z134" s="38">
        <v>886.70006348215907</v>
      </c>
      <c r="AA134" s="44">
        <v>36.501667489511</v>
      </c>
    </row>
    <row r="135" spans="1:27" x14ac:dyDescent="0.25">
      <c r="A135" s="23" t="s">
        <v>259</v>
      </c>
      <c r="B135" s="23" t="s">
        <v>1045</v>
      </c>
      <c r="C135" s="23" t="s">
        <v>1469</v>
      </c>
      <c r="D135" s="23" t="s">
        <v>911</v>
      </c>
      <c r="E135" s="56" t="s">
        <v>258</v>
      </c>
      <c r="F135" s="46">
        <v>0.4</v>
      </c>
      <c r="G135" s="38">
        <v>5.2467804407620005</v>
      </c>
      <c r="H135" s="38">
        <v>1.8564628599290001</v>
      </c>
      <c r="I135" s="38">
        <v>3.3903175808329999</v>
      </c>
      <c r="J135" s="38">
        <v>-16.641366979567827</v>
      </c>
      <c r="K135" s="38">
        <v>3.1360437622705253</v>
      </c>
      <c r="L135" s="44">
        <v>0.5</v>
      </c>
      <c r="M135" s="38">
        <v>0</v>
      </c>
      <c r="N135" s="38">
        <v>1.8564628599290001</v>
      </c>
      <c r="O135" s="38">
        <v>0</v>
      </c>
      <c r="P135" s="38">
        <v>0</v>
      </c>
      <c r="Q135" s="44">
        <v>0</v>
      </c>
      <c r="R135" s="38">
        <v>0</v>
      </c>
      <c r="S135" s="38">
        <v>3.3903175808329999</v>
      </c>
      <c r="T135" s="38">
        <v>0</v>
      </c>
      <c r="U135" s="38">
        <v>0</v>
      </c>
      <c r="V135" s="44">
        <v>0</v>
      </c>
      <c r="W135" s="38">
        <v>0</v>
      </c>
      <c r="X135" s="38">
        <v>5.2467804407620005</v>
      </c>
      <c r="Y135" s="38">
        <v>0</v>
      </c>
      <c r="Z135" s="38">
        <v>0</v>
      </c>
      <c r="AA135" s="44">
        <v>0</v>
      </c>
    </row>
    <row r="136" spans="1:27" x14ac:dyDescent="0.25">
      <c r="A136" s="23" t="s">
        <v>261</v>
      </c>
      <c r="B136" s="23" t="s">
        <v>1046</v>
      </c>
      <c r="C136" s="23" t="s">
        <v>1470</v>
      </c>
      <c r="D136" s="23" t="s">
        <v>998</v>
      </c>
      <c r="E136" s="56" t="s">
        <v>260</v>
      </c>
      <c r="F136" s="46">
        <v>0.1</v>
      </c>
      <c r="G136" s="38">
        <v>119.248079012704</v>
      </c>
      <c r="H136" s="38">
        <v>49.905403869552003</v>
      </c>
      <c r="I136" s="38">
        <v>69.342675143151993</v>
      </c>
      <c r="J136" s="38">
        <v>48.710963880784973</v>
      </c>
      <c r="K136" s="38">
        <v>64.141974507415597</v>
      </c>
      <c r="L136" s="44">
        <v>0</v>
      </c>
      <c r="M136" s="38">
        <v>46.454277913285999</v>
      </c>
      <c r="N136" s="38">
        <v>0</v>
      </c>
      <c r="O136" s="38">
        <v>3.4511259562659999</v>
      </c>
      <c r="P136" s="38">
        <v>0</v>
      </c>
      <c r="Q136" s="44">
        <v>0</v>
      </c>
      <c r="R136" s="38">
        <v>65.676454953438991</v>
      </c>
      <c r="S136" s="38">
        <v>0</v>
      </c>
      <c r="T136" s="38">
        <v>3.666220189713</v>
      </c>
      <c r="U136" s="38">
        <v>0</v>
      </c>
      <c r="V136" s="44">
        <v>0</v>
      </c>
      <c r="W136" s="38">
        <v>112.130732866725</v>
      </c>
      <c r="X136" s="38">
        <v>0</v>
      </c>
      <c r="Y136" s="38">
        <v>7.1173461459789999</v>
      </c>
      <c r="Z136" s="38">
        <v>0</v>
      </c>
      <c r="AA136" s="44">
        <v>0</v>
      </c>
    </row>
    <row r="137" spans="1:27" x14ac:dyDescent="0.25">
      <c r="A137" s="23" t="s">
        <v>263</v>
      </c>
      <c r="B137" s="23" t="s">
        <v>1047</v>
      </c>
      <c r="C137" s="23" t="s">
        <v>1471</v>
      </c>
      <c r="D137" s="23" t="s">
        <v>911</v>
      </c>
      <c r="E137" s="56" t="s">
        <v>262</v>
      </c>
      <c r="F137" s="46">
        <v>0.4</v>
      </c>
      <c r="G137" s="38">
        <v>3.4683593819620002</v>
      </c>
      <c r="H137" s="38">
        <v>1.175888577454</v>
      </c>
      <c r="I137" s="38">
        <v>2.292470804508</v>
      </c>
      <c r="J137" s="38">
        <v>-3.5207643022877417</v>
      </c>
      <c r="K137" s="38">
        <v>2.1205354941698999</v>
      </c>
      <c r="L137" s="44">
        <v>0.5</v>
      </c>
      <c r="M137" s="38">
        <v>0</v>
      </c>
      <c r="N137" s="38">
        <v>1.175888577454</v>
      </c>
      <c r="O137" s="38">
        <v>0</v>
      </c>
      <c r="P137" s="38">
        <v>0</v>
      </c>
      <c r="Q137" s="44">
        <v>0</v>
      </c>
      <c r="R137" s="38">
        <v>0</v>
      </c>
      <c r="S137" s="38">
        <v>2.292470804508</v>
      </c>
      <c r="T137" s="38">
        <v>0</v>
      </c>
      <c r="U137" s="38">
        <v>0</v>
      </c>
      <c r="V137" s="44">
        <v>0</v>
      </c>
      <c r="W137" s="38">
        <v>0</v>
      </c>
      <c r="X137" s="38">
        <v>3.4683593819620002</v>
      </c>
      <c r="Y137" s="38">
        <v>0</v>
      </c>
      <c r="Z137" s="38">
        <v>0</v>
      </c>
      <c r="AA137" s="44">
        <v>0</v>
      </c>
    </row>
    <row r="138" spans="1:27" x14ac:dyDescent="0.25">
      <c r="A138" s="23" t="s">
        <v>265</v>
      </c>
      <c r="B138" s="23" t="s">
        <v>1048</v>
      </c>
      <c r="C138" s="23" t="s">
        <v>1472</v>
      </c>
      <c r="D138" s="23" t="s">
        <v>911</v>
      </c>
      <c r="E138" s="56" t="s">
        <v>264</v>
      </c>
      <c r="F138" s="46">
        <v>0.4</v>
      </c>
      <c r="G138" s="38">
        <v>3.9391180439310003</v>
      </c>
      <c r="H138" s="38">
        <v>1.2257712102010001</v>
      </c>
      <c r="I138" s="38">
        <v>2.7133468337300002</v>
      </c>
      <c r="J138" s="38">
        <v>-6.4524626810952919</v>
      </c>
      <c r="K138" s="38">
        <v>2.5098458212002503</v>
      </c>
      <c r="L138" s="44">
        <v>0.5</v>
      </c>
      <c r="M138" s="38">
        <v>0</v>
      </c>
      <c r="N138" s="38">
        <v>1.2257712102010001</v>
      </c>
      <c r="O138" s="38">
        <v>0</v>
      </c>
      <c r="P138" s="38">
        <v>0</v>
      </c>
      <c r="Q138" s="44">
        <v>0</v>
      </c>
      <c r="R138" s="38">
        <v>0</v>
      </c>
      <c r="S138" s="38">
        <v>2.7133468337300002</v>
      </c>
      <c r="T138" s="38">
        <v>0</v>
      </c>
      <c r="U138" s="38">
        <v>0</v>
      </c>
      <c r="V138" s="44">
        <v>0</v>
      </c>
      <c r="W138" s="38">
        <v>0</v>
      </c>
      <c r="X138" s="38">
        <v>3.9391180439310003</v>
      </c>
      <c r="Y138" s="38">
        <v>0</v>
      </c>
      <c r="Z138" s="38">
        <v>0</v>
      </c>
      <c r="AA138" s="44">
        <v>0</v>
      </c>
    </row>
    <row r="139" spans="1:27" x14ac:dyDescent="0.25">
      <c r="A139" s="23" t="s">
        <v>267</v>
      </c>
      <c r="B139" s="23" t="s">
        <v>1049</v>
      </c>
      <c r="C139" s="23" t="s">
        <v>1473</v>
      </c>
      <c r="D139" s="23" t="s">
        <v>911</v>
      </c>
      <c r="E139" s="56" t="s">
        <v>266</v>
      </c>
      <c r="F139" s="46">
        <v>0.4</v>
      </c>
      <c r="G139" s="38">
        <v>7.2545947316620003</v>
      </c>
      <c r="H139" s="38">
        <v>3.7396674825260003</v>
      </c>
      <c r="I139" s="38">
        <v>3.514927249136</v>
      </c>
      <c r="J139" s="38">
        <v>-8.7291584976638141</v>
      </c>
      <c r="K139" s="38">
        <v>3.2513077054508002</v>
      </c>
      <c r="L139" s="44">
        <v>0.5</v>
      </c>
      <c r="M139" s="38">
        <v>0</v>
      </c>
      <c r="N139" s="38">
        <v>3.7396674825260003</v>
      </c>
      <c r="O139" s="38">
        <v>0</v>
      </c>
      <c r="P139" s="38">
        <v>0</v>
      </c>
      <c r="Q139" s="44">
        <v>0</v>
      </c>
      <c r="R139" s="38">
        <v>0</v>
      </c>
      <c r="S139" s="38">
        <v>3.514927249136</v>
      </c>
      <c r="T139" s="38">
        <v>0</v>
      </c>
      <c r="U139" s="38">
        <v>0</v>
      </c>
      <c r="V139" s="44">
        <v>0</v>
      </c>
      <c r="W139" s="38">
        <v>0</v>
      </c>
      <c r="X139" s="38">
        <v>7.2545947316620003</v>
      </c>
      <c r="Y139" s="38">
        <v>0</v>
      </c>
      <c r="Z139" s="38">
        <v>0</v>
      </c>
      <c r="AA139" s="44">
        <v>0</v>
      </c>
    </row>
    <row r="140" spans="1:27" x14ac:dyDescent="0.25">
      <c r="A140" s="23" t="s">
        <v>269</v>
      </c>
      <c r="B140" s="23" t="s">
        <v>1050</v>
      </c>
      <c r="C140" s="23" t="s">
        <v>1474</v>
      </c>
      <c r="D140" s="23" t="s">
        <v>1051</v>
      </c>
      <c r="E140" s="56" t="s">
        <v>268</v>
      </c>
      <c r="F140" s="46">
        <v>0.01</v>
      </c>
      <c r="G140" s="38">
        <v>56.475758999789996</v>
      </c>
      <c r="H140" s="38">
        <v>27.156423513413998</v>
      </c>
      <c r="I140" s="38">
        <v>29.319335486375998</v>
      </c>
      <c r="J140" s="38">
        <v>18.826917309379755</v>
      </c>
      <c r="K140" s="38">
        <v>27.1203853248978</v>
      </c>
      <c r="L140" s="44">
        <v>0</v>
      </c>
      <c r="M140" s="38">
        <v>0</v>
      </c>
      <c r="N140" s="38">
        <v>0</v>
      </c>
      <c r="O140" s="38">
        <v>27.156423513413998</v>
      </c>
      <c r="P140" s="38">
        <v>0</v>
      </c>
      <c r="Q140" s="44">
        <v>0</v>
      </c>
      <c r="R140" s="38">
        <v>0</v>
      </c>
      <c r="S140" s="38">
        <v>0</v>
      </c>
      <c r="T140" s="38">
        <v>29.319335486375998</v>
      </c>
      <c r="U140" s="38">
        <v>0</v>
      </c>
      <c r="V140" s="44">
        <v>0</v>
      </c>
      <c r="W140" s="38">
        <v>0</v>
      </c>
      <c r="X140" s="38">
        <v>0</v>
      </c>
      <c r="Y140" s="38">
        <v>56.475758999789996</v>
      </c>
      <c r="Z140" s="38">
        <v>0</v>
      </c>
      <c r="AA140" s="44">
        <v>0</v>
      </c>
    </row>
    <row r="141" spans="1:27" x14ac:dyDescent="0.25">
      <c r="A141" s="23" t="s">
        <v>271</v>
      </c>
      <c r="B141" s="23" t="s">
        <v>1052</v>
      </c>
      <c r="C141" s="23" t="s">
        <v>1475</v>
      </c>
      <c r="D141" s="23" t="s">
        <v>967</v>
      </c>
      <c r="E141" s="56" t="s">
        <v>270</v>
      </c>
      <c r="F141" s="46">
        <v>0.3</v>
      </c>
      <c r="G141" s="38">
        <v>129.52732829635499</v>
      </c>
      <c r="H141" s="38">
        <v>53.121671035572007</v>
      </c>
      <c r="I141" s="38">
        <v>76.405657260783002</v>
      </c>
      <c r="J141" s="38">
        <v>57.738332930388829</v>
      </c>
      <c r="K141" s="38">
        <v>70.675232966224286</v>
      </c>
      <c r="L141" s="44">
        <v>0</v>
      </c>
      <c r="M141" s="38">
        <v>45.454727190713001</v>
      </c>
      <c r="N141" s="38">
        <v>7.6669438448590004</v>
      </c>
      <c r="O141" s="38">
        <v>0</v>
      </c>
      <c r="P141" s="38">
        <v>0</v>
      </c>
      <c r="Q141" s="44">
        <v>0</v>
      </c>
      <c r="R141" s="38">
        <v>62.740597480668001</v>
      </c>
      <c r="S141" s="38">
        <v>13.665059780115001</v>
      </c>
      <c r="T141" s="38">
        <v>0</v>
      </c>
      <c r="U141" s="38">
        <v>0</v>
      </c>
      <c r="V141" s="44">
        <v>0</v>
      </c>
      <c r="W141" s="38">
        <v>108.195324671381</v>
      </c>
      <c r="X141" s="38">
        <v>21.332003624974</v>
      </c>
      <c r="Y141" s="38">
        <v>0</v>
      </c>
      <c r="Z141" s="38">
        <v>0</v>
      </c>
      <c r="AA141" s="44">
        <v>0</v>
      </c>
    </row>
    <row r="142" spans="1:27" x14ac:dyDescent="0.25">
      <c r="A142" s="23" t="s">
        <v>273</v>
      </c>
      <c r="B142" s="23" t="s">
        <v>1053</v>
      </c>
      <c r="C142" s="23" t="s">
        <v>1476</v>
      </c>
      <c r="D142" s="23" t="s">
        <v>911</v>
      </c>
      <c r="E142" s="56" t="s">
        <v>272</v>
      </c>
      <c r="F142" s="46">
        <v>0.4</v>
      </c>
      <c r="G142" s="38">
        <v>3.7768897597910001</v>
      </c>
      <c r="H142" s="38">
        <v>1.09674900619</v>
      </c>
      <c r="I142" s="38">
        <v>2.680140753601</v>
      </c>
      <c r="J142" s="38">
        <v>-28.293585421671626</v>
      </c>
      <c r="K142" s="38">
        <v>2.479130197080925</v>
      </c>
      <c r="L142" s="44">
        <v>0.5</v>
      </c>
      <c r="M142" s="38">
        <v>0</v>
      </c>
      <c r="N142" s="38">
        <v>1.09674900619</v>
      </c>
      <c r="O142" s="38">
        <v>0</v>
      </c>
      <c r="P142" s="38">
        <v>0</v>
      </c>
      <c r="Q142" s="44">
        <v>0</v>
      </c>
      <c r="R142" s="38">
        <v>0</v>
      </c>
      <c r="S142" s="38">
        <v>2.680140753601</v>
      </c>
      <c r="T142" s="38">
        <v>0</v>
      </c>
      <c r="U142" s="38">
        <v>0</v>
      </c>
      <c r="V142" s="44">
        <v>0</v>
      </c>
      <c r="W142" s="38">
        <v>0</v>
      </c>
      <c r="X142" s="38">
        <v>3.7768897597910001</v>
      </c>
      <c r="Y142" s="38">
        <v>0</v>
      </c>
      <c r="Z142" s="38">
        <v>0</v>
      </c>
      <c r="AA142" s="44">
        <v>0</v>
      </c>
    </row>
    <row r="143" spans="1:27" x14ac:dyDescent="0.25">
      <c r="A143" s="23" t="s">
        <v>275</v>
      </c>
      <c r="B143" s="23" t="s">
        <v>1054</v>
      </c>
      <c r="C143" s="23" t="s">
        <v>1477</v>
      </c>
      <c r="D143" s="23" t="s">
        <v>967</v>
      </c>
      <c r="E143" s="56" t="s">
        <v>274</v>
      </c>
      <c r="F143" s="46">
        <v>0.3</v>
      </c>
      <c r="G143" s="38">
        <v>170.75900987035601</v>
      </c>
      <c r="H143" s="38">
        <v>69.140457949137996</v>
      </c>
      <c r="I143" s="38">
        <v>101.618551921218</v>
      </c>
      <c r="J143" s="38">
        <v>75.147852606252528</v>
      </c>
      <c r="K143" s="38">
        <v>93.997160527126653</v>
      </c>
      <c r="L143" s="44">
        <v>0</v>
      </c>
      <c r="M143" s="38">
        <v>55.515723135439998</v>
      </c>
      <c r="N143" s="38">
        <v>13.624734813698</v>
      </c>
      <c r="O143" s="38">
        <v>0</v>
      </c>
      <c r="P143" s="38">
        <v>0</v>
      </c>
      <c r="Q143" s="44">
        <v>0</v>
      </c>
      <c r="R143" s="38">
        <v>77.981471878788994</v>
      </c>
      <c r="S143" s="38">
        <v>23.637080042429002</v>
      </c>
      <c r="T143" s="38">
        <v>0</v>
      </c>
      <c r="U143" s="38">
        <v>0</v>
      </c>
      <c r="V143" s="44">
        <v>0</v>
      </c>
      <c r="W143" s="38">
        <v>133.49719501422899</v>
      </c>
      <c r="X143" s="38">
        <v>37.261814856127003</v>
      </c>
      <c r="Y143" s="38">
        <v>0</v>
      </c>
      <c r="Z143" s="38">
        <v>0</v>
      </c>
      <c r="AA143" s="44">
        <v>0</v>
      </c>
    </row>
    <row r="144" spans="1:27" x14ac:dyDescent="0.25">
      <c r="A144" s="23" t="s">
        <v>277</v>
      </c>
      <c r="B144" s="23" t="s">
        <v>1055</v>
      </c>
      <c r="C144" s="23" t="s">
        <v>1478</v>
      </c>
      <c r="D144" s="23" t="s">
        <v>931</v>
      </c>
      <c r="E144" s="56" t="s">
        <v>276</v>
      </c>
      <c r="F144" s="46">
        <v>0.49</v>
      </c>
      <c r="G144" s="38">
        <v>55.292191519767002</v>
      </c>
      <c r="H144" s="38">
        <v>22.250579822232002</v>
      </c>
      <c r="I144" s="38">
        <v>33.041611697535004</v>
      </c>
      <c r="J144" s="38">
        <v>7.5111558032907908</v>
      </c>
      <c r="K144" s="38">
        <v>30.563490820219879</v>
      </c>
      <c r="L144" s="44">
        <v>0</v>
      </c>
      <c r="M144" s="38">
        <v>20.085002003694001</v>
      </c>
      <c r="N144" s="38">
        <v>2.1655778185379999</v>
      </c>
      <c r="O144" s="38">
        <v>0</v>
      </c>
      <c r="P144" s="38">
        <v>0</v>
      </c>
      <c r="Q144" s="44">
        <v>0</v>
      </c>
      <c r="R144" s="38">
        <v>28.737925269981002</v>
      </c>
      <c r="S144" s="38">
        <v>4.3036864275540001</v>
      </c>
      <c r="T144" s="38">
        <v>0</v>
      </c>
      <c r="U144" s="38">
        <v>0</v>
      </c>
      <c r="V144" s="44">
        <v>0</v>
      </c>
      <c r="W144" s="38">
        <v>48.822927273675006</v>
      </c>
      <c r="X144" s="38">
        <v>6.469264246092</v>
      </c>
      <c r="Y144" s="38">
        <v>0</v>
      </c>
      <c r="Z144" s="38">
        <v>0</v>
      </c>
      <c r="AA144" s="44">
        <v>0</v>
      </c>
    </row>
    <row r="145" spans="1:27" x14ac:dyDescent="0.25">
      <c r="A145" s="23" t="s">
        <v>279</v>
      </c>
      <c r="B145" s="23" t="s">
        <v>1056</v>
      </c>
      <c r="C145" s="23" t="s">
        <v>1479</v>
      </c>
      <c r="D145" s="23" t="s">
        <v>911</v>
      </c>
      <c r="E145" s="56" t="s">
        <v>278</v>
      </c>
      <c r="F145" s="46">
        <v>0.4</v>
      </c>
      <c r="G145" s="38">
        <v>2.9313048890109998</v>
      </c>
      <c r="H145" s="38">
        <v>1.0207478960859999</v>
      </c>
      <c r="I145" s="38">
        <v>1.9105569929249999</v>
      </c>
      <c r="J145" s="38">
        <v>-8.9349839428700601</v>
      </c>
      <c r="K145" s="38">
        <v>1.767265218455625</v>
      </c>
      <c r="L145" s="44">
        <v>0.5</v>
      </c>
      <c r="M145" s="38">
        <v>0</v>
      </c>
      <c r="N145" s="38">
        <v>1.0207478960859999</v>
      </c>
      <c r="O145" s="38">
        <v>0</v>
      </c>
      <c r="P145" s="38">
        <v>0</v>
      </c>
      <c r="Q145" s="44">
        <v>0</v>
      </c>
      <c r="R145" s="38">
        <v>0</v>
      </c>
      <c r="S145" s="38">
        <v>1.9105569929249999</v>
      </c>
      <c r="T145" s="38">
        <v>0</v>
      </c>
      <c r="U145" s="38">
        <v>0</v>
      </c>
      <c r="V145" s="44">
        <v>0</v>
      </c>
      <c r="W145" s="38">
        <v>0</v>
      </c>
      <c r="X145" s="38">
        <v>2.9313048890109998</v>
      </c>
      <c r="Y145" s="38">
        <v>0</v>
      </c>
      <c r="Z145" s="38">
        <v>0</v>
      </c>
      <c r="AA145" s="44">
        <v>0</v>
      </c>
    </row>
    <row r="146" spans="1:27" x14ac:dyDescent="0.25">
      <c r="A146" s="23" t="s">
        <v>281</v>
      </c>
      <c r="B146" s="23" t="s">
        <v>1057</v>
      </c>
      <c r="C146" s="23" t="s">
        <v>1480</v>
      </c>
      <c r="D146" s="23" t="s">
        <v>967</v>
      </c>
      <c r="E146" s="56" t="s">
        <v>280</v>
      </c>
      <c r="F146" s="46">
        <v>0.3</v>
      </c>
      <c r="G146" s="38">
        <v>95.062281545187005</v>
      </c>
      <c r="H146" s="38">
        <v>38.452810995483006</v>
      </c>
      <c r="I146" s="38">
        <v>56.609470549704</v>
      </c>
      <c r="J146" s="38">
        <v>-2.9614846685604586</v>
      </c>
      <c r="K146" s="38">
        <v>52.363760258476205</v>
      </c>
      <c r="L146" s="44">
        <v>4.9714000000000001E-2</v>
      </c>
      <c r="M146" s="38">
        <v>27.696073688790001</v>
      </c>
      <c r="N146" s="38">
        <v>10.756737306693001</v>
      </c>
      <c r="O146" s="38">
        <v>0</v>
      </c>
      <c r="P146" s="38">
        <v>0</v>
      </c>
      <c r="Q146" s="44">
        <v>0</v>
      </c>
      <c r="R146" s="38">
        <v>37.865898028415998</v>
      </c>
      <c r="S146" s="38">
        <v>18.743572521288002</v>
      </c>
      <c r="T146" s="38">
        <v>0</v>
      </c>
      <c r="U146" s="38">
        <v>0</v>
      </c>
      <c r="V146" s="44">
        <v>0</v>
      </c>
      <c r="W146" s="38">
        <v>65.561971717206006</v>
      </c>
      <c r="X146" s="38">
        <v>29.500309827981003</v>
      </c>
      <c r="Y146" s="38">
        <v>0</v>
      </c>
      <c r="Z146" s="38">
        <v>0</v>
      </c>
      <c r="AA146" s="44">
        <v>0</v>
      </c>
    </row>
    <row r="147" spans="1:27" x14ac:dyDescent="0.25">
      <c r="A147" s="23" t="s">
        <v>283</v>
      </c>
      <c r="B147" s="23" t="s">
        <v>1058</v>
      </c>
      <c r="C147" s="23" t="s">
        <v>1481</v>
      </c>
      <c r="D147" s="23" t="s">
        <v>958</v>
      </c>
      <c r="E147" s="56" t="s">
        <v>282</v>
      </c>
      <c r="F147" s="46">
        <v>0.09</v>
      </c>
      <c r="G147" s="38">
        <v>190.81843090398701</v>
      </c>
      <c r="H147" s="38">
        <v>80.764214714432995</v>
      </c>
      <c r="I147" s="38">
        <v>110.05421618955401</v>
      </c>
      <c r="J147" s="38">
        <v>66.220400016653471</v>
      </c>
      <c r="K147" s="38">
        <v>101.80014997533746</v>
      </c>
      <c r="L147" s="44">
        <v>0</v>
      </c>
      <c r="M147" s="38">
        <v>80.764214714432995</v>
      </c>
      <c r="N147" s="38">
        <v>0</v>
      </c>
      <c r="O147" s="38">
        <v>0</v>
      </c>
      <c r="P147" s="38">
        <v>0</v>
      </c>
      <c r="Q147" s="44">
        <v>0</v>
      </c>
      <c r="R147" s="38">
        <v>110.05421618955401</v>
      </c>
      <c r="S147" s="38">
        <v>0</v>
      </c>
      <c r="T147" s="38">
        <v>0</v>
      </c>
      <c r="U147" s="38">
        <v>0</v>
      </c>
      <c r="V147" s="44">
        <v>0</v>
      </c>
      <c r="W147" s="38">
        <v>190.81843090398701</v>
      </c>
      <c r="X147" s="38">
        <v>0</v>
      </c>
      <c r="Y147" s="38">
        <v>0</v>
      </c>
      <c r="Z147" s="38">
        <v>0</v>
      </c>
      <c r="AA147" s="44">
        <v>0</v>
      </c>
    </row>
    <row r="148" spans="1:27" x14ac:dyDescent="0.25">
      <c r="A148" s="23" t="s">
        <v>284</v>
      </c>
      <c r="B148" s="23" t="s">
        <v>1059</v>
      </c>
      <c r="C148" s="23" t="s">
        <v>1482</v>
      </c>
      <c r="D148" s="23" t="s">
        <v>918</v>
      </c>
      <c r="E148" s="56" t="s">
        <v>781</v>
      </c>
      <c r="F148" s="46">
        <v>0.01</v>
      </c>
      <c r="G148" s="38">
        <v>25.85753983144</v>
      </c>
      <c r="H148" s="38">
        <v>12.525961517015</v>
      </c>
      <c r="I148" s="38">
        <v>13.331578314425</v>
      </c>
      <c r="J148" s="38">
        <v>6.6460588956385243</v>
      </c>
      <c r="K148" s="38">
        <v>12.331709940843126</v>
      </c>
      <c r="L148" s="44">
        <v>0</v>
      </c>
      <c r="M148" s="38">
        <v>0</v>
      </c>
      <c r="N148" s="38">
        <v>0</v>
      </c>
      <c r="O148" s="38">
        <v>12.525961517015</v>
      </c>
      <c r="P148" s="38">
        <v>0</v>
      </c>
      <c r="Q148" s="44">
        <v>0</v>
      </c>
      <c r="R148" s="38">
        <v>0</v>
      </c>
      <c r="S148" s="38">
        <v>0</v>
      </c>
      <c r="T148" s="38">
        <v>13.331578314425</v>
      </c>
      <c r="U148" s="38">
        <v>0</v>
      </c>
      <c r="V148" s="44">
        <v>0</v>
      </c>
      <c r="W148" s="38">
        <v>0</v>
      </c>
      <c r="X148" s="38">
        <v>0</v>
      </c>
      <c r="Y148" s="38">
        <v>25.85753983144</v>
      </c>
      <c r="Z148" s="38">
        <v>0</v>
      </c>
      <c r="AA148" s="44">
        <v>0</v>
      </c>
    </row>
    <row r="149" spans="1:27" x14ac:dyDescent="0.25">
      <c r="A149" s="23" t="s">
        <v>286</v>
      </c>
      <c r="B149" s="23" t="s">
        <v>1060</v>
      </c>
      <c r="C149" s="23" t="s">
        <v>1483</v>
      </c>
      <c r="D149" s="23" t="s">
        <v>911</v>
      </c>
      <c r="E149" s="56" t="s">
        <v>285</v>
      </c>
      <c r="F149" s="46">
        <v>0.4</v>
      </c>
      <c r="G149" s="38">
        <v>2.4056680869829998</v>
      </c>
      <c r="H149" s="38">
        <v>0.785267795697</v>
      </c>
      <c r="I149" s="38">
        <v>1.620400291286</v>
      </c>
      <c r="J149" s="38">
        <v>-12.013323536614857</v>
      </c>
      <c r="K149" s="38">
        <v>1.4988702694395502</v>
      </c>
      <c r="L149" s="44">
        <v>0.5</v>
      </c>
      <c r="M149" s="38">
        <v>0</v>
      </c>
      <c r="N149" s="38">
        <v>0.785267795697</v>
      </c>
      <c r="O149" s="38">
        <v>0</v>
      </c>
      <c r="P149" s="38">
        <v>0</v>
      </c>
      <c r="Q149" s="44">
        <v>0</v>
      </c>
      <c r="R149" s="38">
        <v>0</v>
      </c>
      <c r="S149" s="38">
        <v>1.620400291286</v>
      </c>
      <c r="T149" s="38">
        <v>0</v>
      </c>
      <c r="U149" s="38">
        <v>0</v>
      </c>
      <c r="V149" s="44">
        <v>0</v>
      </c>
      <c r="W149" s="38">
        <v>0</v>
      </c>
      <c r="X149" s="38">
        <v>2.4056680869829998</v>
      </c>
      <c r="Y149" s="38">
        <v>0</v>
      </c>
      <c r="Z149" s="38">
        <v>0</v>
      </c>
      <c r="AA149" s="44">
        <v>0</v>
      </c>
    </row>
    <row r="150" spans="1:27" x14ac:dyDescent="0.25">
      <c r="A150" s="23" t="s">
        <v>288</v>
      </c>
      <c r="B150" s="23" t="s">
        <v>1061</v>
      </c>
      <c r="C150" s="23" t="s">
        <v>1484</v>
      </c>
      <c r="D150" s="23" t="s">
        <v>922</v>
      </c>
      <c r="E150" s="56" t="s">
        <v>287</v>
      </c>
      <c r="F150" s="46">
        <v>0.3</v>
      </c>
      <c r="G150" s="38">
        <v>126.02357012641099</v>
      </c>
      <c r="H150" s="38">
        <v>50.988373449686001</v>
      </c>
      <c r="I150" s="38">
        <v>75.035196676724993</v>
      </c>
      <c r="J150" s="38">
        <v>55.21971106993486</v>
      </c>
      <c r="K150" s="38">
        <v>69.407556925970624</v>
      </c>
      <c r="L150" s="44">
        <v>0</v>
      </c>
      <c r="M150" s="38">
        <v>41.909492336687002</v>
      </c>
      <c r="N150" s="38">
        <v>9.0788811129989995</v>
      </c>
      <c r="O150" s="38">
        <v>0</v>
      </c>
      <c r="P150" s="38">
        <v>0</v>
      </c>
      <c r="Q150" s="44">
        <v>0</v>
      </c>
      <c r="R150" s="38">
        <v>58.793879548456999</v>
      </c>
      <c r="S150" s="38">
        <v>16.241317128268001</v>
      </c>
      <c r="T150" s="38">
        <v>0</v>
      </c>
      <c r="U150" s="38">
        <v>0</v>
      </c>
      <c r="V150" s="44">
        <v>0</v>
      </c>
      <c r="W150" s="38">
        <v>100.70337188514401</v>
      </c>
      <c r="X150" s="38">
        <v>25.320198241267001</v>
      </c>
      <c r="Y150" s="38">
        <v>0</v>
      </c>
      <c r="Z150" s="38">
        <v>0</v>
      </c>
      <c r="AA150" s="44">
        <v>0</v>
      </c>
    </row>
    <row r="151" spans="1:27" x14ac:dyDescent="0.25">
      <c r="A151" s="23" t="s">
        <v>290</v>
      </c>
      <c r="B151" s="23" t="s">
        <v>1062</v>
      </c>
      <c r="C151" s="23" t="s">
        <v>1485</v>
      </c>
      <c r="D151" s="23" t="s">
        <v>911</v>
      </c>
      <c r="E151" s="56" t="s">
        <v>289</v>
      </c>
      <c r="F151" s="46">
        <v>0.4</v>
      </c>
      <c r="G151" s="38">
        <v>4.1429780281620001</v>
      </c>
      <c r="H151" s="38">
        <v>1.2892663676039999</v>
      </c>
      <c r="I151" s="38">
        <v>2.8537116605580004</v>
      </c>
      <c r="J151" s="38">
        <v>-15.849312070148518</v>
      </c>
      <c r="K151" s="38">
        <v>2.6396832860161505</v>
      </c>
      <c r="L151" s="44">
        <v>0.5</v>
      </c>
      <c r="M151" s="38">
        <v>0</v>
      </c>
      <c r="N151" s="38">
        <v>1.2892663676039999</v>
      </c>
      <c r="O151" s="38">
        <v>0</v>
      </c>
      <c r="P151" s="38">
        <v>0</v>
      </c>
      <c r="Q151" s="44">
        <v>0</v>
      </c>
      <c r="R151" s="38">
        <v>0</v>
      </c>
      <c r="S151" s="38">
        <v>2.8537116605580004</v>
      </c>
      <c r="T151" s="38">
        <v>0</v>
      </c>
      <c r="U151" s="38">
        <v>0</v>
      </c>
      <c r="V151" s="44">
        <v>0</v>
      </c>
      <c r="W151" s="38">
        <v>0</v>
      </c>
      <c r="X151" s="38">
        <v>4.1429780281620001</v>
      </c>
      <c r="Y151" s="38">
        <v>0</v>
      </c>
      <c r="Z151" s="38">
        <v>0</v>
      </c>
      <c r="AA151" s="44">
        <v>0</v>
      </c>
    </row>
    <row r="152" spans="1:27" x14ac:dyDescent="0.25">
      <c r="A152" s="23" t="s">
        <v>292</v>
      </c>
      <c r="B152" s="23" t="s">
        <v>1063</v>
      </c>
      <c r="C152" s="23" t="s">
        <v>1486</v>
      </c>
      <c r="D152" s="23" t="s">
        <v>911</v>
      </c>
      <c r="E152" s="56" t="s">
        <v>291</v>
      </c>
      <c r="F152" s="46">
        <v>0.4</v>
      </c>
      <c r="G152" s="38">
        <v>4.9684651168730003</v>
      </c>
      <c r="H152" s="38">
        <v>1.543344019466</v>
      </c>
      <c r="I152" s="38">
        <v>3.4251210974070001</v>
      </c>
      <c r="J152" s="38">
        <v>-21.098905130728884</v>
      </c>
      <c r="K152" s="38">
        <v>3.1682370151014752</v>
      </c>
      <c r="L152" s="44">
        <v>0.5</v>
      </c>
      <c r="M152" s="38">
        <v>0</v>
      </c>
      <c r="N152" s="38">
        <v>1.543344019466</v>
      </c>
      <c r="O152" s="38">
        <v>0</v>
      </c>
      <c r="P152" s="38">
        <v>0</v>
      </c>
      <c r="Q152" s="44">
        <v>0</v>
      </c>
      <c r="R152" s="38">
        <v>0</v>
      </c>
      <c r="S152" s="38">
        <v>3.4251210974070001</v>
      </c>
      <c r="T152" s="38">
        <v>0</v>
      </c>
      <c r="U152" s="38">
        <v>0</v>
      </c>
      <c r="V152" s="44">
        <v>0</v>
      </c>
      <c r="W152" s="38">
        <v>0</v>
      </c>
      <c r="X152" s="38">
        <v>4.9684651168730003</v>
      </c>
      <c r="Y152" s="38">
        <v>0</v>
      </c>
      <c r="Z152" s="38">
        <v>0</v>
      </c>
      <c r="AA152" s="44">
        <v>0</v>
      </c>
    </row>
    <row r="153" spans="1:27" x14ac:dyDescent="0.25">
      <c r="A153" s="23" t="s">
        <v>294</v>
      </c>
      <c r="B153" s="23" t="s">
        <v>1064</v>
      </c>
      <c r="C153" s="23" t="s">
        <v>1487</v>
      </c>
      <c r="D153" s="23" t="s">
        <v>922</v>
      </c>
      <c r="E153" s="56" t="s">
        <v>293</v>
      </c>
      <c r="F153" s="46">
        <v>0.3</v>
      </c>
      <c r="G153" s="38">
        <v>58.245820631067005</v>
      </c>
      <c r="H153" s="38">
        <v>21.935452091193</v>
      </c>
      <c r="I153" s="38">
        <v>36.310368539874005</v>
      </c>
      <c r="J153" s="38">
        <v>21.113423625971876</v>
      </c>
      <c r="K153" s="38">
        <v>33.587090899383455</v>
      </c>
      <c r="L153" s="44">
        <v>0</v>
      </c>
      <c r="M153" s="38">
        <v>18.247730736108998</v>
      </c>
      <c r="N153" s="38">
        <v>3.6877213550840002</v>
      </c>
      <c r="O153" s="38">
        <v>0</v>
      </c>
      <c r="P153" s="38">
        <v>0</v>
      </c>
      <c r="Q153" s="44">
        <v>0</v>
      </c>
      <c r="R153" s="38">
        <v>27.745693968245</v>
      </c>
      <c r="S153" s="38">
        <v>8.5646745716290003</v>
      </c>
      <c r="T153" s="38">
        <v>0</v>
      </c>
      <c r="U153" s="38">
        <v>0</v>
      </c>
      <c r="V153" s="44">
        <v>0</v>
      </c>
      <c r="W153" s="38">
        <v>45.993424704353998</v>
      </c>
      <c r="X153" s="38">
        <v>12.252395926713</v>
      </c>
      <c r="Y153" s="38">
        <v>0</v>
      </c>
      <c r="Z153" s="38">
        <v>0</v>
      </c>
      <c r="AA153" s="44">
        <v>0</v>
      </c>
    </row>
    <row r="154" spans="1:27" x14ac:dyDescent="0.25">
      <c r="A154" s="23" t="s">
        <v>296</v>
      </c>
      <c r="B154" s="23" t="s">
        <v>1065</v>
      </c>
      <c r="C154" s="23" t="s">
        <v>1488</v>
      </c>
      <c r="D154" s="23" t="s">
        <v>911</v>
      </c>
      <c r="E154" s="56" t="s">
        <v>295</v>
      </c>
      <c r="F154" s="46">
        <v>0.4</v>
      </c>
      <c r="G154" s="38">
        <v>1.826590132522</v>
      </c>
      <c r="H154" s="38">
        <v>0.56175858918300003</v>
      </c>
      <c r="I154" s="38">
        <v>1.2648315433390001</v>
      </c>
      <c r="J154" s="38">
        <v>-10.654645412489375</v>
      </c>
      <c r="K154" s="38">
        <v>1.1699691775885752</v>
      </c>
      <c r="L154" s="44">
        <v>0.5</v>
      </c>
      <c r="M154" s="38">
        <v>0</v>
      </c>
      <c r="N154" s="38">
        <v>0.56175858918300003</v>
      </c>
      <c r="O154" s="38">
        <v>0</v>
      </c>
      <c r="P154" s="38">
        <v>0</v>
      </c>
      <c r="Q154" s="44">
        <v>0</v>
      </c>
      <c r="R154" s="38">
        <v>0</v>
      </c>
      <c r="S154" s="38">
        <v>1.2648315433390001</v>
      </c>
      <c r="T154" s="38">
        <v>0</v>
      </c>
      <c r="U154" s="38">
        <v>0</v>
      </c>
      <c r="V154" s="44">
        <v>0</v>
      </c>
      <c r="W154" s="38">
        <v>0</v>
      </c>
      <c r="X154" s="38">
        <v>1.826590132522</v>
      </c>
      <c r="Y154" s="38">
        <v>0</v>
      </c>
      <c r="Z154" s="38">
        <v>0</v>
      </c>
      <c r="AA154" s="44">
        <v>0</v>
      </c>
    </row>
    <row r="155" spans="1:27" x14ac:dyDescent="0.25">
      <c r="A155" s="23" t="s">
        <v>298</v>
      </c>
      <c r="B155" s="23" t="s">
        <v>1066</v>
      </c>
      <c r="C155" s="23" t="s">
        <v>1489</v>
      </c>
      <c r="D155" s="23" t="s">
        <v>931</v>
      </c>
      <c r="E155" s="56" t="s">
        <v>297</v>
      </c>
      <c r="F155" s="46">
        <v>0.49</v>
      </c>
      <c r="G155" s="38">
        <v>44.280618885492999</v>
      </c>
      <c r="H155" s="38">
        <v>18.206183537518999</v>
      </c>
      <c r="I155" s="38">
        <v>26.074435347973999</v>
      </c>
      <c r="J155" s="38">
        <v>7.5096537202745663</v>
      </c>
      <c r="K155" s="38">
        <v>24.118852696875951</v>
      </c>
      <c r="L155" s="44">
        <v>0</v>
      </c>
      <c r="M155" s="38">
        <v>15.933179573217</v>
      </c>
      <c r="N155" s="38">
        <v>2.2730039643020001</v>
      </c>
      <c r="O155" s="38">
        <v>0</v>
      </c>
      <c r="P155" s="38">
        <v>0</v>
      </c>
      <c r="Q155" s="44">
        <v>0</v>
      </c>
      <c r="R155" s="38">
        <v>21.954281587731998</v>
      </c>
      <c r="S155" s="38">
        <v>4.1201537602420002</v>
      </c>
      <c r="T155" s="38">
        <v>0</v>
      </c>
      <c r="U155" s="38">
        <v>0</v>
      </c>
      <c r="V155" s="44">
        <v>0</v>
      </c>
      <c r="W155" s="38">
        <v>37.887461160949002</v>
      </c>
      <c r="X155" s="38">
        <v>6.3931577245440003</v>
      </c>
      <c r="Y155" s="38">
        <v>0</v>
      </c>
      <c r="Z155" s="38">
        <v>0</v>
      </c>
      <c r="AA155" s="44">
        <v>0</v>
      </c>
    </row>
    <row r="156" spans="1:27" x14ac:dyDescent="0.25">
      <c r="A156" s="23" t="s">
        <v>300</v>
      </c>
      <c r="B156" s="23" t="s">
        <v>1067</v>
      </c>
      <c r="C156" s="23" t="s">
        <v>1490</v>
      </c>
      <c r="D156" s="23" t="s">
        <v>911</v>
      </c>
      <c r="E156" s="56" t="s">
        <v>299</v>
      </c>
      <c r="F156" s="46">
        <v>0.4</v>
      </c>
      <c r="G156" s="38">
        <v>6.3308612703579996</v>
      </c>
      <c r="H156" s="38">
        <v>2.8353025212510001</v>
      </c>
      <c r="I156" s="38">
        <v>3.4955587491069999</v>
      </c>
      <c r="J156" s="38">
        <v>-5.3706090172173999</v>
      </c>
      <c r="K156" s="38">
        <v>3.2333918429239752</v>
      </c>
      <c r="L156" s="44">
        <v>0.5</v>
      </c>
      <c r="M156" s="38">
        <v>0</v>
      </c>
      <c r="N156" s="38">
        <v>2.8353025212510001</v>
      </c>
      <c r="O156" s="38">
        <v>0</v>
      </c>
      <c r="P156" s="38">
        <v>0</v>
      </c>
      <c r="Q156" s="44">
        <v>0</v>
      </c>
      <c r="R156" s="38">
        <v>0</v>
      </c>
      <c r="S156" s="38">
        <v>3.4955587491069999</v>
      </c>
      <c r="T156" s="38">
        <v>0</v>
      </c>
      <c r="U156" s="38">
        <v>0</v>
      </c>
      <c r="V156" s="44">
        <v>0</v>
      </c>
      <c r="W156" s="38">
        <v>0</v>
      </c>
      <c r="X156" s="38">
        <v>6.3308612703579996</v>
      </c>
      <c r="Y156" s="38">
        <v>0</v>
      </c>
      <c r="Z156" s="38">
        <v>0</v>
      </c>
      <c r="AA156" s="44">
        <v>0</v>
      </c>
    </row>
    <row r="157" spans="1:27" x14ac:dyDescent="0.25">
      <c r="A157" s="23" t="s">
        <v>302</v>
      </c>
      <c r="B157" s="23" t="s">
        <v>1068</v>
      </c>
      <c r="C157" s="23" t="s">
        <v>1491</v>
      </c>
      <c r="D157" s="23" t="s">
        <v>911</v>
      </c>
      <c r="E157" s="56" t="s">
        <v>301</v>
      </c>
      <c r="F157" s="46">
        <v>0.4</v>
      </c>
      <c r="G157" s="38">
        <v>4.6203563949739994</v>
      </c>
      <c r="H157" s="38">
        <v>1.556482502355</v>
      </c>
      <c r="I157" s="38">
        <v>3.0638738926189997</v>
      </c>
      <c r="J157" s="38">
        <v>-9.8440065174066902</v>
      </c>
      <c r="K157" s="38">
        <v>2.8340833506725747</v>
      </c>
      <c r="L157" s="44">
        <v>0.5</v>
      </c>
      <c r="M157" s="38">
        <v>0</v>
      </c>
      <c r="N157" s="38">
        <v>1.556482502355</v>
      </c>
      <c r="O157" s="38">
        <v>0</v>
      </c>
      <c r="P157" s="38">
        <v>0</v>
      </c>
      <c r="Q157" s="44">
        <v>0</v>
      </c>
      <c r="R157" s="38">
        <v>0</v>
      </c>
      <c r="S157" s="38">
        <v>3.0638738926189997</v>
      </c>
      <c r="T157" s="38">
        <v>0</v>
      </c>
      <c r="U157" s="38">
        <v>0</v>
      </c>
      <c r="V157" s="44">
        <v>0</v>
      </c>
      <c r="W157" s="38">
        <v>0</v>
      </c>
      <c r="X157" s="38">
        <v>4.6203563949739994</v>
      </c>
      <c r="Y157" s="38">
        <v>0</v>
      </c>
      <c r="Z157" s="38">
        <v>0</v>
      </c>
      <c r="AA157" s="44">
        <v>0</v>
      </c>
    </row>
    <row r="158" spans="1:27" x14ac:dyDescent="0.25">
      <c r="A158" s="23" t="s">
        <v>304</v>
      </c>
      <c r="B158" s="23" t="s">
        <v>1069</v>
      </c>
      <c r="C158" s="23" t="s">
        <v>1492</v>
      </c>
      <c r="D158" s="23" t="s">
        <v>922</v>
      </c>
      <c r="E158" s="56" t="s">
        <v>303</v>
      </c>
      <c r="F158" s="46">
        <v>0.3</v>
      </c>
      <c r="G158" s="38">
        <v>52.516359943191006</v>
      </c>
      <c r="H158" s="38">
        <v>20.889741457985998</v>
      </c>
      <c r="I158" s="38">
        <v>31.626618485205004</v>
      </c>
      <c r="J158" s="38">
        <v>9.4621674787947061</v>
      </c>
      <c r="K158" s="38">
        <v>29.254622098814629</v>
      </c>
      <c r="L158" s="44">
        <v>0</v>
      </c>
      <c r="M158" s="38">
        <v>18.287525708575</v>
      </c>
      <c r="N158" s="38">
        <v>2.6022157494110001</v>
      </c>
      <c r="O158" s="38">
        <v>0</v>
      </c>
      <c r="P158" s="38">
        <v>0</v>
      </c>
      <c r="Q158" s="44">
        <v>0</v>
      </c>
      <c r="R158" s="38">
        <v>25.633075351709</v>
      </c>
      <c r="S158" s="38">
        <v>5.9935431334960008</v>
      </c>
      <c r="T158" s="38">
        <v>0</v>
      </c>
      <c r="U158" s="38">
        <v>0</v>
      </c>
      <c r="V158" s="44">
        <v>0</v>
      </c>
      <c r="W158" s="38">
        <v>43.920601060284</v>
      </c>
      <c r="X158" s="38">
        <v>8.5957588829070009</v>
      </c>
      <c r="Y158" s="38">
        <v>0</v>
      </c>
      <c r="Z158" s="38">
        <v>0</v>
      </c>
      <c r="AA158" s="44">
        <v>0</v>
      </c>
    </row>
    <row r="159" spans="1:27" x14ac:dyDescent="0.25">
      <c r="A159" s="23" t="s">
        <v>305</v>
      </c>
      <c r="B159" s="23" t="s">
        <v>1070</v>
      </c>
      <c r="C159" s="23" t="s">
        <v>1493</v>
      </c>
      <c r="D159" s="23" t="s">
        <v>918</v>
      </c>
      <c r="E159" s="56" t="s">
        <v>782</v>
      </c>
      <c r="F159" s="46">
        <v>0.01</v>
      </c>
      <c r="G159" s="38">
        <v>9.6695550605280012</v>
      </c>
      <c r="H159" s="38">
        <v>4.4642698763600004</v>
      </c>
      <c r="I159" s="38">
        <v>5.2052851841679999</v>
      </c>
      <c r="J159" s="38">
        <v>2.8446262541797833</v>
      </c>
      <c r="K159" s="38">
        <v>4.8148887953554</v>
      </c>
      <c r="L159" s="44">
        <v>0</v>
      </c>
      <c r="M159" s="38">
        <v>0</v>
      </c>
      <c r="N159" s="38">
        <v>0</v>
      </c>
      <c r="O159" s="38">
        <v>4.4642698763600004</v>
      </c>
      <c r="P159" s="38">
        <v>0</v>
      </c>
      <c r="Q159" s="44">
        <v>0</v>
      </c>
      <c r="R159" s="38">
        <v>0</v>
      </c>
      <c r="S159" s="38">
        <v>0</v>
      </c>
      <c r="T159" s="38">
        <v>5.2052851841679999</v>
      </c>
      <c r="U159" s="38">
        <v>0</v>
      </c>
      <c r="V159" s="44">
        <v>0</v>
      </c>
      <c r="W159" s="38">
        <v>0</v>
      </c>
      <c r="X159" s="38">
        <v>0</v>
      </c>
      <c r="Y159" s="38">
        <v>9.6695550605280012</v>
      </c>
      <c r="Z159" s="38">
        <v>0</v>
      </c>
      <c r="AA159" s="44">
        <v>0</v>
      </c>
    </row>
    <row r="160" spans="1:27" x14ac:dyDescent="0.25">
      <c r="A160" s="23" t="s">
        <v>307</v>
      </c>
      <c r="B160" s="23" t="s">
        <v>1071</v>
      </c>
      <c r="C160" s="23" t="s">
        <v>1494</v>
      </c>
      <c r="D160" s="23" t="s">
        <v>931</v>
      </c>
      <c r="E160" s="56" t="s">
        <v>306</v>
      </c>
      <c r="F160" s="46">
        <v>0.49</v>
      </c>
      <c r="G160" s="38">
        <v>47.347343044372998</v>
      </c>
      <c r="H160" s="38">
        <v>17.474970496916999</v>
      </c>
      <c r="I160" s="38">
        <v>29.872372547455999</v>
      </c>
      <c r="J160" s="38">
        <v>6.8709327380954335</v>
      </c>
      <c r="K160" s="38">
        <v>27.6319446063968</v>
      </c>
      <c r="L160" s="44">
        <v>0</v>
      </c>
      <c r="M160" s="38">
        <v>15.386390666719999</v>
      </c>
      <c r="N160" s="38">
        <v>2.0885798301969998</v>
      </c>
      <c r="O160" s="38">
        <v>0</v>
      </c>
      <c r="P160" s="38">
        <v>0</v>
      </c>
      <c r="Q160" s="44">
        <v>0</v>
      </c>
      <c r="R160" s="38">
        <v>24.491352871604001</v>
      </c>
      <c r="S160" s="38">
        <v>5.3810196758519995</v>
      </c>
      <c r="T160" s="38">
        <v>0</v>
      </c>
      <c r="U160" s="38">
        <v>0</v>
      </c>
      <c r="V160" s="44">
        <v>0</v>
      </c>
      <c r="W160" s="38">
        <v>39.877743538323998</v>
      </c>
      <c r="X160" s="38">
        <v>7.4695995060489988</v>
      </c>
      <c r="Y160" s="38">
        <v>0</v>
      </c>
      <c r="Z160" s="38">
        <v>0</v>
      </c>
      <c r="AA160" s="44">
        <v>0</v>
      </c>
    </row>
    <row r="161" spans="1:27" x14ac:dyDescent="0.25">
      <c r="A161" s="23" t="s">
        <v>309</v>
      </c>
      <c r="B161" s="23" t="s">
        <v>1072</v>
      </c>
      <c r="C161" s="23" t="s">
        <v>1495</v>
      </c>
      <c r="D161" s="23" t="s">
        <v>998</v>
      </c>
      <c r="E161" s="56" t="s">
        <v>308</v>
      </c>
      <c r="F161" s="46">
        <v>0.1</v>
      </c>
      <c r="G161" s="38">
        <v>193.53169041105502</v>
      </c>
      <c r="H161" s="38">
        <v>79.991697383518002</v>
      </c>
      <c r="I161" s="38">
        <v>113.53999302753701</v>
      </c>
      <c r="J161" s="38">
        <v>64.230511734139753</v>
      </c>
      <c r="K161" s="38">
        <v>105.02449355047173</v>
      </c>
      <c r="L161" s="44">
        <v>0</v>
      </c>
      <c r="M161" s="38">
        <v>72.193951993688003</v>
      </c>
      <c r="N161" s="38">
        <v>0</v>
      </c>
      <c r="O161" s="38">
        <v>7.7977453898300002</v>
      </c>
      <c r="P161" s="38">
        <v>0</v>
      </c>
      <c r="Q161" s="44">
        <v>0</v>
      </c>
      <c r="R161" s="38">
        <v>104.73228150632801</v>
      </c>
      <c r="S161" s="38">
        <v>0</v>
      </c>
      <c r="T161" s="38">
        <v>8.8077115212089989</v>
      </c>
      <c r="U161" s="38">
        <v>0</v>
      </c>
      <c r="V161" s="44">
        <v>0</v>
      </c>
      <c r="W161" s="38">
        <v>176.926233500016</v>
      </c>
      <c r="X161" s="38">
        <v>0</v>
      </c>
      <c r="Y161" s="38">
        <v>16.605456911038999</v>
      </c>
      <c r="Z161" s="38">
        <v>0</v>
      </c>
      <c r="AA161" s="44">
        <v>0</v>
      </c>
    </row>
    <row r="162" spans="1:27" x14ac:dyDescent="0.25">
      <c r="A162" s="23" t="s">
        <v>311</v>
      </c>
      <c r="B162" s="23" t="s">
        <v>1073</v>
      </c>
      <c r="C162" s="23" t="s">
        <v>1496</v>
      </c>
      <c r="D162" s="23" t="s">
        <v>911</v>
      </c>
      <c r="E162" s="56" t="s">
        <v>310</v>
      </c>
      <c r="F162" s="46">
        <v>0.4</v>
      </c>
      <c r="G162" s="38">
        <v>3.7453117407759997</v>
      </c>
      <c r="H162" s="38">
        <v>1.253478646941</v>
      </c>
      <c r="I162" s="38">
        <v>2.491833093835</v>
      </c>
      <c r="J162" s="38">
        <v>-15.217082477193209</v>
      </c>
      <c r="K162" s="38">
        <v>2.304945611797375</v>
      </c>
      <c r="L162" s="44">
        <v>0.5</v>
      </c>
      <c r="M162" s="38">
        <v>0</v>
      </c>
      <c r="N162" s="38">
        <v>1.253478646941</v>
      </c>
      <c r="O162" s="38">
        <v>0</v>
      </c>
      <c r="P162" s="38">
        <v>0</v>
      </c>
      <c r="Q162" s="44">
        <v>0</v>
      </c>
      <c r="R162" s="38">
        <v>0</v>
      </c>
      <c r="S162" s="38">
        <v>2.491833093835</v>
      </c>
      <c r="T162" s="38">
        <v>0</v>
      </c>
      <c r="U162" s="38">
        <v>0</v>
      </c>
      <c r="V162" s="44">
        <v>0</v>
      </c>
      <c r="W162" s="38">
        <v>0</v>
      </c>
      <c r="X162" s="38">
        <v>3.7453117407759997</v>
      </c>
      <c r="Y162" s="38">
        <v>0</v>
      </c>
      <c r="Z162" s="38">
        <v>0</v>
      </c>
      <c r="AA162" s="44">
        <v>0</v>
      </c>
    </row>
    <row r="163" spans="1:27" x14ac:dyDescent="0.25">
      <c r="A163" s="23" t="s">
        <v>313</v>
      </c>
      <c r="B163" s="23" t="s">
        <v>1074</v>
      </c>
      <c r="C163" s="23" t="s">
        <v>1497</v>
      </c>
      <c r="D163" s="23" t="s">
        <v>911</v>
      </c>
      <c r="E163" s="56" t="s">
        <v>312</v>
      </c>
      <c r="F163" s="46">
        <v>0.4</v>
      </c>
      <c r="G163" s="38">
        <v>3.2914671371619999</v>
      </c>
      <c r="H163" s="38">
        <v>1.1245742253270001</v>
      </c>
      <c r="I163" s="38">
        <v>2.1668929118349998</v>
      </c>
      <c r="J163" s="38">
        <v>-7.2485801653361248</v>
      </c>
      <c r="K163" s="38">
        <v>2.0043759434473749</v>
      </c>
      <c r="L163" s="44">
        <v>0.5</v>
      </c>
      <c r="M163" s="38">
        <v>0</v>
      </c>
      <c r="N163" s="38">
        <v>1.1245742253270001</v>
      </c>
      <c r="O163" s="38">
        <v>0</v>
      </c>
      <c r="P163" s="38">
        <v>0</v>
      </c>
      <c r="Q163" s="44">
        <v>0</v>
      </c>
      <c r="R163" s="38">
        <v>0</v>
      </c>
      <c r="S163" s="38">
        <v>2.1668929118349998</v>
      </c>
      <c r="T163" s="38">
        <v>0</v>
      </c>
      <c r="U163" s="38">
        <v>0</v>
      </c>
      <c r="V163" s="44">
        <v>0</v>
      </c>
      <c r="W163" s="38">
        <v>0</v>
      </c>
      <c r="X163" s="38">
        <v>3.2914671371619999</v>
      </c>
      <c r="Y163" s="38">
        <v>0</v>
      </c>
      <c r="Z163" s="38">
        <v>0</v>
      </c>
      <c r="AA163" s="44">
        <v>0</v>
      </c>
    </row>
    <row r="164" spans="1:27" x14ac:dyDescent="0.25">
      <c r="A164" s="23" t="s">
        <v>315</v>
      </c>
      <c r="B164" s="23" t="s">
        <v>1075</v>
      </c>
      <c r="C164" s="23" t="s">
        <v>1498</v>
      </c>
      <c r="D164" s="23" t="s">
        <v>922</v>
      </c>
      <c r="E164" s="56" t="s">
        <v>314</v>
      </c>
      <c r="F164" s="46">
        <v>0.3</v>
      </c>
      <c r="G164" s="38">
        <v>72.647347711837</v>
      </c>
      <c r="H164" s="38">
        <v>29.431260748930001</v>
      </c>
      <c r="I164" s="38">
        <v>43.216086962906999</v>
      </c>
      <c r="J164" s="38">
        <v>-60.790469051449129</v>
      </c>
      <c r="K164" s="38">
        <v>39.974880440688978</v>
      </c>
      <c r="L164" s="44">
        <v>0.5</v>
      </c>
      <c r="M164" s="38">
        <v>24.773838261238001</v>
      </c>
      <c r="N164" s="38">
        <v>4.6574224876920001</v>
      </c>
      <c r="O164" s="38">
        <v>0</v>
      </c>
      <c r="P164" s="38">
        <v>0</v>
      </c>
      <c r="Q164" s="44">
        <v>0</v>
      </c>
      <c r="R164" s="38">
        <v>34.035356784328002</v>
      </c>
      <c r="S164" s="38">
        <v>9.180730178579001</v>
      </c>
      <c r="T164" s="38">
        <v>0</v>
      </c>
      <c r="U164" s="38">
        <v>0</v>
      </c>
      <c r="V164" s="44">
        <v>0</v>
      </c>
      <c r="W164" s="38">
        <v>58.809195045566</v>
      </c>
      <c r="X164" s="38">
        <v>13.838152666271</v>
      </c>
      <c r="Y164" s="38">
        <v>0</v>
      </c>
      <c r="Z164" s="38">
        <v>0</v>
      </c>
      <c r="AA164" s="44">
        <v>0</v>
      </c>
    </row>
    <row r="165" spans="1:27" x14ac:dyDescent="0.25">
      <c r="A165" s="23" t="s">
        <v>317</v>
      </c>
      <c r="B165" s="23" t="s">
        <v>1076</v>
      </c>
      <c r="C165" s="23" t="s">
        <v>1499</v>
      </c>
      <c r="D165" s="23" t="s">
        <v>911</v>
      </c>
      <c r="E165" s="56" t="s">
        <v>316</v>
      </c>
      <c r="F165" s="46">
        <v>0.4</v>
      </c>
      <c r="G165" s="38">
        <v>3.635744729482</v>
      </c>
      <c r="H165" s="38">
        <v>1.257386329394</v>
      </c>
      <c r="I165" s="38">
        <v>2.378358400088</v>
      </c>
      <c r="J165" s="38">
        <v>-9.0419858575283403</v>
      </c>
      <c r="K165" s="38">
        <v>2.1999815200814004</v>
      </c>
      <c r="L165" s="44">
        <v>0.5</v>
      </c>
      <c r="M165" s="38">
        <v>0</v>
      </c>
      <c r="N165" s="38">
        <v>1.257386329394</v>
      </c>
      <c r="O165" s="38">
        <v>0</v>
      </c>
      <c r="P165" s="38">
        <v>0</v>
      </c>
      <c r="Q165" s="44">
        <v>0</v>
      </c>
      <c r="R165" s="38">
        <v>0</v>
      </c>
      <c r="S165" s="38">
        <v>2.378358400088</v>
      </c>
      <c r="T165" s="38">
        <v>0</v>
      </c>
      <c r="U165" s="38">
        <v>0</v>
      </c>
      <c r="V165" s="44">
        <v>0</v>
      </c>
      <c r="W165" s="38">
        <v>0</v>
      </c>
      <c r="X165" s="38">
        <v>3.635744729482</v>
      </c>
      <c r="Y165" s="38">
        <v>0</v>
      </c>
      <c r="Z165" s="38">
        <v>0</v>
      </c>
      <c r="AA165" s="44">
        <v>0</v>
      </c>
    </row>
    <row r="166" spans="1:27" x14ac:dyDescent="0.25">
      <c r="A166" s="23" t="s">
        <v>319</v>
      </c>
      <c r="B166" s="23" t="s">
        <v>1077</v>
      </c>
      <c r="C166" s="23" t="s">
        <v>1500</v>
      </c>
      <c r="D166" s="23" t="s">
        <v>911</v>
      </c>
      <c r="E166" s="56" t="s">
        <v>318</v>
      </c>
      <c r="F166" s="46">
        <v>0.4</v>
      </c>
      <c r="G166" s="38">
        <v>2.7027264056279998</v>
      </c>
      <c r="H166" s="38">
        <v>0.82464612878300003</v>
      </c>
      <c r="I166" s="38">
        <v>1.878080276845</v>
      </c>
      <c r="J166" s="38">
        <v>-14.072398981180283</v>
      </c>
      <c r="K166" s="38">
        <v>1.7372242560816251</v>
      </c>
      <c r="L166" s="44">
        <v>0.5</v>
      </c>
      <c r="M166" s="38">
        <v>0</v>
      </c>
      <c r="N166" s="38">
        <v>0.82464612878300003</v>
      </c>
      <c r="O166" s="38">
        <v>0</v>
      </c>
      <c r="P166" s="38">
        <v>0</v>
      </c>
      <c r="Q166" s="44">
        <v>0</v>
      </c>
      <c r="R166" s="38">
        <v>0</v>
      </c>
      <c r="S166" s="38">
        <v>1.878080276845</v>
      </c>
      <c r="T166" s="38">
        <v>0</v>
      </c>
      <c r="U166" s="38">
        <v>0</v>
      </c>
      <c r="V166" s="44">
        <v>0</v>
      </c>
      <c r="W166" s="38">
        <v>0</v>
      </c>
      <c r="X166" s="38">
        <v>2.7027264056279998</v>
      </c>
      <c r="Y166" s="38">
        <v>0</v>
      </c>
      <c r="Z166" s="38">
        <v>0</v>
      </c>
      <c r="AA166" s="44">
        <v>0</v>
      </c>
    </row>
    <row r="167" spans="1:27" x14ac:dyDescent="0.25">
      <c r="A167" s="23" t="s">
        <v>321</v>
      </c>
      <c r="B167" s="23" t="s">
        <v>1078</v>
      </c>
      <c r="C167" s="23" t="s">
        <v>1501</v>
      </c>
      <c r="D167" s="23" t="s">
        <v>922</v>
      </c>
      <c r="E167" s="56" t="s">
        <v>320</v>
      </c>
      <c r="F167" s="46">
        <v>0.3</v>
      </c>
      <c r="G167" s="38">
        <v>76.201539149005001</v>
      </c>
      <c r="H167" s="38">
        <v>31.081899884843001</v>
      </c>
      <c r="I167" s="38">
        <v>45.119639264161997</v>
      </c>
      <c r="J167" s="38">
        <v>0.53107463833581681</v>
      </c>
      <c r="K167" s="38">
        <v>41.735666319349846</v>
      </c>
      <c r="L167" s="44">
        <v>0</v>
      </c>
      <c r="M167" s="38">
        <v>25.614142009045</v>
      </c>
      <c r="N167" s="38">
        <v>5.4677578757980001</v>
      </c>
      <c r="O167" s="38">
        <v>0</v>
      </c>
      <c r="P167" s="38">
        <v>0</v>
      </c>
      <c r="Q167" s="44">
        <v>0</v>
      </c>
      <c r="R167" s="38">
        <v>34.714441320901997</v>
      </c>
      <c r="S167" s="38">
        <v>10.405197943259999</v>
      </c>
      <c r="T167" s="38">
        <v>0</v>
      </c>
      <c r="U167" s="38">
        <v>0</v>
      </c>
      <c r="V167" s="44">
        <v>0</v>
      </c>
      <c r="W167" s="38">
        <v>60.328583329946994</v>
      </c>
      <c r="X167" s="38">
        <v>15.872955819057999</v>
      </c>
      <c r="Y167" s="38">
        <v>0</v>
      </c>
      <c r="Z167" s="38">
        <v>0</v>
      </c>
      <c r="AA167" s="44">
        <v>0</v>
      </c>
    </row>
    <row r="168" spans="1:27" x14ac:dyDescent="0.25">
      <c r="A168" s="23" t="s">
        <v>322</v>
      </c>
      <c r="B168" s="23" t="s">
        <v>1079</v>
      </c>
      <c r="C168" s="23" t="s">
        <v>1502</v>
      </c>
      <c r="D168" s="23" t="s">
        <v>918</v>
      </c>
      <c r="E168" s="56" t="s">
        <v>783</v>
      </c>
      <c r="F168" s="46">
        <v>0.01</v>
      </c>
      <c r="G168" s="38">
        <v>22.720525391259002</v>
      </c>
      <c r="H168" s="38">
        <v>11.020968659801001</v>
      </c>
      <c r="I168" s="38">
        <v>11.699556731458001</v>
      </c>
      <c r="J168" s="38">
        <v>8.4511441050887584</v>
      </c>
      <c r="K168" s="38">
        <v>10.822089976598651</v>
      </c>
      <c r="L168" s="44">
        <v>0</v>
      </c>
      <c r="M168" s="38">
        <v>0</v>
      </c>
      <c r="N168" s="38">
        <v>0</v>
      </c>
      <c r="O168" s="38">
        <v>11.020968659801001</v>
      </c>
      <c r="P168" s="38">
        <v>0</v>
      </c>
      <c r="Q168" s="44">
        <v>0</v>
      </c>
      <c r="R168" s="38">
        <v>0</v>
      </c>
      <c r="S168" s="38">
        <v>0</v>
      </c>
      <c r="T168" s="38">
        <v>11.699556731458001</v>
      </c>
      <c r="U168" s="38">
        <v>0</v>
      </c>
      <c r="V168" s="44">
        <v>0</v>
      </c>
      <c r="W168" s="38">
        <v>0</v>
      </c>
      <c r="X168" s="38">
        <v>0</v>
      </c>
      <c r="Y168" s="38">
        <v>22.720525391259002</v>
      </c>
      <c r="Z168" s="38">
        <v>0</v>
      </c>
      <c r="AA168" s="44">
        <v>0</v>
      </c>
    </row>
    <row r="169" spans="1:27" x14ac:dyDescent="0.25">
      <c r="A169" s="23" t="s">
        <v>324</v>
      </c>
      <c r="B169" s="23" t="s">
        <v>1080</v>
      </c>
      <c r="C169" s="23" t="s">
        <v>1503</v>
      </c>
      <c r="D169" s="23" t="s">
        <v>911</v>
      </c>
      <c r="E169" s="56" t="s">
        <v>323</v>
      </c>
      <c r="F169" s="46">
        <v>0.4</v>
      </c>
      <c r="G169" s="38">
        <v>6.3017388433849995</v>
      </c>
      <c r="H169" s="38">
        <v>2.106919261197</v>
      </c>
      <c r="I169" s="38">
        <v>4.1948195821879999</v>
      </c>
      <c r="J169" s="38">
        <v>-18.987443594083707</v>
      </c>
      <c r="K169" s="38">
        <v>3.8802081135239002</v>
      </c>
      <c r="L169" s="44">
        <v>0.5</v>
      </c>
      <c r="M169" s="38">
        <v>0</v>
      </c>
      <c r="N169" s="38">
        <v>2.106919261197</v>
      </c>
      <c r="O169" s="38">
        <v>0</v>
      </c>
      <c r="P169" s="38">
        <v>0</v>
      </c>
      <c r="Q169" s="44">
        <v>0</v>
      </c>
      <c r="R169" s="38">
        <v>0</v>
      </c>
      <c r="S169" s="38">
        <v>4.1948195821879999</v>
      </c>
      <c r="T169" s="38">
        <v>0</v>
      </c>
      <c r="U169" s="38">
        <v>0</v>
      </c>
      <c r="V169" s="44">
        <v>0</v>
      </c>
      <c r="W169" s="38">
        <v>0</v>
      </c>
      <c r="X169" s="38">
        <v>6.3017388433849995</v>
      </c>
      <c r="Y169" s="38">
        <v>0</v>
      </c>
      <c r="Z169" s="38">
        <v>0</v>
      </c>
      <c r="AA169" s="44">
        <v>0</v>
      </c>
    </row>
    <row r="170" spans="1:27" x14ac:dyDescent="0.25">
      <c r="A170" s="23" t="s">
        <v>326</v>
      </c>
      <c r="B170" s="23" t="s">
        <v>1081</v>
      </c>
      <c r="C170" s="23" t="s">
        <v>1504</v>
      </c>
      <c r="D170" s="23" t="s">
        <v>911</v>
      </c>
      <c r="E170" s="56" t="s">
        <v>325</v>
      </c>
      <c r="F170" s="46">
        <v>0.4</v>
      </c>
      <c r="G170" s="38">
        <v>6.49000203645</v>
      </c>
      <c r="H170" s="38">
        <v>3.1946879871570002</v>
      </c>
      <c r="I170" s="38">
        <v>3.2953140492929998</v>
      </c>
      <c r="J170" s="38">
        <v>-5.0632380200131584</v>
      </c>
      <c r="K170" s="38">
        <v>3.0481654955960251</v>
      </c>
      <c r="L170" s="44">
        <v>0.5</v>
      </c>
      <c r="M170" s="38">
        <v>0</v>
      </c>
      <c r="N170" s="38">
        <v>3.1946879871570002</v>
      </c>
      <c r="O170" s="38">
        <v>0</v>
      </c>
      <c r="P170" s="38">
        <v>0</v>
      </c>
      <c r="Q170" s="44">
        <v>0</v>
      </c>
      <c r="R170" s="38">
        <v>0</v>
      </c>
      <c r="S170" s="38">
        <v>3.2953140492929998</v>
      </c>
      <c r="T170" s="38">
        <v>0</v>
      </c>
      <c r="U170" s="38">
        <v>0</v>
      </c>
      <c r="V170" s="44">
        <v>0</v>
      </c>
      <c r="W170" s="38">
        <v>0</v>
      </c>
      <c r="X170" s="38">
        <v>6.49000203645</v>
      </c>
      <c r="Y170" s="38">
        <v>0</v>
      </c>
      <c r="Z170" s="38">
        <v>0</v>
      </c>
      <c r="AA170" s="44">
        <v>0</v>
      </c>
    </row>
    <row r="171" spans="1:27" x14ac:dyDescent="0.25">
      <c r="A171" s="23" t="s">
        <v>328</v>
      </c>
      <c r="B171" s="23" t="s">
        <v>1082</v>
      </c>
      <c r="C171" s="23" t="s">
        <v>1505</v>
      </c>
      <c r="D171" s="23" t="s">
        <v>911</v>
      </c>
      <c r="E171" s="56" t="s">
        <v>327</v>
      </c>
      <c r="F171" s="46">
        <v>0.4</v>
      </c>
      <c r="G171" s="38">
        <v>5.5562408847320004</v>
      </c>
      <c r="H171" s="38">
        <v>1.5685750088079999</v>
      </c>
      <c r="I171" s="38">
        <v>3.9876658759240002</v>
      </c>
      <c r="J171" s="38">
        <v>-18.076601412596101</v>
      </c>
      <c r="K171" s="38">
        <v>3.6885909352297004</v>
      </c>
      <c r="L171" s="44">
        <v>0.5</v>
      </c>
      <c r="M171" s="38">
        <v>0</v>
      </c>
      <c r="N171" s="38">
        <v>1.5685750088079999</v>
      </c>
      <c r="O171" s="38">
        <v>0</v>
      </c>
      <c r="P171" s="38">
        <v>0</v>
      </c>
      <c r="Q171" s="44">
        <v>0</v>
      </c>
      <c r="R171" s="38">
        <v>0</v>
      </c>
      <c r="S171" s="38">
        <v>3.9876658759240002</v>
      </c>
      <c r="T171" s="38">
        <v>0</v>
      </c>
      <c r="U171" s="38">
        <v>0</v>
      </c>
      <c r="V171" s="44">
        <v>0</v>
      </c>
      <c r="W171" s="38">
        <v>0</v>
      </c>
      <c r="X171" s="38">
        <v>5.5562408847320004</v>
      </c>
      <c r="Y171" s="38">
        <v>0</v>
      </c>
      <c r="Z171" s="38">
        <v>0</v>
      </c>
      <c r="AA171" s="44">
        <v>0</v>
      </c>
    </row>
    <row r="172" spans="1:27" x14ac:dyDescent="0.25">
      <c r="A172" s="23" t="s">
        <v>329</v>
      </c>
      <c r="B172" s="23" t="s">
        <v>1083</v>
      </c>
      <c r="C172" s="23" t="s">
        <v>1506</v>
      </c>
      <c r="D172" s="23" t="s">
        <v>991</v>
      </c>
      <c r="E172" s="56" t="s">
        <v>784</v>
      </c>
      <c r="F172" s="46">
        <v>0.5</v>
      </c>
      <c r="G172" s="38">
        <v>49.160594671614</v>
      </c>
      <c r="H172" s="38">
        <v>19.169992767149999</v>
      </c>
      <c r="I172" s="38">
        <v>29.990601904464</v>
      </c>
      <c r="J172" s="38">
        <v>12.552853828172257</v>
      </c>
      <c r="K172" s="38">
        <v>27.7413067616292</v>
      </c>
      <c r="L172" s="44">
        <v>0</v>
      </c>
      <c r="M172" s="38">
        <v>15.807866050814001</v>
      </c>
      <c r="N172" s="38">
        <v>1.8546846137119999</v>
      </c>
      <c r="O172" s="38">
        <v>1.5074421026240001</v>
      </c>
      <c r="P172" s="38">
        <v>0</v>
      </c>
      <c r="Q172" s="44">
        <v>0</v>
      </c>
      <c r="R172" s="38">
        <v>24.338044747651001</v>
      </c>
      <c r="S172" s="38">
        <v>3.9595610784089996</v>
      </c>
      <c r="T172" s="38">
        <v>1.6929960784040001</v>
      </c>
      <c r="U172" s="38">
        <v>0</v>
      </c>
      <c r="V172" s="44">
        <v>0</v>
      </c>
      <c r="W172" s="38">
        <v>40.145910798465003</v>
      </c>
      <c r="X172" s="38">
        <v>5.8142456921209993</v>
      </c>
      <c r="Y172" s="38">
        <v>3.2004381810280003</v>
      </c>
      <c r="Z172" s="38">
        <v>0</v>
      </c>
      <c r="AA172" s="44">
        <v>0</v>
      </c>
    </row>
    <row r="173" spans="1:27" x14ac:dyDescent="0.25">
      <c r="A173" s="23" t="s">
        <v>331</v>
      </c>
      <c r="B173" s="23" t="s">
        <v>1084</v>
      </c>
      <c r="C173" s="23" t="s">
        <v>1507</v>
      </c>
      <c r="D173" s="23" t="s">
        <v>991</v>
      </c>
      <c r="E173" s="56" t="s">
        <v>330</v>
      </c>
      <c r="F173" s="46">
        <v>0.5</v>
      </c>
      <c r="G173" s="38">
        <v>3.2850000000000001</v>
      </c>
      <c r="H173" s="38">
        <v>1.8898866415270001</v>
      </c>
      <c r="I173" s="38">
        <v>1.3951133584729998</v>
      </c>
      <c r="J173" s="38">
        <v>0.50224842533653336</v>
      </c>
      <c r="K173" s="38">
        <v>1.2904798565875248</v>
      </c>
      <c r="L173" s="44">
        <v>0</v>
      </c>
      <c r="M173" s="38">
        <v>0</v>
      </c>
      <c r="N173" s="38">
        <v>0</v>
      </c>
      <c r="O173" s="38">
        <v>0</v>
      </c>
      <c r="P173" s="38">
        <v>0</v>
      </c>
      <c r="Q173" s="44">
        <v>0</v>
      </c>
      <c r="R173" s="38">
        <v>0</v>
      </c>
      <c r="S173" s="38">
        <v>0</v>
      </c>
      <c r="T173" s="38">
        <v>0</v>
      </c>
      <c r="U173" s="38">
        <v>0</v>
      </c>
      <c r="V173" s="44">
        <v>0</v>
      </c>
      <c r="W173" s="38">
        <v>0</v>
      </c>
      <c r="X173" s="38">
        <v>0</v>
      </c>
      <c r="Y173" s="38">
        <v>0</v>
      </c>
      <c r="Z173" s="38">
        <v>0</v>
      </c>
      <c r="AA173" s="44">
        <v>0</v>
      </c>
    </row>
    <row r="174" spans="1:27" x14ac:dyDescent="0.25">
      <c r="A174" s="23" t="s">
        <v>333</v>
      </c>
      <c r="B174" s="23" t="s">
        <v>1085</v>
      </c>
      <c r="C174" s="23" t="s">
        <v>1508</v>
      </c>
      <c r="D174" s="23" t="s">
        <v>967</v>
      </c>
      <c r="E174" s="56" t="s">
        <v>332</v>
      </c>
      <c r="F174" s="46">
        <v>0.3</v>
      </c>
      <c r="G174" s="38">
        <v>130.94086915789899</v>
      </c>
      <c r="H174" s="38">
        <v>52.918000187963997</v>
      </c>
      <c r="I174" s="38">
        <v>78.022868969935004</v>
      </c>
      <c r="J174" s="38">
        <v>20.549870013791622</v>
      </c>
      <c r="K174" s="38">
        <v>72.171153797189888</v>
      </c>
      <c r="L174" s="44">
        <v>0</v>
      </c>
      <c r="M174" s="38">
        <v>41.944304994001996</v>
      </c>
      <c r="N174" s="38">
        <v>10.973695193962</v>
      </c>
      <c r="O174" s="38">
        <v>0</v>
      </c>
      <c r="P174" s="38">
        <v>0</v>
      </c>
      <c r="Q174" s="44">
        <v>0</v>
      </c>
      <c r="R174" s="38">
        <v>58.214720293192997</v>
      </c>
      <c r="S174" s="38">
        <v>19.808148676742</v>
      </c>
      <c r="T174" s="38">
        <v>0</v>
      </c>
      <c r="U174" s="38">
        <v>0</v>
      </c>
      <c r="V174" s="44">
        <v>0</v>
      </c>
      <c r="W174" s="38">
        <v>100.15902528719499</v>
      </c>
      <c r="X174" s="38">
        <v>30.781843870704002</v>
      </c>
      <c r="Y174" s="38">
        <v>0</v>
      </c>
      <c r="Z174" s="38">
        <v>0</v>
      </c>
      <c r="AA174" s="44">
        <v>0</v>
      </c>
    </row>
    <row r="175" spans="1:27" x14ac:dyDescent="0.25">
      <c r="A175" s="23" t="s">
        <v>335</v>
      </c>
      <c r="B175" s="23" t="s">
        <v>1086</v>
      </c>
      <c r="C175" s="23" t="s">
        <v>1509</v>
      </c>
      <c r="D175" s="23" t="s">
        <v>967</v>
      </c>
      <c r="E175" s="56" t="s">
        <v>334</v>
      </c>
      <c r="F175" s="46">
        <v>0.3</v>
      </c>
      <c r="G175" s="38">
        <v>79.805285369342016</v>
      </c>
      <c r="H175" s="38">
        <v>31.548026225752004</v>
      </c>
      <c r="I175" s="38">
        <v>48.257259143590005</v>
      </c>
      <c r="J175" s="38">
        <v>-36.033061861891056</v>
      </c>
      <c r="K175" s="38">
        <v>44.637964707820757</v>
      </c>
      <c r="L175" s="44">
        <v>0.42748799999999998</v>
      </c>
      <c r="M175" s="38">
        <v>19.735178169178003</v>
      </c>
      <c r="N175" s="38">
        <v>11.812848056574</v>
      </c>
      <c r="O175" s="38">
        <v>0</v>
      </c>
      <c r="P175" s="38">
        <v>0</v>
      </c>
      <c r="Q175" s="44">
        <v>0</v>
      </c>
      <c r="R175" s="38">
        <v>26.844751286495001</v>
      </c>
      <c r="S175" s="38">
        <v>21.412507857095001</v>
      </c>
      <c r="T175" s="38">
        <v>0</v>
      </c>
      <c r="U175" s="38">
        <v>0</v>
      </c>
      <c r="V175" s="44">
        <v>0</v>
      </c>
      <c r="W175" s="38">
        <v>46.579929455673003</v>
      </c>
      <c r="X175" s="38">
        <v>33.225355913668999</v>
      </c>
      <c r="Y175" s="38">
        <v>0</v>
      </c>
      <c r="Z175" s="38">
        <v>0</v>
      </c>
      <c r="AA175" s="44">
        <v>0</v>
      </c>
    </row>
    <row r="176" spans="1:27" x14ac:dyDescent="0.25">
      <c r="A176" s="23" t="s">
        <v>337</v>
      </c>
      <c r="B176" s="23" t="s">
        <v>1087</v>
      </c>
      <c r="C176" s="23" t="s">
        <v>1510</v>
      </c>
      <c r="D176" s="23" t="s">
        <v>958</v>
      </c>
      <c r="E176" s="56" t="s">
        <v>336</v>
      </c>
      <c r="F176" s="46">
        <v>0.09</v>
      </c>
      <c r="G176" s="38">
        <v>283.38566903436998</v>
      </c>
      <c r="H176" s="38">
        <v>111.424590197583</v>
      </c>
      <c r="I176" s="38">
        <v>171.96107883678698</v>
      </c>
      <c r="J176" s="38">
        <v>123.9635480716193</v>
      </c>
      <c r="K176" s="38">
        <v>159.06399792402797</v>
      </c>
      <c r="L176" s="44">
        <v>0</v>
      </c>
      <c r="M176" s="38">
        <v>111.424590197583</v>
      </c>
      <c r="N176" s="38">
        <v>0</v>
      </c>
      <c r="O176" s="38">
        <v>0</v>
      </c>
      <c r="P176" s="38">
        <v>0</v>
      </c>
      <c r="Q176" s="44">
        <v>0</v>
      </c>
      <c r="R176" s="38">
        <v>171.96107883678698</v>
      </c>
      <c r="S176" s="38">
        <v>0</v>
      </c>
      <c r="T176" s="38">
        <v>0</v>
      </c>
      <c r="U176" s="38">
        <v>0</v>
      </c>
      <c r="V176" s="44">
        <v>0</v>
      </c>
      <c r="W176" s="38">
        <v>283.38566903436998</v>
      </c>
      <c r="X176" s="38">
        <v>0</v>
      </c>
      <c r="Y176" s="38">
        <v>0</v>
      </c>
      <c r="Z176" s="38">
        <v>0</v>
      </c>
      <c r="AA176" s="44">
        <v>0</v>
      </c>
    </row>
    <row r="177" spans="1:27" x14ac:dyDescent="0.25">
      <c r="A177" s="23" t="s">
        <v>338</v>
      </c>
      <c r="B177" s="23" t="s">
        <v>1088</v>
      </c>
      <c r="C177" s="23" t="s">
        <v>1511</v>
      </c>
      <c r="D177" s="23" t="s">
        <v>918</v>
      </c>
      <c r="E177" s="56" t="s">
        <v>785</v>
      </c>
      <c r="F177" s="46">
        <v>0.01</v>
      </c>
      <c r="G177" s="38">
        <v>25.578607281887003</v>
      </c>
      <c r="H177" s="38">
        <v>11.939511486269001</v>
      </c>
      <c r="I177" s="38">
        <v>13.639095795617999</v>
      </c>
      <c r="J177" s="38">
        <v>7.4143628880061589</v>
      </c>
      <c r="K177" s="38">
        <v>12.61616361094665</v>
      </c>
      <c r="L177" s="44">
        <v>0</v>
      </c>
      <c r="M177" s="38">
        <v>0</v>
      </c>
      <c r="N177" s="38">
        <v>0</v>
      </c>
      <c r="O177" s="38">
        <v>11.939511486269001</v>
      </c>
      <c r="P177" s="38">
        <v>0</v>
      </c>
      <c r="Q177" s="44">
        <v>0</v>
      </c>
      <c r="R177" s="38">
        <v>0</v>
      </c>
      <c r="S177" s="38">
        <v>0</v>
      </c>
      <c r="T177" s="38">
        <v>13.639095795617999</v>
      </c>
      <c r="U177" s="38">
        <v>0</v>
      </c>
      <c r="V177" s="44">
        <v>0</v>
      </c>
      <c r="W177" s="38">
        <v>0</v>
      </c>
      <c r="X177" s="38">
        <v>0</v>
      </c>
      <c r="Y177" s="38">
        <v>25.578607281887003</v>
      </c>
      <c r="Z177" s="38">
        <v>0</v>
      </c>
      <c r="AA177" s="44">
        <v>0</v>
      </c>
    </row>
    <row r="178" spans="1:27" x14ac:dyDescent="0.25">
      <c r="A178" s="23" t="s">
        <v>340</v>
      </c>
      <c r="B178" s="23" t="s">
        <v>1089</v>
      </c>
      <c r="C178" s="23" t="s">
        <v>1512</v>
      </c>
      <c r="D178" s="23" t="s">
        <v>911</v>
      </c>
      <c r="E178" s="56" t="s">
        <v>339</v>
      </c>
      <c r="F178" s="46">
        <v>0.4</v>
      </c>
      <c r="G178" s="38">
        <v>3.4706508601319999</v>
      </c>
      <c r="H178" s="38">
        <v>1.1604179389259999</v>
      </c>
      <c r="I178" s="38">
        <v>2.310232921206</v>
      </c>
      <c r="J178" s="38">
        <v>-9.0634484862421498</v>
      </c>
      <c r="K178" s="38">
        <v>2.1369654521155499</v>
      </c>
      <c r="L178" s="44">
        <v>0.5</v>
      </c>
      <c r="M178" s="38">
        <v>0</v>
      </c>
      <c r="N178" s="38">
        <v>1.1604179389259999</v>
      </c>
      <c r="O178" s="38">
        <v>0</v>
      </c>
      <c r="P178" s="38">
        <v>0</v>
      </c>
      <c r="Q178" s="44">
        <v>0</v>
      </c>
      <c r="R178" s="38">
        <v>0</v>
      </c>
      <c r="S178" s="38">
        <v>2.310232921206</v>
      </c>
      <c r="T178" s="38">
        <v>0</v>
      </c>
      <c r="U178" s="38">
        <v>0</v>
      </c>
      <c r="V178" s="44">
        <v>0</v>
      </c>
      <c r="W178" s="38">
        <v>0</v>
      </c>
      <c r="X178" s="38">
        <v>3.4706508601319999</v>
      </c>
      <c r="Y178" s="38">
        <v>0</v>
      </c>
      <c r="Z178" s="38">
        <v>0</v>
      </c>
      <c r="AA178" s="44">
        <v>0</v>
      </c>
    </row>
    <row r="179" spans="1:27" x14ac:dyDescent="0.25">
      <c r="A179" s="23" t="s">
        <v>342</v>
      </c>
      <c r="B179" s="23" t="s">
        <v>1090</v>
      </c>
      <c r="C179" s="23" t="s">
        <v>1513</v>
      </c>
      <c r="D179" s="23" t="s">
        <v>911</v>
      </c>
      <c r="E179" s="56" t="s">
        <v>341</v>
      </c>
      <c r="F179" s="46">
        <v>0.4</v>
      </c>
      <c r="G179" s="38">
        <v>7.7957403863399994</v>
      </c>
      <c r="H179" s="38">
        <v>2.770262059537</v>
      </c>
      <c r="I179" s="38">
        <v>5.0254783268029994</v>
      </c>
      <c r="J179" s="38">
        <v>-11.8198341209278</v>
      </c>
      <c r="K179" s="38">
        <v>4.6485674522927747</v>
      </c>
      <c r="L179" s="44">
        <v>0.5</v>
      </c>
      <c r="M179" s="38">
        <v>0</v>
      </c>
      <c r="N179" s="38">
        <v>2.770262059537</v>
      </c>
      <c r="O179" s="38">
        <v>0</v>
      </c>
      <c r="P179" s="38">
        <v>0</v>
      </c>
      <c r="Q179" s="44">
        <v>0</v>
      </c>
      <c r="R179" s="38">
        <v>0</v>
      </c>
      <c r="S179" s="38">
        <v>5.0254783268029994</v>
      </c>
      <c r="T179" s="38">
        <v>0</v>
      </c>
      <c r="U179" s="38">
        <v>0</v>
      </c>
      <c r="V179" s="44">
        <v>0</v>
      </c>
      <c r="W179" s="38">
        <v>0</v>
      </c>
      <c r="X179" s="38">
        <v>7.7957403863399994</v>
      </c>
      <c r="Y179" s="38">
        <v>0</v>
      </c>
      <c r="Z179" s="38">
        <v>0</v>
      </c>
      <c r="AA179" s="44">
        <v>0</v>
      </c>
    </row>
    <row r="180" spans="1:27" x14ac:dyDescent="0.25">
      <c r="A180" s="23" t="s">
        <v>344</v>
      </c>
      <c r="B180" s="23" t="s">
        <v>1091</v>
      </c>
      <c r="C180" s="23" t="s">
        <v>1514</v>
      </c>
      <c r="D180" s="23" t="s">
        <v>931</v>
      </c>
      <c r="E180" s="56" t="s">
        <v>343</v>
      </c>
      <c r="F180" s="46">
        <v>0.49</v>
      </c>
      <c r="G180" s="38">
        <v>125.38731346193799</v>
      </c>
      <c r="H180" s="38">
        <v>50.725295585345997</v>
      </c>
      <c r="I180" s="38">
        <v>74.662017876591989</v>
      </c>
      <c r="J180" s="38">
        <v>31.380736173112517</v>
      </c>
      <c r="K180" s="38">
        <v>69.062366535847588</v>
      </c>
      <c r="L180" s="44">
        <v>0</v>
      </c>
      <c r="M180" s="38">
        <v>44.759275352628997</v>
      </c>
      <c r="N180" s="38">
        <v>5.9660202327169998</v>
      </c>
      <c r="O180" s="38">
        <v>0</v>
      </c>
      <c r="P180" s="38">
        <v>0</v>
      </c>
      <c r="Q180" s="44">
        <v>0</v>
      </c>
      <c r="R180" s="38">
        <v>63.353480078114998</v>
      </c>
      <c r="S180" s="38">
        <v>11.308537798476999</v>
      </c>
      <c r="T180" s="38">
        <v>0</v>
      </c>
      <c r="U180" s="38">
        <v>0</v>
      </c>
      <c r="V180" s="44">
        <v>0</v>
      </c>
      <c r="W180" s="38">
        <v>108.11275543074399</v>
      </c>
      <c r="X180" s="38">
        <v>17.274558031193997</v>
      </c>
      <c r="Y180" s="38">
        <v>0</v>
      </c>
      <c r="Z180" s="38">
        <v>0</v>
      </c>
      <c r="AA180" s="44">
        <v>0</v>
      </c>
    </row>
    <row r="181" spans="1:27" x14ac:dyDescent="0.25">
      <c r="A181" s="23" t="s">
        <v>346</v>
      </c>
      <c r="B181" s="23" t="s">
        <v>1092</v>
      </c>
      <c r="C181" s="23" t="s">
        <v>1515</v>
      </c>
      <c r="D181" s="23" t="s">
        <v>922</v>
      </c>
      <c r="E181" s="56" t="s">
        <v>345</v>
      </c>
      <c r="F181" s="46">
        <v>0.3</v>
      </c>
      <c r="G181" s="38">
        <v>32.152646688148003</v>
      </c>
      <c r="H181" s="38">
        <v>11.959129935003002</v>
      </c>
      <c r="I181" s="38">
        <v>20.193516753145001</v>
      </c>
      <c r="J181" s="38">
        <v>-4.4932082588686342</v>
      </c>
      <c r="K181" s="38">
        <v>18.679002996659126</v>
      </c>
      <c r="L181" s="44">
        <v>0.182009</v>
      </c>
      <c r="M181" s="38">
        <v>9.7222628245310005</v>
      </c>
      <c r="N181" s="38">
        <v>2.2368671104720002</v>
      </c>
      <c r="O181" s="38">
        <v>0</v>
      </c>
      <c r="P181" s="38">
        <v>0</v>
      </c>
      <c r="Q181" s="44">
        <v>0</v>
      </c>
      <c r="R181" s="38">
        <v>14.407480679111</v>
      </c>
      <c r="S181" s="38">
        <v>5.7860360740339996</v>
      </c>
      <c r="T181" s="38">
        <v>0</v>
      </c>
      <c r="U181" s="38">
        <v>0</v>
      </c>
      <c r="V181" s="44">
        <v>0</v>
      </c>
      <c r="W181" s="38">
        <v>24.129743503642</v>
      </c>
      <c r="X181" s="38">
        <v>8.0229031845059993</v>
      </c>
      <c r="Y181" s="38">
        <v>0</v>
      </c>
      <c r="Z181" s="38">
        <v>0</v>
      </c>
      <c r="AA181" s="44">
        <v>0</v>
      </c>
    </row>
    <row r="182" spans="1:27" x14ac:dyDescent="0.25">
      <c r="A182" s="23" t="s">
        <v>348</v>
      </c>
      <c r="B182" s="23" t="s">
        <v>1093</v>
      </c>
      <c r="C182" s="23" t="s">
        <v>1516</v>
      </c>
      <c r="D182" s="23" t="s">
        <v>925</v>
      </c>
      <c r="E182" s="56" t="s">
        <v>347</v>
      </c>
      <c r="F182" s="46">
        <v>0.49</v>
      </c>
      <c r="G182" s="38">
        <v>123.512399238562</v>
      </c>
      <c r="H182" s="38">
        <v>47.846265758930002</v>
      </c>
      <c r="I182" s="38">
        <v>75.666133479631995</v>
      </c>
      <c r="J182" s="38">
        <v>21.429246890099769</v>
      </c>
      <c r="K182" s="38">
        <v>69.991173468659596</v>
      </c>
      <c r="L182" s="44">
        <v>0</v>
      </c>
      <c r="M182" s="38">
        <v>42.317472784821007</v>
      </c>
      <c r="N182" s="38">
        <v>5.5287929741089998</v>
      </c>
      <c r="O182" s="38">
        <v>0</v>
      </c>
      <c r="P182" s="38">
        <v>0</v>
      </c>
      <c r="Q182" s="44">
        <v>0</v>
      </c>
      <c r="R182" s="38">
        <v>64.187656080441002</v>
      </c>
      <c r="S182" s="38">
        <v>11.478477399191</v>
      </c>
      <c r="T182" s="38">
        <v>0</v>
      </c>
      <c r="U182" s="38">
        <v>0</v>
      </c>
      <c r="V182" s="44">
        <v>0</v>
      </c>
      <c r="W182" s="38">
        <v>106.50512886526201</v>
      </c>
      <c r="X182" s="38">
        <v>17.007270373299999</v>
      </c>
      <c r="Y182" s="38">
        <v>0</v>
      </c>
      <c r="Z182" s="38">
        <v>0</v>
      </c>
      <c r="AA182" s="44">
        <v>0</v>
      </c>
    </row>
    <row r="183" spans="1:27" x14ac:dyDescent="0.25">
      <c r="A183" s="23" t="s">
        <v>350</v>
      </c>
      <c r="B183" s="23" t="s">
        <v>1094</v>
      </c>
      <c r="C183" s="23" t="s">
        <v>1517</v>
      </c>
      <c r="D183" s="23" t="s">
        <v>925</v>
      </c>
      <c r="E183" s="56" t="s">
        <v>349</v>
      </c>
      <c r="F183" s="46">
        <v>0.49</v>
      </c>
      <c r="G183" s="38">
        <v>98.139144340271997</v>
      </c>
      <c r="H183" s="38">
        <v>41.043127314121996</v>
      </c>
      <c r="I183" s="38">
        <v>57.096017026149994</v>
      </c>
      <c r="J183" s="38">
        <v>36.84386942341829</v>
      </c>
      <c r="K183" s="38">
        <v>52.813815749188748</v>
      </c>
      <c r="L183" s="44">
        <v>0</v>
      </c>
      <c r="M183" s="38">
        <v>37.155133188689</v>
      </c>
      <c r="N183" s="38">
        <v>3.8879941254329999</v>
      </c>
      <c r="O183" s="38">
        <v>0</v>
      </c>
      <c r="P183" s="38">
        <v>0</v>
      </c>
      <c r="Q183" s="44">
        <v>0</v>
      </c>
      <c r="R183" s="38">
        <v>50.223438785150996</v>
      </c>
      <c r="S183" s="38">
        <v>6.8725782409990002</v>
      </c>
      <c r="T183" s="38">
        <v>0</v>
      </c>
      <c r="U183" s="38">
        <v>0</v>
      </c>
      <c r="V183" s="44">
        <v>0</v>
      </c>
      <c r="W183" s="38">
        <v>87.378571973839996</v>
      </c>
      <c r="X183" s="38">
        <v>10.760572366432001</v>
      </c>
      <c r="Y183" s="38">
        <v>0</v>
      </c>
      <c r="Z183" s="38">
        <v>0</v>
      </c>
      <c r="AA183" s="44">
        <v>0</v>
      </c>
    </row>
    <row r="184" spans="1:27" x14ac:dyDescent="0.25">
      <c r="A184" s="23" t="s">
        <v>352</v>
      </c>
      <c r="B184" s="23" t="s">
        <v>1095</v>
      </c>
      <c r="C184" s="23" t="s">
        <v>1518</v>
      </c>
      <c r="D184" s="23" t="s">
        <v>967</v>
      </c>
      <c r="E184" s="56" t="s">
        <v>351</v>
      </c>
      <c r="F184" s="46">
        <v>0.3</v>
      </c>
      <c r="G184" s="38">
        <v>171.413008845679</v>
      </c>
      <c r="H184" s="38">
        <v>69.344571530663004</v>
      </c>
      <c r="I184" s="38">
        <v>102.068437315016</v>
      </c>
      <c r="J184" s="38">
        <v>65.912749419319368</v>
      </c>
      <c r="K184" s="38">
        <v>94.4133045163898</v>
      </c>
      <c r="L184" s="44">
        <v>0</v>
      </c>
      <c r="M184" s="38">
        <v>55.390345121416004</v>
      </c>
      <c r="N184" s="38">
        <v>13.954226409246999</v>
      </c>
      <c r="O184" s="38">
        <v>0</v>
      </c>
      <c r="P184" s="38">
        <v>0</v>
      </c>
      <c r="Q184" s="44">
        <v>0</v>
      </c>
      <c r="R184" s="38">
        <v>77.556290053316999</v>
      </c>
      <c r="S184" s="38">
        <v>24.512147261698999</v>
      </c>
      <c r="T184" s="38">
        <v>0</v>
      </c>
      <c r="U184" s="38">
        <v>0</v>
      </c>
      <c r="V184" s="44">
        <v>0</v>
      </c>
      <c r="W184" s="38">
        <v>132.94663517473299</v>
      </c>
      <c r="X184" s="38">
        <v>38.466373670945998</v>
      </c>
      <c r="Y184" s="38">
        <v>0</v>
      </c>
      <c r="Z184" s="38">
        <v>0</v>
      </c>
      <c r="AA184" s="44">
        <v>0</v>
      </c>
    </row>
    <row r="185" spans="1:27" x14ac:dyDescent="0.25">
      <c r="A185" s="23" t="s">
        <v>354</v>
      </c>
      <c r="B185" s="23" t="s">
        <v>1096</v>
      </c>
      <c r="C185" s="23" t="s">
        <v>1519</v>
      </c>
      <c r="D185" s="23" t="s">
        <v>958</v>
      </c>
      <c r="E185" s="56" t="s">
        <v>353</v>
      </c>
      <c r="F185" s="46">
        <v>0.09</v>
      </c>
      <c r="G185" s="38">
        <v>292.24947216607001</v>
      </c>
      <c r="H185" s="38">
        <v>118.84160334193299</v>
      </c>
      <c r="I185" s="38">
        <v>173.40786882413701</v>
      </c>
      <c r="J185" s="38">
        <v>140.07242130817855</v>
      </c>
      <c r="K185" s="38">
        <v>160.40227866232675</v>
      </c>
      <c r="L185" s="44">
        <v>0</v>
      </c>
      <c r="M185" s="38">
        <v>118.84160334193299</v>
      </c>
      <c r="N185" s="38">
        <v>0</v>
      </c>
      <c r="O185" s="38">
        <v>0</v>
      </c>
      <c r="P185" s="38">
        <v>0</v>
      </c>
      <c r="Q185" s="44">
        <v>0</v>
      </c>
      <c r="R185" s="38">
        <v>173.40786882413701</v>
      </c>
      <c r="S185" s="38">
        <v>0</v>
      </c>
      <c r="T185" s="38">
        <v>0</v>
      </c>
      <c r="U185" s="38">
        <v>0</v>
      </c>
      <c r="V185" s="44">
        <v>0</v>
      </c>
      <c r="W185" s="38">
        <v>292.24947216607001</v>
      </c>
      <c r="X185" s="38">
        <v>0</v>
      </c>
      <c r="Y185" s="38">
        <v>0</v>
      </c>
      <c r="Z185" s="38">
        <v>0</v>
      </c>
      <c r="AA185" s="44">
        <v>0</v>
      </c>
    </row>
    <row r="186" spans="1:27" x14ac:dyDescent="0.25">
      <c r="A186" s="23" t="s">
        <v>355</v>
      </c>
      <c r="B186" s="23" t="s">
        <v>1097</v>
      </c>
      <c r="C186" s="23" t="s">
        <v>1520</v>
      </c>
      <c r="D186" s="23" t="s">
        <v>918</v>
      </c>
      <c r="E186" s="56" t="s">
        <v>786</v>
      </c>
      <c r="F186" s="46">
        <v>0.01</v>
      </c>
      <c r="G186" s="38">
        <v>27.569685313179001</v>
      </c>
      <c r="H186" s="38">
        <v>13.218223729952999</v>
      </c>
      <c r="I186" s="38">
        <v>14.351461583226001</v>
      </c>
      <c r="J186" s="38">
        <v>9.6741790992734273</v>
      </c>
      <c r="K186" s="38">
        <v>13.275101964484051</v>
      </c>
      <c r="L186" s="44">
        <v>0</v>
      </c>
      <c r="M186" s="38">
        <v>0</v>
      </c>
      <c r="N186" s="38">
        <v>0</v>
      </c>
      <c r="O186" s="38">
        <v>13.218223729952999</v>
      </c>
      <c r="P186" s="38">
        <v>0</v>
      </c>
      <c r="Q186" s="44">
        <v>0</v>
      </c>
      <c r="R186" s="38">
        <v>0</v>
      </c>
      <c r="S186" s="38">
        <v>0</v>
      </c>
      <c r="T186" s="38">
        <v>14.351461583226001</v>
      </c>
      <c r="U186" s="38">
        <v>0</v>
      </c>
      <c r="V186" s="44">
        <v>0</v>
      </c>
      <c r="W186" s="38">
        <v>0</v>
      </c>
      <c r="X186" s="38">
        <v>0</v>
      </c>
      <c r="Y186" s="38">
        <v>27.569685313179001</v>
      </c>
      <c r="Z186" s="38">
        <v>0</v>
      </c>
      <c r="AA186" s="44">
        <v>0</v>
      </c>
    </row>
    <row r="187" spans="1:27" x14ac:dyDescent="0.25">
      <c r="A187" s="23" t="s">
        <v>357</v>
      </c>
      <c r="B187" s="23" t="s">
        <v>1098</v>
      </c>
      <c r="C187" s="23" t="s">
        <v>1521</v>
      </c>
      <c r="D187" s="23" t="s">
        <v>911</v>
      </c>
      <c r="E187" s="56" t="s">
        <v>356</v>
      </c>
      <c r="F187" s="46">
        <v>0.4</v>
      </c>
      <c r="G187" s="38">
        <v>7.9020959239459998</v>
      </c>
      <c r="H187" s="38">
        <v>2.6519073749370001</v>
      </c>
      <c r="I187" s="38">
        <v>5.2501885490089997</v>
      </c>
      <c r="J187" s="38">
        <v>-19.927637631206618</v>
      </c>
      <c r="K187" s="38">
        <v>4.856424407833325</v>
      </c>
      <c r="L187" s="44">
        <v>0.5</v>
      </c>
      <c r="M187" s="38">
        <v>0</v>
      </c>
      <c r="N187" s="38">
        <v>2.6519073749370001</v>
      </c>
      <c r="O187" s="38">
        <v>0</v>
      </c>
      <c r="P187" s="38">
        <v>0</v>
      </c>
      <c r="Q187" s="44">
        <v>0</v>
      </c>
      <c r="R187" s="38">
        <v>0</v>
      </c>
      <c r="S187" s="38">
        <v>5.2501885490089997</v>
      </c>
      <c r="T187" s="38">
        <v>0</v>
      </c>
      <c r="U187" s="38">
        <v>0</v>
      </c>
      <c r="V187" s="44">
        <v>0</v>
      </c>
      <c r="W187" s="38">
        <v>0</v>
      </c>
      <c r="X187" s="38">
        <v>7.9020959239459998</v>
      </c>
      <c r="Y187" s="38">
        <v>0</v>
      </c>
      <c r="Z187" s="38">
        <v>0</v>
      </c>
      <c r="AA187" s="44">
        <v>0</v>
      </c>
    </row>
    <row r="188" spans="1:27" x14ac:dyDescent="0.25">
      <c r="A188" s="23" t="s">
        <v>359</v>
      </c>
      <c r="B188" s="23" t="s">
        <v>1099</v>
      </c>
      <c r="C188" s="23" t="s">
        <v>1522</v>
      </c>
      <c r="D188" s="23" t="s">
        <v>925</v>
      </c>
      <c r="E188" s="56" t="s">
        <v>358</v>
      </c>
      <c r="F188" s="46">
        <v>0.49</v>
      </c>
      <c r="G188" s="38">
        <v>238.04440448212102</v>
      </c>
      <c r="H188" s="38">
        <v>93.047867430289998</v>
      </c>
      <c r="I188" s="38">
        <v>144.99653705183101</v>
      </c>
      <c r="J188" s="38">
        <v>-33.150852371896598</v>
      </c>
      <c r="K188" s="38">
        <v>134.1217967729437</v>
      </c>
      <c r="L188" s="44">
        <v>0.186087</v>
      </c>
      <c r="M188" s="38">
        <v>80.737995998391</v>
      </c>
      <c r="N188" s="38">
        <v>12.309871431898999</v>
      </c>
      <c r="O188" s="38">
        <v>0</v>
      </c>
      <c r="P188" s="38">
        <v>0</v>
      </c>
      <c r="Q188" s="44">
        <v>0</v>
      </c>
      <c r="R188" s="38">
        <v>120.08990491873</v>
      </c>
      <c r="S188" s="38">
        <v>24.906632133101002</v>
      </c>
      <c r="T188" s="38">
        <v>0</v>
      </c>
      <c r="U188" s="38">
        <v>0</v>
      </c>
      <c r="V188" s="44">
        <v>0</v>
      </c>
      <c r="W188" s="38">
        <v>200.82790091712099</v>
      </c>
      <c r="X188" s="38">
        <v>37.216503565000004</v>
      </c>
      <c r="Y188" s="38">
        <v>0</v>
      </c>
      <c r="Z188" s="38">
        <v>0</v>
      </c>
      <c r="AA188" s="44">
        <v>0</v>
      </c>
    </row>
    <row r="189" spans="1:27" x14ac:dyDescent="0.25">
      <c r="A189" s="23" t="s">
        <v>361</v>
      </c>
      <c r="B189" s="23" t="s">
        <v>1100</v>
      </c>
      <c r="C189" s="23" t="s">
        <v>1523</v>
      </c>
      <c r="D189" s="23" t="s">
        <v>931</v>
      </c>
      <c r="E189" s="56" t="s">
        <v>360</v>
      </c>
      <c r="F189" s="46">
        <v>0.49</v>
      </c>
      <c r="G189" s="38">
        <v>155.13069771319201</v>
      </c>
      <c r="H189" s="38">
        <v>62.398395715707004</v>
      </c>
      <c r="I189" s="38">
        <v>92.732301997484996</v>
      </c>
      <c r="J189" s="38">
        <v>44.216738630073081</v>
      </c>
      <c r="K189" s="38">
        <v>85.77737934767363</v>
      </c>
      <c r="L189" s="44">
        <v>0</v>
      </c>
      <c r="M189" s="38">
        <v>53.981368327863002</v>
      </c>
      <c r="N189" s="38">
        <v>8.4170273878439996</v>
      </c>
      <c r="O189" s="38">
        <v>0</v>
      </c>
      <c r="P189" s="38">
        <v>0</v>
      </c>
      <c r="Q189" s="44">
        <v>0</v>
      </c>
      <c r="R189" s="38">
        <v>76.788549515853006</v>
      </c>
      <c r="S189" s="38">
        <v>15.943752481632</v>
      </c>
      <c r="T189" s="38">
        <v>0</v>
      </c>
      <c r="U189" s="38">
        <v>0</v>
      </c>
      <c r="V189" s="44">
        <v>0</v>
      </c>
      <c r="W189" s="38">
        <v>130.769917843716</v>
      </c>
      <c r="X189" s="38">
        <v>24.360779869475998</v>
      </c>
      <c r="Y189" s="38">
        <v>0</v>
      </c>
      <c r="Z189" s="38">
        <v>0</v>
      </c>
      <c r="AA189" s="44">
        <v>0</v>
      </c>
    </row>
    <row r="190" spans="1:27" x14ac:dyDescent="0.25">
      <c r="A190" s="23" t="s">
        <v>363</v>
      </c>
      <c r="B190" s="23" t="s">
        <v>1101</v>
      </c>
      <c r="C190" s="23" t="s">
        <v>1524</v>
      </c>
      <c r="D190" s="23" t="s">
        <v>958</v>
      </c>
      <c r="E190" s="56" t="s">
        <v>362</v>
      </c>
      <c r="F190" s="46">
        <v>0.09</v>
      </c>
      <c r="G190" s="38">
        <v>93.618505323303992</v>
      </c>
      <c r="H190" s="38">
        <v>36.991880540422002</v>
      </c>
      <c r="I190" s="38">
        <v>56.626624782881997</v>
      </c>
      <c r="J190" s="38">
        <v>36.742837247390909</v>
      </c>
      <c r="K190" s="38">
        <v>52.379627924165852</v>
      </c>
      <c r="L190" s="44">
        <v>0</v>
      </c>
      <c r="M190" s="38">
        <v>36.991880540422002</v>
      </c>
      <c r="N190" s="38">
        <v>0</v>
      </c>
      <c r="O190" s="38">
        <v>0</v>
      </c>
      <c r="P190" s="38">
        <v>0</v>
      </c>
      <c r="Q190" s="44">
        <v>0</v>
      </c>
      <c r="R190" s="38">
        <v>56.626624782881997</v>
      </c>
      <c r="S190" s="38">
        <v>0</v>
      </c>
      <c r="T190" s="38">
        <v>0</v>
      </c>
      <c r="U190" s="38">
        <v>0</v>
      </c>
      <c r="V190" s="44">
        <v>0</v>
      </c>
      <c r="W190" s="38">
        <v>93.618505323303992</v>
      </c>
      <c r="X190" s="38">
        <v>0</v>
      </c>
      <c r="Y190" s="38">
        <v>0</v>
      </c>
      <c r="Z190" s="38">
        <v>0</v>
      </c>
      <c r="AA190" s="44">
        <v>0</v>
      </c>
    </row>
    <row r="191" spans="1:27" x14ac:dyDescent="0.25">
      <c r="A191" s="23" t="s">
        <v>364</v>
      </c>
      <c r="B191" s="23" t="s">
        <v>1102</v>
      </c>
      <c r="C191" s="23" t="s">
        <v>1525</v>
      </c>
      <c r="D191" s="23" t="s">
        <v>918</v>
      </c>
      <c r="E191" s="56" t="s">
        <v>787</v>
      </c>
      <c r="F191" s="46">
        <v>0.01</v>
      </c>
      <c r="G191" s="38">
        <v>15.412438526458999</v>
      </c>
      <c r="H191" s="38">
        <v>7.1688203863769999</v>
      </c>
      <c r="I191" s="38">
        <v>8.243618140081999</v>
      </c>
      <c r="J191" s="38">
        <v>4.9447457711370575</v>
      </c>
      <c r="K191" s="38">
        <v>7.6253467795758496</v>
      </c>
      <c r="L191" s="44">
        <v>0</v>
      </c>
      <c r="M191" s="38">
        <v>0</v>
      </c>
      <c r="N191" s="38">
        <v>0</v>
      </c>
      <c r="O191" s="38">
        <v>7.1688203863769999</v>
      </c>
      <c r="P191" s="38">
        <v>0</v>
      </c>
      <c r="Q191" s="44">
        <v>0</v>
      </c>
      <c r="R191" s="38">
        <v>0</v>
      </c>
      <c r="S191" s="38">
        <v>0</v>
      </c>
      <c r="T191" s="38">
        <v>8.243618140081999</v>
      </c>
      <c r="U191" s="38">
        <v>0</v>
      </c>
      <c r="V191" s="44">
        <v>0</v>
      </c>
      <c r="W191" s="38">
        <v>0</v>
      </c>
      <c r="X191" s="38">
        <v>0</v>
      </c>
      <c r="Y191" s="38">
        <v>15.412438526458999</v>
      </c>
      <c r="Z191" s="38">
        <v>0</v>
      </c>
      <c r="AA191" s="44">
        <v>0</v>
      </c>
    </row>
    <row r="192" spans="1:27" x14ac:dyDescent="0.25">
      <c r="A192" s="23" t="s">
        <v>366</v>
      </c>
      <c r="B192" s="23" t="s">
        <v>1103</v>
      </c>
      <c r="C192" s="23" t="s">
        <v>1526</v>
      </c>
      <c r="D192" s="23" t="s">
        <v>911</v>
      </c>
      <c r="E192" s="56" t="s">
        <v>365</v>
      </c>
      <c r="F192" s="46">
        <v>0.4</v>
      </c>
      <c r="G192" s="38">
        <v>3.0476442289350003</v>
      </c>
      <c r="H192" s="38">
        <v>0.99501471812800002</v>
      </c>
      <c r="I192" s="38">
        <v>2.0526295108070003</v>
      </c>
      <c r="J192" s="38">
        <v>-7.3992443544337076</v>
      </c>
      <c r="K192" s="38">
        <v>1.8986822974964754</v>
      </c>
      <c r="L192" s="44">
        <v>0.5</v>
      </c>
      <c r="M192" s="38">
        <v>0</v>
      </c>
      <c r="N192" s="38">
        <v>0.99501471812800002</v>
      </c>
      <c r="O192" s="38">
        <v>0</v>
      </c>
      <c r="P192" s="38">
        <v>0</v>
      </c>
      <c r="Q192" s="44">
        <v>0</v>
      </c>
      <c r="R192" s="38">
        <v>0</v>
      </c>
      <c r="S192" s="38">
        <v>2.0526295108070003</v>
      </c>
      <c r="T192" s="38">
        <v>0</v>
      </c>
      <c r="U192" s="38">
        <v>0</v>
      </c>
      <c r="V192" s="44">
        <v>0</v>
      </c>
      <c r="W192" s="38">
        <v>0</v>
      </c>
      <c r="X192" s="38">
        <v>3.0476442289350003</v>
      </c>
      <c r="Y192" s="38">
        <v>0</v>
      </c>
      <c r="Z192" s="38">
        <v>0</v>
      </c>
      <c r="AA192" s="44">
        <v>0</v>
      </c>
    </row>
    <row r="193" spans="1:27" x14ac:dyDescent="0.25">
      <c r="A193" s="23" t="s">
        <v>368</v>
      </c>
      <c r="B193" s="23" t="s">
        <v>1104</v>
      </c>
      <c r="C193" s="23" t="s">
        <v>1527</v>
      </c>
      <c r="D193" s="23" t="s">
        <v>967</v>
      </c>
      <c r="E193" s="56" t="s">
        <v>367</v>
      </c>
      <c r="F193" s="46">
        <v>0.3</v>
      </c>
      <c r="G193" s="38">
        <v>146.69080518055401</v>
      </c>
      <c r="H193" s="38">
        <v>59.608092950838</v>
      </c>
      <c r="I193" s="38">
        <v>87.082712229716009</v>
      </c>
      <c r="J193" s="38">
        <v>71.567774591636123</v>
      </c>
      <c r="K193" s="38">
        <v>80.551508812487313</v>
      </c>
      <c r="L193" s="44">
        <v>0</v>
      </c>
      <c r="M193" s="38">
        <v>50.607749196642999</v>
      </c>
      <c r="N193" s="38">
        <v>9.0003437541949989</v>
      </c>
      <c r="O193" s="38">
        <v>0</v>
      </c>
      <c r="P193" s="38">
        <v>0</v>
      </c>
      <c r="Q193" s="44">
        <v>0</v>
      </c>
      <c r="R193" s="38">
        <v>70.723745003600996</v>
      </c>
      <c r="S193" s="38">
        <v>16.358967226114999</v>
      </c>
      <c r="T193" s="38">
        <v>0</v>
      </c>
      <c r="U193" s="38">
        <v>0</v>
      </c>
      <c r="V193" s="44">
        <v>0</v>
      </c>
      <c r="W193" s="38">
        <v>121.33149420024399</v>
      </c>
      <c r="X193" s="38">
        <v>25.359310980309999</v>
      </c>
      <c r="Y193" s="38">
        <v>0</v>
      </c>
      <c r="Z193" s="38">
        <v>0</v>
      </c>
      <c r="AA193" s="44">
        <v>0</v>
      </c>
    </row>
    <row r="194" spans="1:27" x14ac:dyDescent="0.25">
      <c r="A194" s="23" t="s">
        <v>370</v>
      </c>
      <c r="B194" s="23" t="s">
        <v>1105</v>
      </c>
      <c r="C194" s="23" t="s">
        <v>1528</v>
      </c>
      <c r="D194" s="23" t="s">
        <v>911</v>
      </c>
      <c r="E194" s="56" t="s">
        <v>369</v>
      </c>
      <c r="F194" s="46">
        <v>0.4</v>
      </c>
      <c r="G194" s="38">
        <v>2.710660733808</v>
      </c>
      <c r="H194" s="38">
        <v>0.77344424166000003</v>
      </c>
      <c r="I194" s="38">
        <v>1.937216492148</v>
      </c>
      <c r="J194" s="38">
        <v>-11.269405350628151</v>
      </c>
      <c r="K194" s="38">
        <v>1.7919252552369</v>
      </c>
      <c r="L194" s="44">
        <v>0.5</v>
      </c>
      <c r="M194" s="38">
        <v>0</v>
      </c>
      <c r="N194" s="38">
        <v>0.77344424166000003</v>
      </c>
      <c r="O194" s="38">
        <v>0</v>
      </c>
      <c r="P194" s="38">
        <v>0</v>
      </c>
      <c r="Q194" s="44">
        <v>0</v>
      </c>
      <c r="R194" s="38">
        <v>0</v>
      </c>
      <c r="S194" s="38">
        <v>1.937216492148</v>
      </c>
      <c r="T194" s="38">
        <v>0</v>
      </c>
      <c r="U194" s="38">
        <v>0</v>
      </c>
      <c r="V194" s="44">
        <v>0</v>
      </c>
      <c r="W194" s="38">
        <v>0</v>
      </c>
      <c r="X194" s="38">
        <v>2.710660733808</v>
      </c>
      <c r="Y194" s="38">
        <v>0</v>
      </c>
      <c r="Z194" s="38">
        <v>0</v>
      </c>
      <c r="AA194" s="44">
        <v>0</v>
      </c>
    </row>
    <row r="195" spans="1:27" x14ac:dyDescent="0.25">
      <c r="A195" s="23" t="s">
        <v>372</v>
      </c>
      <c r="B195" s="23" t="s">
        <v>1106</v>
      </c>
      <c r="C195" s="23" t="s">
        <v>1529</v>
      </c>
      <c r="D195" s="23" t="s">
        <v>911</v>
      </c>
      <c r="E195" s="56" t="s">
        <v>371</v>
      </c>
      <c r="F195" s="46">
        <v>0.4</v>
      </c>
      <c r="G195" s="38">
        <v>5.1881871482249995</v>
      </c>
      <c r="H195" s="38">
        <v>1.697505306517</v>
      </c>
      <c r="I195" s="38">
        <v>3.4906818417079997</v>
      </c>
      <c r="J195" s="38">
        <v>-12.936117794284577</v>
      </c>
      <c r="K195" s="38">
        <v>3.2288807035798999</v>
      </c>
      <c r="L195" s="44">
        <v>0.5</v>
      </c>
      <c r="M195" s="38">
        <v>0</v>
      </c>
      <c r="N195" s="38">
        <v>1.697505306517</v>
      </c>
      <c r="O195" s="38">
        <v>0</v>
      </c>
      <c r="P195" s="38">
        <v>0</v>
      </c>
      <c r="Q195" s="44">
        <v>0</v>
      </c>
      <c r="R195" s="38">
        <v>0</v>
      </c>
      <c r="S195" s="38">
        <v>3.4906818417079997</v>
      </c>
      <c r="T195" s="38">
        <v>0</v>
      </c>
      <c r="U195" s="38">
        <v>0</v>
      </c>
      <c r="V195" s="44">
        <v>0</v>
      </c>
      <c r="W195" s="38">
        <v>0</v>
      </c>
      <c r="X195" s="38">
        <v>5.1881871482249995</v>
      </c>
      <c r="Y195" s="38">
        <v>0</v>
      </c>
      <c r="Z195" s="38">
        <v>0</v>
      </c>
      <c r="AA195" s="44">
        <v>0</v>
      </c>
    </row>
    <row r="196" spans="1:27" x14ac:dyDescent="0.25">
      <c r="A196" s="23" t="s">
        <v>374</v>
      </c>
      <c r="B196" s="23" t="s">
        <v>1107</v>
      </c>
      <c r="C196" s="23" t="s">
        <v>1530</v>
      </c>
      <c r="D196" s="23" t="s">
        <v>998</v>
      </c>
      <c r="E196" s="56" t="s">
        <v>373</v>
      </c>
      <c r="F196" s="46">
        <v>0.1</v>
      </c>
      <c r="G196" s="38">
        <v>172.360609799499</v>
      </c>
      <c r="H196" s="38">
        <v>70.350697798972988</v>
      </c>
      <c r="I196" s="38">
        <v>102.009912000526</v>
      </c>
      <c r="J196" s="38">
        <v>82.425774979390781</v>
      </c>
      <c r="K196" s="38">
        <v>94.359168600486555</v>
      </c>
      <c r="L196" s="44">
        <v>0</v>
      </c>
      <c r="M196" s="38">
        <v>64.910340482340004</v>
      </c>
      <c r="N196" s="38">
        <v>0</v>
      </c>
      <c r="O196" s="38">
        <v>5.4403573166330004</v>
      </c>
      <c r="P196" s="38">
        <v>0</v>
      </c>
      <c r="Q196" s="44">
        <v>0</v>
      </c>
      <c r="R196" s="38">
        <v>96.064663679620992</v>
      </c>
      <c r="S196" s="38">
        <v>0</v>
      </c>
      <c r="T196" s="38">
        <v>5.9452483209049998</v>
      </c>
      <c r="U196" s="38">
        <v>0</v>
      </c>
      <c r="V196" s="44">
        <v>0</v>
      </c>
      <c r="W196" s="38">
        <v>160.97500416196101</v>
      </c>
      <c r="X196" s="38">
        <v>0</v>
      </c>
      <c r="Y196" s="38">
        <v>11.385605637537999</v>
      </c>
      <c r="Z196" s="38">
        <v>0</v>
      </c>
      <c r="AA196" s="44">
        <v>0</v>
      </c>
    </row>
    <row r="197" spans="1:27" x14ac:dyDescent="0.25">
      <c r="A197" s="23" t="s">
        <v>376</v>
      </c>
      <c r="B197" s="23" t="s">
        <v>1108</v>
      </c>
      <c r="C197" s="23" t="s">
        <v>1531</v>
      </c>
      <c r="D197" s="23" t="s">
        <v>925</v>
      </c>
      <c r="E197" s="56" t="s">
        <v>375</v>
      </c>
      <c r="F197" s="46">
        <v>0.49</v>
      </c>
      <c r="G197" s="38">
        <v>271.15000831408395</v>
      </c>
      <c r="H197" s="38">
        <v>109.43090206351599</v>
      </c>
      <c r="I197" s="38">
        <v>161.71910625056799</v>
      </c>
      <c r="J197" s="38">
        <v>65.120234264565596</v>
      </c>
      <c r="K197" s="38">
        <v>149.59017328177541</v>
      </c>
      <c r="L197" s="44">
        <v>0</v>
      </c>
      <c r="M197" s="38">
        <v>96.085434633104001</v>
      </c>
      <c r="N197" s="38">
        <v>13.345467430412</v>
      </c>
      <c r="O197" s="38">
        <v>0</v>
      </c>
      <c r="P197" s="38">
        <v>0</v>
      </c>
      <c r="Q197" s="44">
        <v>0</v>
      </c>
      <c r="R197" s="38">
        <v>136.75218319803</v>
      </c>
      <c r="S197" s="38">
        <v>24.966923052538</v>
      </c>
      <c r="T197" s="38">
        <v>0</v>
      </c>
      <c r="U197" s="38">
        <v>0</v>
      </c>
      <c r="V197" s="44">
        <v>0</v>
      </c>
      <c r="W197" s="38">
        <v>232.837617831134</v>
      </c>
      <c r="X197" s="38">
        <v>38.312390482950001</v>
      </c>
      <c r="Y197" s="38">
        <v>0</v>
      </c>
      <c r="Z197" s="38">
        <v>0</v>
      </c>
      <c r="AA197" s="44">
        <v>0</v>
      </c>
    </row>
    <row r="198" spans="1:27" x14ac:dyDescent="0.25">
      <c r="A198" s="23" t="s">
        <v>378</v>
      </c>
      <c r="B198" s="23" t="s">
        <v>1109</v>
      </c>
      <c r="C198" s="23" t="s">
        <v>1532</v>
      </c>
      <c r="D198" s="23" t="s">
        <v>931</v>
      </c>
      <c r="E198" s="56" t="s">
        <v>377</v>
      </c>
      <c r="F198" s="46">
        <v>0.49</v>
      </c>
      <c r="G198" s="38">
        <v>73.370364724558002</v>
      </c>
      <c r="H198" s="38">
        <v>28.769021449041002</v>
      </c>
      <c r="I198" s="38">
        <v>44.601343275517003</v>
      </c>
      <c r="J198" s="38">
        <v>10.841075194540799</v>
      </c>
      <c r="K198" s="38">
        <v>41.256242529853232</v>
      </c>
      <c r="L198" s="44">
        <v>0</v>
      </c>
      <c r="M198" s="38">
        <v>24.770355402555001</v>
      </c>
      <c r="N198" s="38">
        <v>3.998666046486</v>
      </c>
      <c r="O198" s="38">
        <v>0</v>
      </c>
      <c r="P198" s="38">
        <v>0</v>
      </c>
      <c r="Q198" s="44">
        <v>0</v>
      </c>
      <c r="R198" s="38">
        <v>36.580273480152002</v>
      </c>
      <c r="S198" s="38">
        <v>8.0210697953649994</v>
      </c>
      <c r="T198" s="38">
        <v>0</v>
      </c>
      <c r="U198" s="38">
        <v>0</v>
      </c>
      <c r="V198" s="44">
        <v>0</v>
      </c>
      <c r="W198" s="38">
        <v>61.350628882706999</v>
      </c>
      <c r="X198" s="38">
        <v>12.019735841850999</v>
      </c>
      <c r="Y198" s="38">
        <v>0</v>
      </c>
      <c r="Z198" s="38">
        <v>0</v>
      </c>
      <c r="AA198" s="44">
        <v>0</v>
      </c>
    </row>
    <row r="199" spans="1:27" x14ac:dyDescent="0.25">
      <c r="A199" s="23" t="s">
        <v>380</v>
      </c>
      <c r="B199" s="23" t="s">
        <v>1110</v>
      </c>
      <c r="C199" s="23" t="s">
        <v>1533</v>
      </c>
      <c r="D199" s="23" t="s">
        <v>911</v>
      </c>
      <c r="E199" s="56" t="s">
        <v>379</v>
      </c>
      <c r="F199" s="46">
        <v>0.4</v>
      </c>
      <c r="G199" s="38">
        <v>3.853520349898</v>
      </c>
      <c r="H199" s="38">
        <v>0.87017941708200008</v>
      </c>
      <c r="I199" s="38">
        <v>2.9833409328160001</v>
      </c>
      <c r="J199" s="38">
        <v>-19.653700387259768</v>
      </c>
      <c r="K199" s="38">
        <v>2.7595903628548002</v>
      </c>
      <c r="L199" s="44">
        <v>0.5</v>
      </c>
      <c r="M199" s="38">
        <v>0</v>
      </c>
      <c r="N199" s="38">
        <v>0.87017941708200008</v>
      </c>
      <c r="O199" s="38">
        <v>0</v>
      </c>
      <c r="P199" s="38">
        <v>0</v>
      </c>
      <c r="Q199" s="44">
        <v>0</v>
      </c>
      <c r="R199" s="38">
        <v>0</v>
      </c>
      <c r="S199" s="38">
        <v>2.9833409328160001</v>
      </c>
      <c r="T199" s="38">
        <v>0</v>
      </c>
      <c r="U199" s="38">
        <v>0</v>
      </c>
      <c r="V199" s="44">
        <v>0</v>
      </c>
      <c r="W199" s="38">
        <v>0</v>
      </c>
      <c r="X199" s="38">
        <v>3.853520349898</v>
      </c>
      <c r="Y199" s="38">
        <v>0</v>
      </c>
      <c r="Z199" s="38">
        <v>0</v>
      </c>
      <c r="AA199" s="44">
        <v>0</v>
      </c>
    </row>
    <row r="200" spans="1:27" x14ac:dyDescent="0.25">
      <c r="A200" s="23" t="s">
        <v>382</v>
      </c>
      <c r="B200" s="23" t="s">
        <v>1111</v>
      </c>
      <c r="C200" s="23" t="s">
        <v>1534</v>
      </c>
      <c r="D200" s="23" t="s">
        <v>911</v>
      </c>
      <c r="E200" s="56" t="s">
        <v>381</v>
      </c>
      <c r="F200" s="46">
        <v>0.4</v>
      </c>
      <c r="G200" s="38">
        <v>1.9639481879509999</v>
      </c>
      <c r="H200" s="38">
        <v>0.56144276146399996</v>
      </c>
      <c r="I200" s="38">
        <v>1.4025054264870001</v>
      </c>
      <c r="J200" s="38">
        <v>-3.8490071976631919</v>
      </c>
      <c r="K200" s="38">
        <v>1.2973175195004751</v>
      </c>
      <c r="L200" s="44">
        <v>0.5</v>
      </c>
      <c r="M200" s="38">
        <v>0</v>
      </c>
      <c r="N200" s="38">
        <v>0.56144276146399996</v>
      </c>
      <c r="O200" s="38">
        <v>0</v>
      </c>
      <c r="P200" s="38">
        <v>0</v>
      </c>
      <c r="Q200" s="44">
        <v>0</v>
      </c>
      <c r="R200" s="38">
        <v>0</v>
      </c>
      <c r="S200" s="38">
        <v>1.4025054264870001</v>
      </c>
      <c r="T200" s="38">
        <v>0</v>
      </c>
      <c r="U200" s="38">
        <v>0</v>
      </c>
      <c r="V200" s="44">
        <v>0</v>
      </c>
      <c r="W200" s="38">
        <v>0</v>
      </c>
      <c r="X200" s="38">
        <v>1.9639481879509999</v>
      </c>
      <c r="Y200" s="38">
        <v>0</v>
      </c>
      <c r="Z200" s="38">
        <v>0</v>
      </c>
      <c r="AA200" s="44">
        <v>0</v>
      </c>
    </row>
    <row r="201" spans="1:27" x14ac:dyDescent="0.25">
      <c r="A201" s="23" t="s">
        <v>384</v>
      </c>
      <c r="B201" s="23" t="s">
        <v>1112</v>
      </c>
      <c r="C201" s="23" t="s">
        <v>1535</v>
      </c>
      <c r="D201" s="23" t="s">
        <v>911</v>
      </c>
      <c r="E201" s="56" t="s">
        <v>383</v>
      </c>
      <c r="F201" s="46">
        <v>0.4</v>
      </c>
      <c r="G201" s="38">
        <v>2.452087865323</v>
      </c>
      <c r="H201" s="38">
        <v>0.77878830573000002</v>
      </c>
      <c r="I201" s="38">
        <v>1.673299559593</v>
      </c>
      <c r="J201" s="38">
        <v>-4.8483978754049657</v>
      </c>
      <c r="K201" s="38">
        <v>1.5478020926235252</v>
      </c>
      <c r="L201" s="44">
        <v>0.5</v>
      </c>
      <c r="M201" s="38">
        <v>0</v>
      </c>
      <c r="N201" s="38">
        <v>0.77878830573000002</v>
      </c>
      <c r="O201" s="38">
        <v>0</v>
      </c>
      <c r="P201" s="38">
        <v>0</v>
      </c>
      <c r="Q201" s="44">
        <v>0</v>
      </c>
      <c r="R201" s="38">
        <v>0</v>
      </c>
      <c r="S201" s="38">
        <v>1.673299559593</v>
      </c>
      <c r="T201" s="38">
        <v>0</v>
      </c>
      <c r="U201" s="38">
        <v>0</v>
      </c>
      <c r="V201" s="44">
        <v>0</v>
      </c>
      <c r="W201" s="38">
        <v>0</v>
      </c>
      <c r="X201" s="38">
        <v>2.452087865323</v>
      </c>
      <c r="Y201" s="38">
        <v>0</v>
      </c>
      <c r="Z201" s="38">
        <v>0</v>
      </c>
      <c r="AA201" s="44">
        <v>0</v>
      </c>
    </row>
    <row r="202" spans="1:27" x14ac:dyDescent="0.25">
      <c r="A202" s="23" t="s">
        <v>386</v>
      </c>
      <c r="B202" s="23" t="s">
        <v>1113</v>
      </c>
      <c r="C202" s="23" t="s">
        <v>1536</v>
      </c>
      <c r="D202" s="23" t="s">
        <v>925</v>
      </c>
      <c r="E202" s="56" t="s">
        <v>385</v>
      </c>
      <c r="F202" s="46">
        <v>0.49</v>
      </c>
      <c r="G202" s="38">
        <v>277.37269391810202</v>
      </c>
      <c r="H202" s="38">
        <v>113.76771094947</v>
      </c>
      <c r="I202" s="38">
        <v>163.60498296863202</v>
      </c>
      <c r="J202" s="38">
        <v>7.5745693574901169</v>
      </c>
      <c r="K202" s="38">
        <v>151.33460924598461</v>
      </c>
      <c r="L202" s="44">
        <v>0</v>
      </c>
      <c r="M202" s="38">
        <v>98.771633720217011</v>
      </c>
      <c r="N202" s="38">
        <v>14.996077229253</v>
      </c>
      <c r="O202" s="38">
        <v>0</v>
      </c>
      <c r="P202" s="38">
        <v>0</v>
      </c>
      <c r="Q202" s="44">
        <v>0</v>
      </c>
      <c r="R202" s="38">
        <v>137.04027070019902</v>
      </c>
      <c r="S202" s="38">
        <v>26.564712268433002</v>
      </c>
      <c r="T202" s="38">
        <v>0</v>
      </c>
      <c r="U202" s="38">
        <v>0</v>
      </c>
      <c r="V202" s="44">
        <v>0</v>
      </c>
      <c r="W202" s="38">
        <v>235.81190442041603</v>
      </c>
      <c r="X202" s="38">
        <v>41.560789497686002</v>
      </c>
      <c r="Y202" s="38">
        <v>0</v>
      </c>
      <c r="Z202" s="38">
        <v>0</v>
      </c>
      <c r="AA202" s="44">
        <v>0</v>
      </c>
    </row>
    <row r="203" spans="1:27" x14ac:dyDescent="0.25">
      <c r="A203" s="23" t="s">
        <v>388</v>
      </c>
      <c r="B203" s="23" t="s">
        <v>1114</v>
      </c>
      <c r="C203" s="23" t="s">
        <v>1537</v>
      </c>
      <c r="D203" s="23" t="s">
        <v>911</v>
      </c>
      <c r="E203" s="56" t="s">
        <v>387</v>
      </c>
      <c r="F203" s="46">
        <v>0.4</v>
      </c>
      <c r="G203" s="38">
        <v>5.2742449636130004</v>
      </c>
      <c r="H203" s="38">
        <v>1.858759408766</v>
      </c>
      <c r="I203" s="38">
        <v>3.4154855548470002</v>
      </c>
      <c r="J203" s="38">
        <v>-7.4760222055781176</v>
      </c>
      <c r="K203" s="38">
        <v>3.1593241382334756</v>
      </c>
      <c r="L203" s="44">
        <v>0.5</v>
      </c>
      <c r="M203" s="38">
        <v>0</v>
      </c>
      <c r="N203" s="38">
        <v>1.858759408766</v>
      </c>
      <c r="O203" s="38">
        <v>0</v>
      </c>
      <c r="P203" s="38">
        <v>0</v>
      </c>
      <c r="Q203" s="44">
        <v>0</v>
      </c>
      <c r="R203" s="38">
        <v>0</v>
      </c>
      <c r="S203" s="38">
        <v>3.4154855548470002</v>
      </c>
      <c r="T203" s="38">
        <v>0</v>
      </c>
      <c r="U203" s="38">
        <v>0</v>
      </c>
      <c r="V203" s="44">
        <v>0</v>
      </c>
      <c r="W203" s="38">
        <v>0</v>
      </c>
      <c r="X203" s="38">
        <v>5.2742449636130004</v>
      </c>
      <c r="Y203" s="38">
        <v>0</v>
      </c>
      <c r="Z203" s="38">
        <v>0</v>
      </c>
      <c r="AA203" s="44">
        <v>0</v>
      </c>
    </row>
    <row r="204" spans="1:27" x14ac:dyDescent="0.25">
      <c r="A204" s="23" t="s">
        <v>390</v>
      </c>
      <c r="B204" s="23" t="s">
        <v>1115</v>
      </c>
      <c r="C204" s="23" t="s">
        <v>1538</v>
      </c>
      <c r="D204" s="23" t="s">
        <v>931</v>
      </c>
      <c r="E204" s="56" t="s">
        <v>389</v>
      </c>
      <c r="F204" s="46">
        <v>0.49</v>
      </c>
      <c r="G204" s="38">
        <v>72.156192877875995</v>
      </c>
      <c r="H204" s="38">
        <v>28.031371083614996</v>
      </c>
      <c r="I204" s="38">
        <v>44.124821794261003</v>
      </c>
      <c r="J204" s="38">
        <v>0.43279268851059999</v>
      </c>
      <c r="K204" s="38">
        <v>40.815460159691426</v>
      </c>
      <c r="L204" s="44">
        <v>0</v>
      </c>
      <c r="M204" s="38">
        <v>24.688082561881</v>
      </c>
      <c r="N204" s="38">
        <v>3.3432885217340003</v>
      </c>
      <c r="O204" s="38">
        <v>0</v>
      </c>
      <c r="P204" s="38">
        <v>0</v>
      </c>
      <c r="Q204" s="44">
        <v>0</v>
      </c>
      <c r="R204" s="38">
        <v>36.30925342463</v>
      </c>
      <c r="S204" s="38">
        <v>7.8155683696309994</v>
      </c>
      <c r="T204" s="38">
        <v>0</v>
      </c>
      <c r="U204" s="38">
        <v>0</v>
      </c>
      <c r="V204" s="44">
        <v>0</v>
      </c>
      <c r="W204" s="38">
        <v>60.997335986511004</v>
      </c>
      <c r="X204" s="38">
        <v>11.158856891365</v>
      </c>
      <c r="Y204" s="38">
        <v>0</v>
      </c>
      <c r="Z204" s="38">
        <v>0</v>
      </c>
      <c r="AA204" s="44">
        <v>0</v>
      </c>
    </row>
    <row r="205" spans="1:27" x14ac:dyDescent="0.25">
      <c r="A205" s="23" t="s">
        <v>392</v>
      </c>
      <c r="B205" s="23" t="s">
        <v>1116</v>
      </c>
      <c r="C205" s="23" t="s">
        <v>1539</v>
      </c>
      <c r="D205" s="23" t="s">
        <v>911</v>
      </c>
      <c r="E205" s="56" t="s">
        <v>391</v>
      </c>
      <c r="F205" s="46">
        <v>0.4</v>
      </c>
      <c r="G205" s="38">
        <v>1.7908888340339999</v>
      </c>
      <c r="H205" s="38">
        <v>0.57586328359100003</v>
      </c>
      <c r="I205" s="38">
        <v>1.2150255504429999</v>
      </c>
      <c r="J205" s="38">
        <v>-3.9885845408369582</v>
      </c>
      <c r="K205" s="38">
        <v>1.123898634159775</v>
      </c>
      <c r="L205" s="44">
        <v>0.5</v>
      </c>
      <c r="M205" s="38">
        <v>0</v>
      </c>
      <c r="N205" s="38">
        <v>0.57586328359100003</v>
      </c>
      <c r="O205" s="38">
        <v>0</v>
      </c>
      <c r="P205" s="38">
        <v>0</v>
      </c>
      <c r="Q205" s="44">
        <v>0</v>
      </c>
      <c r="R205" s="38">
        <v>0</v>
      </c>
      <c r="S205" s="38">
        <v>1.2150255504429999</v>
      </c>
      <c r="T205" s="38">
        <v>0</v>
      </c>
      <c r="U205" s="38">
        <v>0</v>
      </c>
      <c r="V205" s="44">
        <v>0</v>
      </c>
      <c r="W205" s="38">
        <v>0</v>
      </c>
      <c r="X205" s="38">
        <v>1.7908888340339999</v>
      </c>
      <c r="Y205" s="38">
        <v>0</v>
      </c>
      <c r="Z205" s="38">
        <v>0</v>
      </c>
      <c r="AA205" s="44">
        <v>0</v>
      </c>
    </row>
    <row r="206" spans="1:27" x14ac:dyDescent="0.25">
      <c r="A206" s="23" t="s">
        <v>394</v>
      </c>
      <c r="B206" s="23" t="s">
        <v>1117</v>
      </c>
      <c r="C206" s="23" t="s">
        <v>1540</v>
      </c>
      <c r="D206" s="23" t="s">
        <v>911</v>
      </c>
      <c r="E206" s="56" t="s">
        <v>393</v>
      </c>
      <c r="F206" s="46">
        <v>0.4</v>
      </c>
      <c r="G206" s="38">
        <v>4.0632544229479999</v>
      </c>
      <c r="H206" s="38">
        <v>1.403342933147</v>
      </c>
      <c r="I206" s="38">
        <v>2.6599114898009999</v>
      </c>
      <c r="J206" s="38">
        <v>-10.042598270769716</v>
      </c>
      <c r="K206" s="38">
        <v>2.4604181280659252</v>
      </c>
      <c r="L206" s="44">
        <v>0.5</v>
      </c>
      <c r="M206" s="38">
        <v>0</v>
      </c>
      <c r="N206" s="38">
        <v>1.403342933147</v>
      </c>
      <c r="O206" s="38">
        <v>0</v>
      </c>
      <c r="P206" s="38">
        <v>0</v>
      </c>
      <c r="Q206" s="44">
        <v>0</v>
      </c>
      <c r="R206" s="38">
        <v>0</v>
      </c>
      <c r="S206" s="38">
        <v>2.6599114898009999</v>
      </c>
      <c r="T206" s="38">
        <v>0</v>
      </c>
      <c r="U206" s="38">
        <v>0</v>
      </c>
      <c r="V206" s="44">
        <v>0</v>
      </c>
      <c r="W206" s="38">
        <v>0</v>
      </c>
      <c r="X206" s="38">
        <v>4.0632544229479999</v>
      </c>
      <c r="Y206" s="38">
        <v>0</v>
      </c>
      <c r="Z206" s="38">
        <v>0</v>
      </c>
      <c r="AA206" s="44">
        <v>0</v>
      </c>
    </row>
    <row r="207" spans="1:27" x14ac:dyDescent="0.25">
      <c r="A207" s="23" t="s">
        <v>396</v>
      </c>
      <c r="B207" s="23" t="s">
        <v>1118</v>
      </c>
      <c r="C207" s="23" t="s">
        <v>1541</v>
      </c>
      <c r="D207" s="23" t="s">
        <v>1051</v>
      </c>
      <c r="E207" s="56" t="s">
        <v>395</v>
      </c>
      <c r="F207" s="46">
        <v>0.01</v>
      </c>
      <c r="G207" s="38">
        <v>34.950992933485004</v>
      </c>
      <c r="H207" s="38">
        <v>16.522860822251001</v>
      </c>
      <c r="I207" s="38">
        <v>18.428132111234003</v>
      </c>
      <c r="J207" s="38">
        <v>14.165022456113192</v>
      </c>
      <c r="K207" s="38">
        <v>17.046022202891454</v>
      </c>
      <c r="L207" s="44">
        <v>0</v>
      </c>
      <c r="M207" s="38">
        <v>0</v>
      </c>
      <c r="N207" s="38">
        <v>0</v>
      </c>
      <c r="O207" s="38">
        <v>16.522860822251001</v>
      </c>
      <c r="P207" s="38">
        <v>0</v>
      </c>
      <c r="Q207" s="44">
        <v>0</v>
      </c>
      <c r="R207" s="38">
        <v>0</v>
      </c>
      <c r="S207" s="38">
        <v>0</v>
      </c>
      <c r="T207" s="38">
        <v>18.428132111234003</v>
      </c>
      <c r="U207" s="38">
        <v>0</v>
      </c>
      <c r="V207" s="44">
        <v>0</v>
      </c>
      <c r="W207" s="38">
        <v>0</v>
      </c>
      <c r="X207" s="38">
        <v>0</v>
      </c>
      <c r="Y207" s="38">
        <v>34.950992933485004</v>
      </c>
      <c r="Z207" s="38">
        <v>0</v>
      </c>
      <c r="AA207" s="44">
        <v>0</v>
      </c>
    </row>
    <row r="208" spans="1:27" x14ac:dyDescent="0.25">
      <c r="A208" s="23" t="s">
        <v>398</v>
      </c>
      <c r="B208" s="23" t="s">
        <v>1119</v>
      </c>
      <c r="C208" s="23" t="s">
        <v>1542</v>
      </c>
      <c r="D208" s="23" t="s">
        <v>922</v>
      </c>
      <c r="E208" s="56" t="s">
        <v>397</v>
      </c>
      <c r="F208" s="46">
        <v>0.3</v>
      </c>
      <c r="G208" s="38">
        <v>55.500136921189998</v>
      </c>
      <c r="H208" s="38">
        <v>22.589463526762998</v>
      </c>
      <c r="I208" s="38">
        <v>32.910673394427</v>
      </c>
      <c r="J208" s="38">
        <v>7.9063611271249004</v>
      </c>
      <c r="K208" s="38">
        <v>30.442372889844975</v>
      </c>
      <c r="L208" s="44">
        <v>0</v>
      </c>
      <c r="M208" s="38">
        <v>18.301515214538998</v>
      </c>
      <c r="N208" s="38">
        <v>4.2879483122239996</v>
      </c>
      <c r="O208" s="38">
        <v>0</v>
      </c>
      <c r="P208" s="38">
        <v>0</v>
      </c>
      <c r="Q208" s="44">
        <v>0</v>
      </c>
      <c r="R208" s="38">
        <v>24.334962646568002</v>
      </c>
      <c r="S208" s="38">
        <v>8.5757107478589987</v>
      </c>
      <c r="T208" s="38">
        <v>0</v>
      </c>
      <c r="U208" s="38">
        <v>0</v>
      </c>
      <c r="V208" s="44">
        <v>0</v>
      </c>
      <c r="W208" s="38">
        <v>42.636477861106997</v>
      </c>
      <c r="X208" s="38">
        <v>12.863659060082998</v>
      </c>
      <c r="Y208" s="38">
        <v>0</v>
      </c>
      <c r="Z208" s="38">
        <v>0</v>
      </c>
      <c r="AA208" s="44">
        <v>0</v>
      </c>
    </row>
    <row r="209" spans="1:27" x14ac:dyDescent="0.25">
      <c r="A209" s="23" t="s">
        <v>400</v>
      </c>
      <c r="B209" s="23" t="s">
        <v>1120</v>
      </c>
      <c r="C209" s="23" t="s">
        <v>1543</v>
      </c>
      <c r="D209" s="23" t="s">
        <v>911</v>
      </c>
      <c r="E209" s="56" t="s">
        <v>399</v>
      </c>
      <c r="F209" s="46">
        <v>0.4</v>
      </c>
      <c r="G209" s="38">
        <v>3.0426362923730004</v>
      </c>
      <c r="H209" s="38">
        <v>1.01726634902</v>
      </c>
      <c r="I209" s="38">
        <v>2.0253699433530001</v>
      </c>
      <c r="J209" s="38">
        <v>-4.0965534791452329</v>
      </c>
      <c r="K209" s="38">
        <v>1.8734671976015251</v>
      </c>
      <c r="L209" s="44">
        <v>0.5</v>
      </c>
      <c r="M209" s="38">
        <v>0</v>
      </c>
      <c r="N209" s="38">
        <v>1.01726634902</v>
      </c>
      <c r="O209" s="38">
        <v>0</v>
      </c>
      <c r="P209" s="38">
        <v>0</v>
      </c>
      <c r="Q209" s="44">
        <v>0</v>
      </c>
      <c r="R209" s="38">
        <v>0</v>
      </c>
      <c r="S209" s="38">
        <v>2.0253699433530001</v>
      </c>
      <c r="T209" s="38">
        <v>0</v>
      </c>
      <c r="U209" s="38">
        <v>0</v>
      </c>
      <c r="V209" s="44">
        <v>0</v>
      </c>
      <c r="W209" s="38">
        <v>0</v>
      </c>
      <c r="X209" s="38">
        <v>3.0426362923730004</v>
      </c>
      <c r="Y209" s="38">
        <v>0</v>
      </c>
      <c r="Z209" s="38">
        <v>0</v>
      </c>
      <c r="AA209" s="44">
        <v>0</v>
      </c>
    </row>
    <row r="210" spans="1:27" x14ac:dyDescent="0.25">
      <c r="A210" s="23" t="s">
        <v>402</v>
      </c>
      <c r="B210" s="23" t="s">
        <v>1121</v>
      </c>
      <c r="C210" s="23" t="s">
        <v>1544</v>
      </c>
      <c r="D210" s="23" t="s">
        <v>911</v>
      </c>
      <c r="E210" s="56" t="s">
        <v>401</v>
      </c>
      <c r="F210" s="46">
        <v>0.4</v>
      </c>
      <c r="G210" s="38">
        <v>2.9991999634760003</v>
      </c>
      <c r="H210" s="38">
        <v>0.91789230999600002</v>
      </c>
      <c r="I210" s="38">
        <v>2.0813076534800001</v>
      </c>
      <c r="J210" s="38">
        <v>-6.6152084576117831</v>
      </c>
      <c r="K210" s="38">
        <v>1.9252095794690003</v>
      </c>
      <c r="L210" s="44">
        <v>0.5</v>
      </c>
      <c r="M210" s="38">
        <v>0</v>
      </c>
      <c r="N210" s="38">
        <v>0.91789230999600002</v>
      </c>
      <c r="O210" s="38">
        <v>0</v>
      </c>
      <c r="P210" s="38">
        <v>0</v>
      </c>
      <c r="Q210" s="44">
        <v>0</v>
      </c>
      <c r="R210" s="38">
        <v>0</v>
      </c>
      <c r="S210" s="38">
        <v>2.0813076534800001</v>
      </c>
      <c r="T210" s="38">
        <v>0</v>
      </c>
      <c r="U210" s="38">
        <v>0</v>
      </c>
      <c r="V210" s="44">
        <v>0</v>
      </c>
      <c r="W210" s="38">
        <v>0</v>
      </c>
      <c r="X210" s="38">
        <v>2.9991999634760003</v>
      </c>
      <c r="Y210" s="38">
        <v>0</v>
      </c>
      <c r="Z210" s="38">
        <v>0</v>
      </c>
      <c r="AA210" s="44">
        <v>0</v>
      </c>
    </row>
    <row r="211" spans="1:27" x14ac:dyDescent="0.25">
      <c r="A211" s="23" t="s">
        <v>404</v>
      </c>
      <c r="B211" s="23" t="s">
        <v>1122</v>
      </c>
      <c r="C211" s="23" t="s">
        <v>1545</v>
      </c>
      <c r="D211" s="23" t="s">
        <v>911</v>
      </c>
      <c r="E211" s="56" t="s">
        <v>403</v>
      </c>
      <c r="F211" s="46">
        <v>0.4</v>
      </c>
      <c r="G211" s="38">
        <v>2.8058228789140003</v>
      </c>
      <c r="H211" s="38">
        <v>0.84525062160199993</v>
      </c>
      <c r="I211" s="38">
        <v>1.9605722573120001</v>
      </c>
      <c r="J211" s="38">
        <v>-14.9909349391384</v>
      </c>
      <c r="K211" s="38">
        <v>1.8135293380136002</v>
      </c>
      <c r="L211" s="44">
        <v>0.5</v>
      </c>
      <c r="M211" s="38">
        <v>0</v>
      </c>
      <c r="N211" s="38">
        <v>0.84525062160199993</v>
      </c>
      <c r="O211" s="38">
        <v>0</v>
      </c>
      <c r="P211" s="38">
        <v>0</v>
      </c>
      <c r="Q211" s="44">
        <v>0</v>
      </c>
      <c r="R211" s="38">
        <v>0</v>
      </c>
      <c r="S211" s="38">
        <v>1.9605722573120001</v>
      </c>
      <c r="T211" s="38">
        <v>0</v>
      </c>
      <c r="U211" s="38">
        <v>0</v>
      </c>
      <c r="V211" s="44">
        <v>0</v>
      </c>
      <c r="W211" s="38">
        <v>0</v>
      </c>
      <c r="X211" s="38">
        <v>2.8058228789140003</v>
      </c>
      <c r="Y211" s="38">
        <v>0</v>
      </c>
      <c r="Z211" s="38">
        <v>0</v>
      </c>
      <c r="AA211" s="44">
        <v>0</v>
      </c>
    </row>
    <row r="212" spans="1:27" x14ac:dyDescent="0.25">
      <c r="A212" s="23" t="s">
        <v>406</v>
      </c>
      <c r="B212" s="23" t="s">
        <v>1123</v>
      </c>
      <c r="C212" s="23" t="s">
        <v>1546</v>
      </c>
      <c r="D212" s="23" t="s">
        <v>931</v>
      </c>
      <c r="E212" s="56" t="s">
        <v>405</v>
      </c>
      <c r="F212" s="46">
        <v>0.49</v>
      </c>
      <c r="G212" s="38">
        <v>69.759385161028007</v>
      </c>
      <c r="H212" s="38">
        <v>27.644535732116999</v>
      </c>
      <c r="I212" s="38">
        <v>42.114849428911</v>
      </c>
      <c r="J212" s="38">
        <v>21.81037034608071</v>
      </c>
      <c r="K212" s="38">
        <v>38.956235721742679</v>
      </c>
      <c r="L212" s="44">
        <v>0</v>
      </c>
      <c r="M212" s="38">
        <v>24.446801954341002</v>
      </c>
      <c r="N212" s="38">
        <v>3.197733777776</v>
      </c>
      <c r="O212" s="38">
        <v>0</v>
      </c>
      <c r="P212" s="38">
        <v>0</v>
      </c>
      <c r="Q212" s="44">
        <v>0</v>
      </c>
      <c r="R212" s="38">
        <v>35.988029417824002</v>
      </c>
      <c r="S212" s="38">
        <v>6.1268200110870001</v>
      </c>
      <c r="T212" s="38">
        <v>0</v>
      </c>
      <c r="U212" s="38">
        <v>0</v>
      </c>
      <c r="V212" s="44">
        <v>0</v>
      </c>
      <c r="W212" s="38">
        <v>60.434831372165007</v>
      </c>
      <c r="X212" s="38">
        <v>9.3245537888629997</v>
      </c>
      <c r="Y212" s="38">
        <v>0</v>
      </c>
      <c r="Z212" s="38">
        <v>0</v>
      </c>
      <c r="AA212" s="44">
        <v>0</v>
      </c>
    </row>
    <row r="213" spans="1:27" x14ac:dyDescent="0.25">
      <c r="A213" s="23" t="s">
        <v>408</v>
      </c>
      <c r="B213" s="23" t="s">
        <v>1124</v>
      </c>
      <c r="C213" s="23" t="s">
        <v>1547</v>
      </c>
      <c r="D213" s="23" t="s">
        <v>931</v>
      </c>
      <c r="E213" s="56" t="s">
        <v>407</v>
      </c>
      <c r="F213" s="46">
        <v>0.49</v>
      </c>
      <c r="G213" s="38">
        <v>69.033797917018006</v>
      </c>
      <c r="H213" s="38">
        <v>26.504505517773001</v>
      </c>
      <c r="I213" s="38">
        <v>42.529292399245001</v>
      </c>
      <c r="J213" s="38">
        <v>-27.912368686290552</v>
      </c>
      <c r="K213" s="38">
        <v>39.339595469301628</v>
      </c>
      <c r="L213" s="44">
        <v>0.39624799999999999</v>
      </c>
      <c r="M213" s="38">
        <v>23.101085568920002</v>
      </c>
      <c r="N213" s="38">
        <v>3.4034199488530001</v>
      </c>
      <c r="O213" s="38">
        <v>0</v>
      </c>
      <c r="P213" s="38">
        <v>0</v>
      </c>
      <c r="Q213" s="44">
        <v>0</v>
      </c>
      <c r="R213" s="38">
        <v>35.284780250128001</v>
      </c>
      <c r="S213" s="38">
        <v>7.2445121491170008</v>
      </c>
      <c r="T213" s="38">
        <v>0</v>
      </c>
      <c r="U213" s="38">
        <v>0</v>
      </c>
      <c r="V213" s="44">
        <v>0</v>
      </c>
      <c r="W213" s="38">
        <v>58.385865819048007</v>
      </c>
      <c r="X213" s="38">
        <v>10.647932097970001</v>
      </c>
      <c r="Y213" s="38">
        <v>0</v>
      </c>
      <c r="Z213" s="38">
        <v>0</v>
      </c>
      <c r="AA213" s="44">
        <v>0</v>
      </c>
    </row>
    <row r="214" spans="1:27" x14ac:dyDescent="0.25">
      <c r="A214" s="23" t="s">
        <v>410</v>
      </c>
      <c r="B214" s="23" t="s">
        <v>1125</v>
      </c>
      <c r="C214" s="23" t="s">
        <v>1548</v>
      </c>
      <c r="D214" s="23" t="s">
        <v>911</v>
      </c>
      <c r="E214" s="56" t="s">
        <v>409</v>
      </c>
      <c r="F214" s="46">
        <v>0.4</v>
      </c>
      <c r="G214" s="38">
        <v>1.45065379699</v>
      </c>
      <c r="H214" s="38">
        <v>0.27353574585599999</v>
      </c>
      <c r="I214" s="38">
        <v>1.177118051134</v>
      </c>
      <c r="J214" s="38">
        <v>-13.4314039819619</v>
      </c>
      <c r="K214" s="38">
        <v>1.0888341972989501</v>
      </c>
      <c r="L214" s="44">
        <v>0.5</v>
      </c>
      <c r="M214" s="38">
        <v>0</v>
      </c>
      <c r="N214" s="38">
        <v>0.27353574585599999</v>
      </c>
      <c r="O214" s="38">
        <v>0</v>
      </c>
      <c r="P214" s="38">
        <v>0</v>
      </c>
      <c r="Q214" s="44">
        <v>0</v>
      </c>
      <c r="R214" s="38">
        <v>0</v>
      </c>
      <c r="S214" s="38">
        <v>1.177118051134</v>
      </c>
      <c r="T214" s="38">
        <v>0</v>
      </c>
      <c r="U214" s="38">
        <v>0</v>
      </c>
      <c r="V214" s="44">
        <v>0</v>
      </c>
      <c r="W214" s="38">
        <v>0</v>
      </c>
      <c r="X214" s="38">
        <v>1.45065379699</v>
      </c>
      <c r="Y214" s="38">
        <v>0</v>
      </c>
      <c r="Z214" s="38">
        <v>0</v>
      </c>
      <c r="AA214" s="44">
        <v>0</v>
      </c>
    </row>
    <row r="215" spans="1:27" x14ac:dyDescent="0.25">
      <c r="A215" s="23" t="s">
        <v>412</v>
      </c>
      <c r="B215" s="23" t="s">
        <v>1126</v>
      </c>
      <c r="C215" s="23" t="s">
        <v>1549</v>
      </c>
      <c r="D215" s="23" t="s">
        <v>911</v>
      </c>
      <c r="E215" s="56" t="s">
        <v>411</v>
      </c>
      <c r="F215" s="46">
        <v>0.4</v>
      </c>
      <c r="G215" s="38">
        <v>5.4232122896170001</v>
      </c>
      <c r="H215" s="38">
        <v>1.7648605038010001</v>
      </c>
      <c r="I215" s="38">
        <v>3.658351785816</v>
      </c>
      <c r="J215" s="38">
        <v>-22.382629556010812</v>
      </c>
      <c r="K215" s="38">
        <v>3.3839754018798001</v>
      </c>
      <c r="L215" s="44">
        <v>0.5</v>
      </c>
      <c r="M215" s="38">
        <v>0</v>
      </c>
      <c r="N215" s="38">
        <v>1.7648605038010001</v>
      </c>
      <c r="O215" s="38">
        <v>0</v>
      </c>
      <c r="P215" s="38">
        <v>0</v>
      </c>
      <c r="Q215" s="44">
        <v>0</v>
      </c>
      <c r="R215" s="38">
        <v>0</v>
      </c>
      <c r="S215" s="38">
        <v>3.658351785816</v>
      </c>
      <c r="T215" s="38">
        <v>0</v>
      </c>
      <c r="U215" s="38">
        <v>0</v>
      </c>
      <c r="V215" s="44">
        <v>0</v>
      </c>
      <c r="W215" s="38">
        <v>0</v>
      </c>
      <c r="X215" s="38">
        <v>5.4232122896170001</v>
      </c>
      <c r="Y215" s="38">
        <v>0</v>
      </c>
      <c r="Z215" s="38">
        <v>0</v>
      </c>
      <c r="AA215" s="44">
        <v>0</v>
      </c>
    </row>
    <row r="216" spans="1:27" x14ac:dyDescent="0.25">
      <c r="A216" s="23" t="s">
        <v>414</v>
      </c>
      <c r="B216" s="23" t="s">
        <v>1127</v>
      </c>
      <c r="C216" s="23" t="s">
        <v>1550</v>
      </c>
      <c r="D216" s="23" t="s">
        <v>911</v>
      </c>
      <c r="E216" s="56" t="s">
        <v>413</v>
      </c>
      <c r="F216" s="46">
        <v>0.4</v>
      </c>
      <c r="G216" s="38">
        <v>5.1424711156120004</v>
      </c>
      <c r="H216" s="38">
        <v>1.7766682786200001</v>
      </c>
      <c r="I216" s="38">
        <v>3.3658028369920001</v>
      </c>
      <c r="J216" s="38">
        <v>-10.535446448163723</v>
      </c>
      <c r="K216" s="38">
        <v>3.1133676242176</v>
      </c>
      <c r="L216" s="44">
        <v>0.5</v>
      </c>
      <c r="M216" s="38">
        <v>0</v>
      </c>
      <c r="N216" s="38">
        <v>1.7766682786200001</v>
      </c>
      <c r="O216" s="38">
        <v>0</v>
      </c>
      <c r="P216" s="38">
        <v>0</v>
      </c>
      <c r="Q216" s="44">
        <v>0</v>
      </c>
      <c r="R216" s="38">
        <v>0</v>
      </c>
      <c r="S216" s="38">
        <v>3.3658028369920001</v>
      </c>
      <c r="T216" s="38">
        <v>0</v>
      </c>
      <c r="U216" s="38">
        <v>0</v>
      </c>
      <c r="V216" s="44">
        <v>0</v>
      </c>
      <c r="W216" s="38">
        <v>0</v>
      </c>
      <c r="X216" s="38">
        <v>5.1424711156120004</v>
      </c>
      <c r="Y216" s="38">
        <v>0</v>
      </c>
      <c r="Z216" s="38">
        <v>0</v>
      </c>
      <c r="AA216" s="44">
        <v>0</v>
      </c>
    </row>
    <row r="217" spans="1:27" x14ac:dyDescent="0.25">
      <c r="A217" s="23" t="s">
        <v>416</v>
      </c>
      <c r="B217" s="23" t="s">
        <v>1128</v>
      </c>
      <c r="C217" s="23" t="s">
        <v>1551</v>
      </c>
      <c r="D217" s="23" t="s">
        <v>925</v>
      </c>
      <c r="E217" s="56" t="s">
        <v>415</v>
      </c>
      <c r="F217" s="46">
        <v>0.49</v>
      </c>
      <c r="G217" s="38">
        <v>140.48841148586999</v>
      </c>
      <c r="H217" s="38">
        <v>57.763289101673003</v>
      </c>
      <c r="I217" s="38">
        <v>82.725122384196993</v>
      </c>
      <c r="J217" s="38">
        <v>8.1700544356232072</v>
      </c>
      <c r="K217" s="38">
        <v>76.520738205382216</v>
      </c>
      <c r="L217" s="44">
        <v>0</v>
      </c>
      <c r="M217" s="38">
        <v>50.907992160949</v>
      </c>
      <c r="N217" s="38">
        <v>6.8552969407240001</v>
      </c>
      <c r="O217" s="38">
        <v>0</v>
      </c>
      <c r="P217" s="38">
        <v>0</v>
      </c>
      <c r="Q217" s="44">
        <v>0</v>
      </c>
      <c r="R217" s="38">
        <v>70.157768776674999</v>
      </c>
      <c r="S217" s="38">
        <v>12.567353607522</v>
      </c>
      <c r="T217" s="38">
        <v>0</v>
      </c>
      <c r="U217" s="38">
        <v>0</v>
      </c>
      <c r="V217" s="44">
        <v>0</v>
      </c>
      <c r="W217" s="38">
        <v>121.06576093762399</v>
      </c>
      <c r="X217" s="38">
        <v>19.422650548246001</v>
      </c>
      <c r="Y217" s="38">
        <v>0</v>
      </c>
      <c r="Z217" s="38">
        <v>0</v>
      </c>
      <c r="AA217" s="44">
        <v>0</v>
      </c>
    </row>
    <row r="218" spans="1:27" x14ac:dyDescent="0.25">
      <c r="A218" s="23" t="s">
        <v>418</v>
      </c>
      <c r="B218" s="23" t="s">
        <v>1129</v>
      </c>
      <c r="C218" s="23" t="s">
        <v>1552</v>
      </c>
      <c r="D218" s="23" t="s">
        <v>911</v>
      </c>
      <c r="E218" s="56" t="s">
        <v>417</v>
      </c>
      <c r="F218" s="46">
        <v>0.4</v>
      </c>
      <c r="G218" s="38">
        <v>5.2331251647350001</v>
      </c>
      <c r="H218" s="38">
        <v>1.813983746863</v>
      </c>
      <c r="I218" s="38">
        <v>3.4191414178719999</v>
      </c>
      <c r="J218" s="38">
        <v>-9.5869963458914356</v>
      </c>
      <c r="K218" s="38">
        <v>3.1627058115316</v>
      </c>
      <c r="L218" s="44">
        <v>0.5</v>
      </c>
      <c r="M218" s="38">
        <v>0</v>
      </c>
      <c r="N218" s="38">
        <v>1.813983746863</v>
      </c>
      <c r="O218" s="38">
        <v>0</v>
      </c>
      <c r="P218" s="38">
        <v>0</v>
      </c>
      <c r="Q218" s="44">
        <v>0</v>
      </c>
      <c r="R218" s="38">
        <v>0</v>
      </c>
      <c r="S218" s="38">
        <v>3.4191414178719999</v>
      </c>
      <c r="T218" s="38">
        <v>0</v>
      </c>
      <c r="U218" s="38">
        <v>0</v>
      </c>
      <c r="V218" s="44">
        <v>0</v>
      </c>
      <c r="W218" s="38">
        <v>0</v>
      </c>
      <c r="X218" s="38">
        <v>5.2331251647350001</v>
      </c>
      <c r="Y218" s="38">
        <v>0</v>
      </c>
      <c r="Z218" s="38">
        <v>0</v>
      </c>
      <c r="AA218" s="44">
        <v>0</v>
      </c>
    </row>
    <row r="219" spans="1:27" x14ac:dyDescent="0.25">
      <c r="A219" s="23" t="s">
        <v>420</v>
      </c>
      <c r="B219" s="23" t="s">
        <v>1130</v>
      </c>
      <c r="C219" s="23" t="s">
        <v>1553</v>
      </c>
      <c r="D219" s="23" t="s">
        <v>922</v>
      </c>
      <c r="E219" s="56" t="s">
        <v>419</v>
      </c>
      <c r="F219" s="46">
        <v>0.3</v>
      </c>
      <c r="G219" s="38">
        <v>172.67713171282901</v>
      </c>
      <c r="H219" s="38">
        <v>70.661153775770003</v>
      </c>
      <c r="I219" s="38">
        <v>102.01597793705901</v>
      </c>
      <c r="J219" s="38">
        <v>71.178799145232347</v>
      </c>
      <c r="K219" s="38">
        <v>94.36477959177958</v>
      </c>
      <c r="L219" s="44">
        <v>0</v>
      </c>
      <c r="M219" s="38">
        <v>58.100843729308004</v>
      </c>
      <c r="N219" s="38">
        <v>12.560310046462</v>
      </c>
      <c r="O219" s="38">
        <v>0</v>
      </c>
      <c r="P219" s="38">
        <v>0</v>
      </c>
      <c r="Q219" s="44">
        <v>0</v>
      </c>
      <c r="R219" s="38">
        <v>79.983098590240004</v>
      </c>
      <c r="S219" s="38">
        <v>22.032879346818998</v>
      </c>
      <c r="T219" s="38">
        <v>0</v>
      </c>
      <c r="U219" s="38">
        <v>0</v>
      </c>
      <c r="V219" s="44">
        <v>0</v>
      </c>
      <c r="W219" s="38">
        <v>138.08394231954802</v>
      </c>
      <c r="X219" s="38">
        <v>34.593189393280994</v>
      </c>
      <c r="Y219" s="38">
        <v>0</v>
      </c>
      <c r="Z219" s="38">
        <v>0</v>
      </c>
      <c r="AA219" s="44">
        <v>0</v>
      </c>
    </row>
    <row r="220" spans="1:27" x14ac:dyDescent="0.25">
      <c r="A220" s="23" t="s">
        <v>422</v>
      </c>
      <c r="B220" s="23" t="s">
        <v>1131</v>
      </c>
      <c r="C220" s="23" t="s">
        <v>1554</v>
      </c>
      <c r="D220" s="23" t="s">
        <v>998</v>
      </c>
      <c r="E220" s="56" t="s">
        <v>421</v>
      </c>
      <c r="F220" s="46">
        <v>0.1</v>
      </c>
      <c r="G220" s="38">
        <v>250.38157613395799</v>
      </c>
      <c r="H220" s="38">
        <v>108.511183197856</v>
      </c>
      <c r="I220" s="38">
        <v>141.87039293610201</v>
      </c>
      <c r="J220" s="38">
        <v>115.68546789459779</v>
      </c>
      <c r="K220" s="38">
        <v>131.23011346589436</v>
      </c>
      <c r="L220" s="44">
        <v>0</v>
      </c>
      <c r="M220" s="38">
        <v>101.695660331204</v>
      </c>
      <c r="N220" s="38">
        <v>0</v>
      </c>
      <c r="O220" s="38">
        <v>6.8155228666519996</v>
      </c>
      <c r="P220" s="38">
        <v>0</v>
      </c>
      <c r="Q220" s="44">
        <v>0</v>
      </c>
      <c r="R220" s="38">
        <v>134.65491327499802</v>
      </c>
      <c r="S220" s="38">
        <v>0</v>
      </c>
      <c r="T220" s="38">
        <v>7.2154796611040002</v>
      </c>
      <c r="U220" s="38">
        <v>0</v>
      </c>
      <c r="V220" s="44">
        <v>0</v>
      </c>
      <c r="W220" s="38">
        <v>236.35057360620203</v>
      </c>
      <c r="X220" s="38">
        <v>0</v>
      </c>
      <c r="Y220" s="38">
        <v>14.031002527756</v>
      </c>
      <c r="Z220" s="38">
        <v>0</v>
      </c>
      <c r="AA220" s="44">
        <v>0</v>
      </c>
    </row>
    <row r="221" spans="1:27" x14ac:dyDescent="0.25">
      <c r="A221" s="23" t="s">
        <v>424</v>
      </c>
      <c r="B221" s="23" t="s">
        <v>1132</v>
      </c>
      <c r="C221" s="23" t="s">
        <v>1555</v>
      </c>
      <c r="D221" s="23" t="s">
        <v>911</v>
      </c>
      <c r="E221" s="56" t="s">
        <v>423</v>
      </c>
      <c r="F221" s="46">
        <v>0.4</v>
      </c>
      <c r="G221" s="38">
        <v>4.1834108638379996</v>
      </c>
      <c r="H221" s="38">
        <v>1.446332425941</v>
      </c>
      <c r="I221" s="38">
        <v>2.7370784378969999</v>
      </c>
      <c r="J221" s="38">
        <v>-10.355198713649258</v>
      </c>
      <c r="K221" s="38">
        <v>2.5317975550547249</v>
      </c>
      <c r="L221" s="44">
        <v>0.5</v>
      </c>
      <c r="M221" s="38">
        <v>0</v>
      </c>
      <c r="N221" s="38">
        <v>1.446332425941</v>
      </c>
      <c r="O221" s="38">
        <v>0</v>
      </c>
      <c r="P221" s="38">
        <v>0</v>
      </c>
      <c r="Q221" s="44">
        <v>0</v>
      </c>
      <c r="R221" s="38">
        <v>0</v>
      </c>
      <c r="S221" s="38">
        <v>2.7370784378969999</v>
      </c>
      <c r="T221" s="38">
        <v>0</v>
      </c>
      <c r="U221" s="38">
        <v>0</v>
      </c>
      <c r="V221" s="44">
        <v>0</v>
      </c>
      <c r="W221" s="38">
        <v>0</v>
      </c>
      <c r="X221" s="38">
        <v>4.1834108638379996</v>
      </c>
      <c r="Y221" s="38">
        <v>0</v>
      </c>
      <c r="Z221" s="38">
        <v>0</v>
      </c>
      <c r="AA221" s="44">
        <v>0</v>
      </c>
    </row>
    <row r="222" spans="1:27" x14ac:dyDescent="0.25">
      <c r="A222" s="23" t="s">
        <v>426</v>
      </c>
      <c r="B222" s="23" t="s">
        <v>904</v>
      </c>
      <c r="C222" s="23" t="s">
        <v>1556</v>
      </c>
      <c r="D222" s="23" t="s">
        <v>911</v>
      </c>
      <c r="E222" s="56" t="s">
        <v>425</v>
      </c>
      <c r="F222" s="46">
        <v>0.4</v>
      </c>
      <c r="G222" s="38">
        <v>2.2534006174829999</v>
      </c>
      <c r="H222" s="38">
        <v>0.73481298094399994</v>
      </c>
      <c r="I222" s="38">
        <v>1.5185876365390001</v>
      </c>
      <c r="J222" s="38">
        <v>-4.369059825876259</v>
      </c>
      <c r="K222" s="38">
        <v>1.4046935637985751</v>
      </c>
      <c r="L222" s="44">
        <v>0.5</v>
      </c>
      <c r="M222" s="38">
        <v>0</v>
      </c>
      <c r="N222" s="38">
        <v>0.73481298094399994</v>
      </c>
      <c r="O222" s="38">
        <v>0</v>
      </c>
      <c r="P222" s="38">
        <v>0</v>
      </c>
      <c r="Q222" s="44">
        <v>0</v>
      </c>
      <c r="R222" s="38">
        <v>0</v>
      </c>
      <c r="S222" s="38">
        <v>1.5185876365390001</v>
      </c>
      <c r="T222" s="38">
        <v>0</v>
      </c>
      <c r="U222" s="38">
        <v>0</v>
      </c>
      <c r="V222" s="44">
        <v>0</v>
      </c>
      <c r="W222" s="38">
        <v>0</v>
      </c>
      <c r="X222" s="38">
        <v>2.2534006174829999</v>
      </c>
      <c r="Y222" s="38">
        <v>0</v>
      </c>
      <c r="Z222" s="38">
        <v>0</v>
      </c>
      <c r="AA222" s="44">
        <v>0</v>
      </c>
    </row>
    <row r="223" spans="1:27" x14ac:dyDescent="0.25">
      <c r="A223" s="23" t="s">
        <v>428</v>
      </c>
      <c r="B223" s="23" t="s">
        <v>1133</v>
      </c>
      <c r="C223" s="23" t="s">
        <v>1557</v>
      </c>
      <c r="D223" s="23" t="s">
        <v>911</v>
      </c>
      <c r="E223" s="56" t="s">
        <v>427</v>
      </c>
      <c r="F223" s="46">
        <v>0.4</v>
      </c>
      <c r="G223" s="38">
        <v>3.8592118150350005</v>
      </c>
      <c r="H223" s="38">
        <v>1.294946472578</v>
      </c>
      <c r="I223" s="38">
        <v>2.5642653424570003</v>
      </c>
      <c r="J223" s="38">
        <v>-3.0070667766061998</v>
      </c>
      <c r="K223" s="38">
        <v>2.3719454417727253</v>
      </c>
      <c r="L223" s="44">
        <v>0.5</v>
      </c>
      <c r="M223" s="38">
        <v>0</v>
      </c>
      <c r="N223" s="38">
        <v>1.294946472578</v>
      </c>
      <c r="O223" s="38">
        <v>0</v>
      </c>
      <c r="P223" s="38">
        <v>0</v>
      </c>
      <c r="Q223" s="44">
        <v>0</v>
      </c>
      <c r="R223" s="38">
        <v>0</v>
      </c>
      <c r="S223" s="38">
        <v>2.5642653424570003</v>
      </c>
      <c r="T223" s="38">
        <v>0</v>
      </c>
      <c r="U223" s="38">
        <v>0</v>
      </c>
      <c r="V223" s="44">
        <v>0</v>
      </c>
      <c r="W223" s="38">
        <v>0</v>
      </c>
      <c r="X223" s="38">
        <v>3.8592118150350005</v>
      </c>
      <c r="Y223" s="38">
        <v>0</v>
      </c>
      <c r="Z223" s="38">
        <v>0</v>
      </c>
      <c r="AA223" s="44">
        <v>0</v>
      </c>
    </row>
    <row r="224" spans="1:27" x14ac:dyDescent="0.25">
      <c r="A224" s="23" t="s">
        <v>430</v>
      </c>
      <c r="B224" s="23" t="s">
        <v>1134</v>
      </c>
      <c r="C224" s="23" t="s">
        <v>1558</v>
      </c>
      <c r="D224" s="23" t="s">
        <v>931</v>
      </c>
      <c r="E224" s="56" t="s">
        <v>429</v>
      </c>
      <c r="F224" s="46">
        <v>0.49</v>
      </c>
      <c r="G224" s="38">
        <v>60.626681415871005</v>
      </c>
      <c r="H224" s="38">
        <v>24.264905166744999</v>
      </c>
      <c r="I224" s="38">
        <v>36.361776249126002</v>
      </c>
      <c r="J224" s="38">
        <v>3.5624825882415001</v>
      </c>
      <c r="K224" s="38">
        <v>33.634643030441552</v>
      </c>
      <c r="L224" s="44">
        <v>0</v>
      </c>
      <c r="M224" s="38">
        <v>21.482915875335998</v>
      </c>
      <c r="N224" s="38">
        <v>2.7819892914089999</v>
      </c>
      <c r="O224" s="38">
        <v>0</v>
      </c>
      <c r="P224" s="38">
        <v>0</v>
      </c>
      <c r="Q224" s="44">
        <v>0</v>
      </c>
      <c r="R224" s="38">
        <v>30.839544206589</v>
      </c>
      <c r="S224" s="38">
        <v>5.5222320425370004</v>
      </c>
      <c r="T224" s="38">
        <v>0</v>
      </c>
      <c r="U224" s="38">
        <v>0</v>
      </c>
      <c r="V224" s="44">
        <v>0</v>
      </c>
      <c r="W224" s="38">
        <v>52.322460081925001</v>
      </c>
      <c r="X224" s="38">
        <v>8.3042213339459998</v>
      </c>
      <c r="Y224" s="38">
        <v>0</v>
      </c>
      <c r="Z224" s="38">
        <v>0</v>
      </c>
      <c r="AA224" s="44">
        <v>0</v>
      </c>
    </row>
    <row r="225" spans="1:27" x14ac:dyDescent="0.25">
      <c r="A225" s="23" t="s">
        <v>432</v>
      </c>
      <c r="B225" s="23" t="s">
        <v>1135</v>
      </c>
      <c r="C225" s="23" t="s">
        <v>1559</v>
      </c>
      <c r="D225" s="23" t="s">
        <v>911</v>
      </c>
      <c r="E225" s="56" t="s">
        <v>431</v>
      </c>
      <c r="F225" s="46">
        <v>0.4</v>
      </c>
      <c r="G225" s="38">
        <v>3.316025856774</v>
      </c>
      <c r="H225" s="38">
        <v>0.82127996586399998</v>
      </c>
      <c r="I225" s="38">
        <v>2.49474589091</v>
      </c>
      <c r="J225" s="38">
        <v>-12.849870597490206</v>
      </c>
      <c r="K225" s="38">
        <v>2.3076399490917501</v>
      </c>
      <c r="L225" s="44">
        <v>0.5</v>
      </c>
      <c r="M225" s="38">
        <v>0</v>
      </c>
      <c r="N225" s="38">
        <v>0.82127996586399998</v>
      </c>
      <c r="O225" s="38">
        <v>0</v>
      </c>
      <c r="P225" s="38">
        <v>0</v>
      </c>
      <c r="Q225" s="44">
        <v>0</v>
      </c>
      <c r="R225" s="38">
        <v>0</v>
      </c>
      <c r="S225" s="38">
        <v>2.49474589091</v>
      </c>
      <c r="T225" s="38">
        <v>0</v>
      </c>
      <c r="U225" s="38">
        <v>0</v>
      </c>
      <c r="V225" s="44">
        <v>0</v>
      </c>
      <c r="W225" s="38">
        <v>0</v>
      </c>
      <c r="X225" s="38">
        <v>3.316025856774</v>
      </c>
      <c r="Y225" s="38">
        <v>0</v>
      </c>
      <c r="Z225" s="38">
        <v>0</v>
      </c>
      <c r="AA225" s="44">
        <v>0</v>
      </c>
    </row>
    <row r="226" spans="1:27" x14ac:dyDescent="0.25">
      <c r="A226" s="23" t="s">
        <v>434</v>
      </c>
      <c r="B226" s="23" t="s">
        <v>1136</v>
      </c>
      <c r="C226" s="23" t="s">
        <v>1560</v>
      </c>
      <c r="D226" s="23" t="s">
        <v>911</v>
      </c>
      <c r="E226" s="56" t="s">
        <v>433</v>
      </c>
      <c r="F226" s="46">
        <v>0.4</v>
      </c>
      <c r="G226" s="38">
        <v>4.1917722158139998</v>
      </c>
      <c r="H226" s="38">
        <v>1.3421479707390001</v>
      </c>
      <c r="I226" s="38">
        <v>2.8496242450749998</v>
      </c>
      <c r="J226" s="38">
        <v>-6.2183591902555753</v>
      </c>
      <c r="K226" s="38">
        <v>2.6359024266943751</v>
      </c>
      <c r="L226" s="44">
        <v>0.5</v>
      </c>
      <c r="M226" s="38">
        <v>0</v>
      </c>
      <c r="N226" s="38">
        <v>1.3421479707390001</v>
      </c>
      <c r="O226" s="38">
        <v>0</v>
      </c>
      <c r="P226" s="38">
        <v>0</v>
      </c>
      <c r="Q226" s="44">
        <v>0</v>
      </c>
      <c r="R226" s="38">
        <v>0</v>
      </c>
      <c r="S226" s="38">
        <v>2.8496242450749998</v>
      </c>
      <c r="T226" s="38">
        <v>0</v>
      </c>
      <c r="U226" s="38">
        <v>0</v>
      </c>
      <c r="V226" s="44">
        <v>0</v>
      </c>
      <c r="W226" s="38">
        <v>0</v>
      </c>
      <c r="X226" s="38">
        <v>4.1917722158139998</v>
      </c>
      <c r="Y226" s="38">
        <v>0</v>
      </c>
      <c r="Z226" s="38">
        <v>0</v>
      </c>
      <c r="AA226" s="44">
        <v>0</v>
      </c>
    </row>
    <row r="227" spans="1:27" x14ac:dyDescent="0.25">
      <c r="A227" s="23" t="s">
        <v>436</v>
      </c>
      <c r="B227" s="23" t="s">
        <v>1137</v>
      </c>
      <c r="C227" s="23" t="s">
        <v>1561</v>
      </c>
      <c r="D227" s="23" t="s">
        <v>931</v>
      </c>
      <c r="E227" s="56" t="s">
        <v>435</v>
      </c>
      <c r="F227" s="46">
        <v>0.49</v>
      </c>
      <c r="G227" s="38">
        <v>50.868562705805999</v>
      </c>
      <c r="H227" s="38">
        <v>20.511009160725003</v>
      </c>
      <c r="I227" s="38">
        <v>30.357553545081</v>
      </c>
      <c r="J227" s="38">
        <v>-9.9019965783950745</v>
      </c>
      <c r="K227" s="38">
        <v>28.080737029199927</v>
      </c>
      <c r="L227" s="44">
        <v>0.24595400000000001</v>
      </c>
      <c r="M227" s="38">
        <v>17.681736827544</v>
      </c>
      <c r="N227" s="38">
        <v>2.8292723331809997</v>
      </c>
      <c r="O227" s="38">
        <v>0</v>
      </c>
      <c r="P227" s="38">
        <v>0</v>
      </c>
      <c r="Q227" s="44">
        <v>0</v>
      </c>
      <c r="R227" s="38">
        <v>24.933989883350002</v>
      </c>
      <c r="S227" s="38">
        <v>5.4235636617310004</v>
      </c>
      <c r="T227" s="38">
        <v>0</v>
      </c>
      <c r="U227" s="38">
        <v>0</v>
      </c>
      <c r="V227" s="44">
        <v>0</v>
      </c>
      <c r="W227" s="38">
        <v>42.615726710894002</v>
      </c>
      <c r="X227" s="38">
        <v>8.2528359949120009</v>
      </c>
      <c r="Y227" s="38">
        <v>0</v>
      </c>
      <c r="Z227" s="38">
        <v>0</v>
      </c>
      <c r="AA227" s="44">
        <v>0</v>
      </c>
    </row>
    <row r="228" spans="1:27" x14ac:dyDescent="0.25">
      <c r="A228" s="23" t="s">
        <v>438</v>
      </c>
      <c r="B228" s="23" t="s">
        <v>1138</v>
      </c>
      <c r="C228" s="23" t="s">
        <v>1562</v>
      </c>
      <c r="D228" s="23" t="s">
        <v>911</v>
      </c>
      <c r="E228" s="56" t="s">
        <v>437</v>
      </c>
      <c r="F228" s="46">
        <v>0.4</v>
      </c>
      <c r="G228" s="38">
        <v>4.5268192292389999</v>
      </c>
      <c r="H228" s="38">
        <v>1.5751465146029999</v>
      </c>
      <c r="I228" s="38">
        <v>2.951672714636</v>
      </c>
      <c r="J228" s="38">
        <v>-6.8050508756030164</v>
      </c>
      <c r="K228" s="38">
        <v>2.7302972610383001</v>
      </c>
      <c r="L228" s="44">
        <v>0.5</v>
      </c>
      <c r="M228" s="38">
        <v>0</v>
      </c>
      <c r="N228" s="38">
        <v>1.5751465146029999</v>
      </c>
      <c r="O228" s="38">
        <v>0</v>
      </c>
      <c r="P228" s="38">
        <v>0</v>
      </c>
      <c r="Q228" s="44">
        <v>0</v>
      </c>
      <c r="R228" s="38">
        <v>0</v>
      </c>
      <c r="S228" s="38">
        <v>2.951672714636</v>
      </c>
      <c r="T228" s="38">
        <v>0</v>
      </c>
      <c r="U228" s="38">
        <v>0</v>
      </c>
      <c r="V228" s="44">
        <v>0</v>
      </c>
      <c r="W228" s="38">
        <v>0</v>
      </c>
      <c r="X228" s="38">
        <v>4.5268192292389999</v>
      </c>
      <c r="Y228" s="38">
        <v>0</v>
      </c>
      <c r="Z228" s="38">
        <v>0</v>
      </c>
      <c r="AA228" s="44">
        <v>0</v>
      </c>
    </row>
    <row r="229" spans="1:27" x14ac:dyDescent="0.25">
      <c r="A229" s="23" t="s">
        <v>440</v>
      </c>
      <c r="B229" s="23" t="s">
        <v>1139</v>
      </c>
      <c r="C229" s="23" t="s">
        <v>1563</v>
      </c>
      <c r="D229" s="23" t="s">
        <v>931</v>
      </c>
      <c r="E229" s="56" t="s">
        <v>439</v>
      </c>
      <c r="F229" s="46">
        <v>0.49</v>
      </c>
      <c r="G229" s="38">
        <v>48.286357910874003</v>
      </c>
      <c r="H229" s="38">
        <v>19.199046115166002</v>
      </c>
      <c r="I229" s="38">
        <v>29.087311795708001</v>
      </c>
      <c r="J229" s="38">
        <v>0.32169487648485001</v>
      </c>
      <c r="K229" s="38">
        <v>26.905763411029902</v>
      </c>
      <c r="L229" s="44">
        <v>0</v>
      </c>
      <c r="M229" s="38">
        <v>17.194911073648999</v>
      </c>
      <c r="N229" s="38">
        <v>2.0041350415169998</v>
      </c>
      <c r="O229" s="38">
        <v>0</v>
      </c>
      <c r="P229" s="38">
        <v>0</v>
      </c>
      <c r="Q229" s="44">
        <v>0</v>
      </c>
      <c r="R229" s="38">
        <v>24.514348942568997</v>
      </c>
      <c r="S229" s="38">
        <v>4.5729628531389999</v>
      </c>
      <c r="T229" s="38">
        <v>0</v>
      </c>
      <c r="U229" s="38">
        <v>0</v>
      </c>
      <c r="V229" s="44">
        <v>0</v>
      </c>
      <c r="W229" s="38">
        <v>41.709260016217996</v>
      </c>
      <c r="X229" s="38">
        <v>6.5770978946559993</v>
      </c>
      <c r="Y229" s="38">
        <v>0</v>
      </c>
      <c r="Z229" s="38">
        <v>0</v>
      </c>
      <c r="AA229" s="44">
        <v>0</v>
      </c>
    </row>
    <row r="230" spans="1:27" x14ac:dyDescent="0.25">
      <c r="A230" s="23" t="s">
        <v>442</v>
      </c>
      <c r="B230" s="23" t="s">
        <v>1140</v>
      </c>
      <c r="C230" s="23" t="s">
        <v>1564</v>
      </c>
      <c r="D230" s="23" t="s">
        <v>925</v>
      </c>
      <c r="E230" s="56" t="s">
        <v>441</v>
      </c>
      <c r="F230" s="46">
        <v>0.49</v>
      </c>
      <c r="G230" s="38">
        <v>75.388282236370003</v>
      </c>
      <c r="H230" s="38">
        <v>31.183719072423997</v>
      </c>
      <c r="I230" s="38">
        <v>44.204563163946005</v>
      </c>
      <c r="J230" s="38">
        <v>15.673466749365609</v>
      </c>
      <c r="K230" s="38">
        <v>40.889220926650054</v>
      </c>
      <c r="L230" s="44">
        <v>0</v>
      </c>
      <c r="M230" s="38">
        <v>27.801544226895999</v>
      </c>
      <c r="N230" s="38">
        <v>3.3821748455280001</v>
      </c>
      <c r="O230" s="38">
        <v>0</v>
      </c>
      <c r="P230" s="38">
        <v>0</v>
      </c>
      <c r="Q230" s="44">
        <v>0</v>
      </c>
      <c r="R230" s="38">
        <v>37.832844539494999</v>
      </c>
      <c r="S230" s="38">
        <v>6.3717186244510007</v>
      </c>
      <c r="T230" s="38">
        <v>0</v>
      </c>
      <c r="U230" s="38">
        <v>0</v>
      </c>
      <c r="V230" s="44">
        <v>0</v>
      </c>
      <c r="W230" s="38">
        <v>65.634388766390998</v>
      </c>
      <c r="X230" s="38">
        <v>9.7538934699790012</v>
      </c>
      <c r="Y230" s="38">
        <v>0</v>
      </c>
      <c r="Z230" s="38">
        <v>0</v>
      </c>
      <c r="AA230" s="44">
        <v>0</v>
      </c>
    </row>
    <row r="231" spans="1:27" x14ac:dyDescent="0.25">
      <c r="A231" s="23" t="s">
        <v>444</v>
      </c>
      <c r="B231" s="23" t="s">
        <v>1141</v>
      </c>
      <c r="C231" s="23" t="s">
        <v>1565</v>
      </c>
      <c r="D231" s="23" t="s">
        <v>911</v>
      </c>
      <c r="E231" s="56" t="s">
        <v>443</v>
      </c>
      <c r="F231" s="46">
        <v>0.4</v>
      </c>
      <c r="G231" s="38">
        <v>2.6575830047439997</v>
      </c>
      <c r="H231" s="38">
        <v>0.898915760043</v>
      </c>
      <c r="I231" s="38">
        <v>1.7586672447009999</v>
      </c>
      <c r="J231" s="38">
        <v>-14.649297625981333</v>
      </c>
      <c r="K231" s="38">
        <v>1.6267672013484249</v>
      </c>
      <c r="L231" s="44">
        <v>0.5</v>
      </c>
      <c r="M231" s="38">
        <v>0</v>
      </c>
      <c r="N231" s="38">
        <v>0.898915760043</v>
      </c>
      <c r="O231" s="38">
        <v>0</v>
      </c>
      <c r="P231" s="38">
        <v>0</v>
      </c>
      <c r="Q231" s="44">
        <v>0</v>
      </c>
      <c r="R231" s="38">
        <v>0</v>
      </c>
      <c r="S231" s="38">
        <v>1.7586672447009999</v>
      </c>
      <c r="T231" s="38">
        <v>0</v>
      </c>
      <c r="U231" s="38">
        <v>0</v>
      </c>
      <c r="V231" s="44">
        <v>0</v>
      </c>
      <c r="W231" s="38">
        <v>0</v>
      </c>
      <c r="X231" s="38">
        <v>2.6575830047439997</v>
      </c>
      <c r="Y231" s="38">
        <v>0</v>
      </c>
      <c r="Z231" s="38">
        <v>0</v>
      </c>
      <c r="AA231" s="44">
        <v>0</v>
      </c>
    </row>
    <row r="232" spans="1:27" x14ac:dyDescent="0.25">
      <c r="A232" s="23" t="s">
        <v>446</v>
      </c>
      <c r="B232" s="23" t="s">
        <v>1142</v>
      </c>
      <c r="C232" s="23" t="s">
        <v>1566</v>
      </c>
      <c r="D232" s="23" t="s">
        <v>911</v>
      </c>
      <c r="E232" s="56" t="s">
        <v>445</v>
      </c>
      <c r="F232" s="46">
        <v>0.4</v>
      </c>
      <c r="G232" s="38">
        <v>3.3213171091209999</v>
      </c>
      <c r="H232" s="38">
        <v>1.1215666241</v>
      </c>
      <c r="I232" s="38">
        <v>2.1997504850209997</v>
      </c>
      <c r="J232" s="38">
        <v>-16.972844842516476</v>
      </c>
      <c r="K232" s="38">
        <v>2.0347691986444247</v>
      </c>
      <c r="L232" s="44">
        <v>0.5</v>
      </c>
      <c r="M232" s="38">
        <v>0</v>
      </c>
      <c r="N232" s="38">
        <v>1.1215666241</v>
      </c>
      <c r="O232" s="38">
        <v>0</v>
      </c>
      <c r="P232" s="38">
        <v>0</v>
      </c>
      <c r="Q232" s="44">
        <v>0</v>
      </c>
      <c r="R232" s="38">
        <v>0</v>
      </c>
      <c r="S232" s="38">
        <v>2.1997504850209997</v>
      </c>
      <c r="T232" s="38">
        <v>0</v>
      </c>
      <c r="U232" s="38">
        <v>0</v>
      </c>
      <c r="V232" s="44">
        <v>0</v>
      </c>
      <c r="W232" s="38">
        <v>0</v>
      </c>
      <c r="X232" s="38">
        <v>3.3213171091209999</v>
      </c>
      <c r="Y232" s="38">
        <v>0</v>
      </c>
      <c r="Z232" s="38">
        <v>0</v>
      </c>
      <c r="AA232" s="44">
        <v>0</v>
      </c>
    </row>
    <row r="233" spans="1:27" x14ac:dyDescent="0.25">
      <c r="A233" s="23" t="s">
        <v>448</v>
      </c>
      <c r="B233" s="23" t="s">
        <v>1143</v>
      </c>
      <c r="C233" s="23" t="s">
        <v>1567</v>
      </c>
      <c r="D233" s="23" t="s">
        <v>958</v>
      </c>
      <c r="E233" s="56" t="s">
        <v>447</v>
      </c>
      <c r="F233" s="46">
        <v>0.09</v>
      </c>
      <c r="G233" s="38">
        <v>99.345352445697998</v>
      </c>
      <c r="H233" s="38">
        <v>37.372412963225997</v>
      </c>
      <c r="I233" s="38">
        <v>61.972939482472</v>
      </c>
      <c r="J233" s="38">
        <v>42.942800723694674</v>
      </c>
      <c r="K233" s="38">
        <v>57.324969021286606</v>
      </c>
      <c r="L233" s="44">
        <v>0</v>
      </c>
      <c r="M233" s="38">
        <v>37.372412963225997</v>
      </c>
      <c r="N233" s="38">
        <v>0</v>
      </c>
      <c r="O233" s="38">
        <v>0</v>
      </c>
      <c r="P233" s="38">
        <v>0</v>
      </c>
      <c r="Q233" s="44">
        <v>0</v>
      </c>
      <c r="R233" s="38">
        <v>61.972939482472</v>
      </c>
      <c r="S233" s="38">
        <v>0</v>
      </c>
      <c r="T233" s="38">
        <v>0</v>
      </c>
      <c r="U233" s="38">
        <v>0</v>
      </c>
      <c r="V233" s="44">
        <v>0</v>
      </c>
      <c r="W233" s="38">
        <v>99.345352445697998</v>
      </c>
      <c r="X233" s="38">
        <v>0</v>
      </c>
      <c r="Y233" s="38">
        <v>0</v>
      </c>
      <c r="Z233" s="38">
        <v>0</v>
      </c>
      <c r="AA233" s="44">
        <v>0</v>
      </c>
    </row>
    <row r="234" spans="1:27" x14ac:dyDescent="0.25">
      <c r="A234" s="23" t="s">
        <v>449</v>
      </c>
      <c r="B234" s="23" t="s">
        <v>1144</v>
      </c>
      <c r="C234" s="23" t="s">
        <v>1568</v>
      </c>
      <c r="D234" s="23" t="s">
        <v>918</v>
      </c>
      <c r="E234" s="56" t="s">
        <v>788</v>
      </c>
      <c r="F234" s="46">
        <v>0.01</v>
      </c>
      <c r="G234" s="38">
        <v>10.530609930258001</v>
      </c>
      <c r="H234" s="38">
        <v>4.8979176611050006</v>
      </c>
      <c r="I234" s="38">
        <v>5.6326922691529999</v>
      </c>
      <c r="J234" s="38">
        <v>2.5539577065387919</v>
      </c>
      <c r="K234" s="38">
        <v>5.2102403489665248</v>
      </c>
      <c r="L234" s="44">
        <v>0</v>
      </c>
      <c r="M234" s="38">
        <v>0</v>
      </c>
      <c r="N234" s="38">
        <v>0</v>
      </c>
      <c r="O234" s="38">
        <v>4.8979176611050006</v>
      </c>
      <c r="P234" s="38">
        <v>0</v>
      </c>
      <c r="Q234" s="44">
        <v>0</v>
      </c>
      <c r="R234" s="38">
        <v>0</v>
      </c>
      <c r="S234" s="38">
        <v>0</v>
      </c>
      <c r="T234" s="38">
        <v>5.6326922691529999</v>
      </c>
      <c r="U234" s="38">
        <v>0</v>
      </c>
      <c r="V234" s="44">
        <v>0</v>
      </c>
      <c r="W234" s="38">
        <v>0</v>
      </c>
      <c r="X234" s="38">
        <v>0</v>
      </c>
      <c r="Y234" s="38">
        <v>10.530609930258001</v>
      </c>
      <c r="Z234" s="38">
        <v>0</v>
      </c>
      <c r="AA234" s="44">
        <v>0</v>
      </c>
    </row>
    <row r="235" spans="1:27" x14ac:dyDescent="0.25">
      <c r="A235" s="23" t="s">
        <v>451</v>
      </c>
      <c r="B235" s="23" t="s">
        <v>1145</v>
      </c>
      <c r="C235" s="23" t="s">
        <v>1569</v>
      </c>
      <c r="D235" s="23" t="s">
        <v>911</v>
      </c>
      <c r="E235" s="56" t="s">
        <v>450</v>
      </c>
      <c r="F235" s="46">
        <v>0.4</v>
      </c>
      <c r="G235" s="38">
        <v>9.5086343797000001</v>
      </c>
      <c r="H235" s="38">
        <v>3.2563821326209998</v>
      </c>
      <c r="I235" s="38">
        <v>6.2522522470790003</v>
      </c>
      <c r="J235" s="38">
        <v>-32.999723381683481</v>
      </c>
      <c r="K235" s="38">
        <v>5.7833333285480757</v>
      </c>
      <c r="L235" s="44">
        <v>0.5</v>
      </c>
      <c r="M235" s="38">
        <v>0</v>
      </c>
      <c r="N235" s="38">
        <v>3.2563821326209998</v>
      </c>
      <c r="O235" s="38">
        <v>0</v>
      </c>
      <c r="P235" s="38">
        <v>0</v>
      </c>
      <c r="Q235" s="44">
        <v>0</v>
      </c>
      <c r="R235" s="38">
        <v>0</v>
      </c>
      <c r="S235" s="38">
        <v>6.2522522470790003</v>
      </c>
      <c r="T235" s="38">
        <v>0</v>
      </c>
      <c r="U235" s="38">
        <v>0</v>
      </c>
      <c r="V235" s="44">
        <v>0</v>
      </c>
      <c r="W235" s="38">
        <v>0</v>
      </c>
      <c r="X235" s="38">
        <v>9.5086343797000001</v>
      </c>
      <c r="Y235" s="38">
        <v>0</v>
      </c>
      <c r="Z235" s="38">
        <v>0</v>
      </c>
      <c r="AA235" s="44">
        <v>0</v>
      </c>
    </row>
    <row r="236" spans="1:27" x14ac:dyDescent="0.25">
      <c r="A236" s="23" t="s">
        <v>453</v>
      </c>
      <c r="B236" s="23" t="s">
        <v>1146</v>
      </c>
      <c r="C236" s="23" t="s">
        <v>1570</v>
      </c>
      <c r="D236" s="23" t="s">
        <v>998</v>
      </c>
      <c r="E236" s="56" t="s">
        <v>452</v>
      </c>
      <c r="F236" s="46">
        <v>0.1</v>
      </c>
      <c r="G236" s="38">
        <v>140.07834579294001</v>
      </c>
      <c r="H236" s="38">
        <v>55.865442796540002</v>
      </c>
      <c r="I236" s="38">
        <v>84.212902996400004</v>
      </c>
      <c r="J236" s="38">
        <v>57.95038046000024</v>
      </c>
      <c r="K236" s="38">
        <v>77.896935271670003</v>
      </c>
      <c r="L236" s="44">
        <v>0</v>
      </c>
      <c r="M236" s="38">
        <v>51.555042421981994</v>
      </c>
      <c r="N236" s="38">
        <v>0</v>
      </c>
      <c r="O236" s="38">
        <v>4.3104003745580002</v>
      </c>
      <c r="P236" s="38">
        <v>0</v>
      </c>
      <c r="Q236" s="44">
        <v>0</v>
      </c>
      <c r="R236" s="38">
        <v>79.27069629623</v>
      </c>
      <c r="S236" s="38">
        <v>0</v>
      </c>
      <c r="T236" s="38">
        <v>4.9422067001699999</v>
      </c>
      <c r="U236" s="38">
        <v>0</v>
      </c>
      <c r="V236" s="44">
        <v>0</v>
      </c>
      <c r="W236" s="38">
        <v>130.82573871821199</v>
      </c>
      <c r="X236" s="38">
        <v>0</v>
      </c>
      <c r="Y236" s="38">
        <v>9.2526070747280009</v>
      </c>
      <c r="Z236" s="38">
        <v>0</v>
      </c>
      <c r="AA236" s="44">
        <v>0</v>
      </c>
    </row>
    <row r="237" spans="1:27" x14ac:dyDescent="0.25">
      <c r="A237" s="23" t="s">
        <v>455</v>
      </c>
      <c r="B237" s="23" t="s">
        <v>1147</v>
      </c>
      <c r="C237" s="23" t="s">
        <v>1571</v>
      </c>
      <c r="D237" s="23" t="s">
        <v>991</v>
      </c>
      <c r="E237" s="56" t="s">
        <v>454</v>
      </c>
      <c r="F237" s="46">
        <v>0.5</v>
      </c>
      <c r="G237" s="38">
        <v>104.52891571068601</v>
      </c>
      <c r="H237" s="38">
        <v>41.459483576659004</v>
      </c>
      <c r="I237" s="38">
        <v>63.069432134027004</v>
      </c>
      <c r="J237" s="38">
        <v>24.057695023074533</v>
      </c>
      <c r="K237" s="38">
        <v>58.339224723974979</v>
      </c>
      <c r="L237" s="44">
        <v>0</v>
      </c>
      <c r="M237" s="38">
        <v>34.199137294913001</v>
      </c>
      <c r="N237" s="38">
        <v>4.2537314399229995</v>
      </c>
      <c r="O237" s="38">
        <v>3.0066148418230001</v>
      </c>
      <c r="P237" s="38">
        <v>0</v>
      </c>
      <c r="Q237" s="44">
        <v>0</v>
      </c>
      <c r="R237" s="38">
        <v>50.471277590153001</v>
      </c>
      <c r="S237" s="38">
        <v>9.2162687319120007</v>
      </c>
      <c r="T237" s="38">
        <v>3.3818858119619999</v>
      </c>
      <c r="U237" s="38">
        <v>0</v>
      </c>
      <c r="V237" s="44">
        <v>0</v>
      </c>
      <c r="W237" s="38">
        <v>84.670414885066009</v>
      </c>
      <c r="X237" s="38">
        <v>13.470000171835</v>
      </c>
      <c r="Y237" s="38">
        <v>6.388500653785</v>
      </c>
      <c r="Z237" s="38">
        <v>0</v>
      </c>
      <c r="AA237" s="44">
        <v>0</v>
      </c>
    </row>
    <row r="238" spans="1:27" x14ac:dyDescent="0.25">
      <c r="A238" s="23" t="s">
        <v>457</v>
      </c>
      <c r="B238" s="23" t="s">
        <v>1148</v>
      </c>
      <c r="C238" s="23" t="s">
        <v>1572</v>
      </c>
      <c r="D238" s="23" t="s">
        <v>911</v>
      </c>
      <c r="E238" s="56" t="s">
        <v>456</v>
      </c>
      <c r="F238" s="46">
        <v>0.4</v>
      </c>
      <c r="G238" s="38">
        <v>8.2345350876759991</v>
      </c>
      <c r="H238" s="38">
        <v>2.7557142209029997</v>
      </c>
      <c r="I238" s="38">
        <v>5.4788208667729998</v>
      </c>
      <c r="J238" s="38">
        <v>-26.100933793369421</v>
      </c>
      <c r="K238" s="38">
        <v>5.0679093017650247</v>
      </c>
      <c r="L238" s="44">
        <v>0.5</v>
      </c>
      <c r="M238" s="38">
        <v>0</v>
      </c>
      <c r="N238" s="38">
        <v>2.7557142209029997</v>
      </c>
      <c r="O238" s="38">
        <v>0</v>
      </c>
      <c r="P238" s="38">
        <v>0</v>
      </c>
      <c r="Q238" s="44">
        <v>0</v>
      </c>
      <c r="R238" s="38">
        <v>0</v>
      </c>
      <c r="S238" s="38">
        <v>5.4788208667729998</v>
      </c>
      <c r="T238" s="38">
        <v>0</v>
      </c>
      <c r="U238" s="38">
        <v>0</v>
      </c>
      <c r="V238" s="44">
        <v>0</v>
      </c>
      <c r="W238" s="38">
        <v>0</v>
      </c>
      <c r="X238" s="38">
        <v>8.2345350876759991</v>
      </c>
      <c r="Y238" s="38">
        <v>0</v>
      </c>
      <c r="Z238" s="38">
        <v>0</v>
      </c>
      <c r="AA238" s="44">
        <v>0</v>
      </c>
    </row>
    <row r="239" spans="1:27" x14ac:dyDescent="0.25">
      <c r="A239" s="23" t="s">
        <v>459</v>
      </c>
      <c r="B239" s="23" t="s">
        <v>1149</v>
      </c>
      <c r="C239" s="23" t="s">
        <v>1573</v>
      </c>
      <c r="D239" s="23" t="s">
        <v>931</v>
      </c>
      <c r="E239" s="56" t="s">
        <v>458</v>
      </c>
      <c r="F239" s="46">
        <v>0.49</v>
      </c>
      <c r="G239" s="38">
        <v>146.76605403737403</v>
      </c>
      <c r="H239" s="38">
        <v>58.378953366939001</v>
      </c>
      <c r="I239" s="38">
        <v>88.387100670435018</v>
      </c>
      <c r="J239" s="38">
        <v>27.53598088160058</v>
      </c>
      <c r="K239" s="38">
        <v>81.758068120152402</v>
      </c>
      <c r="L239" s="44">
        <v>0</v>
      </c>
      <c r="M239" s="38">
        <v>50.672588737791003</v>
      </c>
      <c r="N239" s="38">
        <v>7.7063646291480001</v>
      </c>
      <c r="O239" s="38">
        <v>0</v>
      </c>
      <c r="P239" s="38">
        <v>0</v>
      </c>
      <c r="Q239" s="44">
        <v>0</v>
      </c>
      <c r="R239" s="38">
        <v>73.706941509900005</v>
      </c>
      <c r="S239" s="38">
        <v>14.680159160535</v>
      </c>
      <c r="T239" s="38">
        <v>0</v>
      </c>
      <c r="U239" s="38">
        <v>0</v>
      </c>
      <c r="V239" s="44">
        <v>0</v>
      </c>
      <c r="W239" s="38">
        <v>124.37953024769101</v>
      </c>
      <c r="X239" s="38">
        <v>22.386523789683</v>
      </c>
      <c r="Y239" s="38">
        <v>0</v>
      </c>
      <c r="Z239" s="38">
        <v>0</v>
      </c>
      <c r="AA239" s="44">
        <v>0</v>
      </c>
    </row>
    <row r="240" spans="1:27" x14ac:dyDescent="0.25">
      <c r="A240" s="23" t="s">
        <v>461</v>
      </c>
      <c r="B240" s="23" t="s">
        <v>1150</v>
      </c>
      <c r="C240" s="23" t="s">
        <v>1574</v>
      </c>
      <c r="D240" s="23" t="s">
        <v>958</v>
      </c>
      <c r="E240" s="56" t="s">
        <v>460</v>
      </c>
      <c r="F240" s="46">
        <v>0.09</v>
      </c>
      <c r="G240" s="38">
        <v>162.89624685061199</v>
      </c>
      <c r="H240" s="38">
        <v>63.234072113617998</v>
      </c>
      <c r="I240" s="38">
        <v>99.662174736994004</v>
      </c>
      <c r="J240" s="38">
        <v>80.280261896976</v>
      </c>
      <c r="K240" s="38">
        <v>92.18751163171946</v>
      </c>
      <c r="L240" s="44">
        <v>0</v>
      </c>
      <c r="M240" s="38">
        <v>63.234072113617998</v>
      </c>
      <c r="N240" s="38">
        <v>0</v>
      </c>
      <c r="O240" s="38">
        <v>0</v>
      </c>
      <c r="P240" s="38">
        <v>0</v>
      </c>
      <c r="Q240" s="44">
        <v>0</v>
      </c>
      <c r="R240" s="38">
        <v>99.662174736994004</v>
      </c>
      <c r="S240" s="38">
        <v>0</v>
      </c>
      <c r="T240" s="38">
        <v>0</v>
      </c>
      <c r="U240" s="38">
        <v>0</v>
      </c>
      <c r="V240" s="44">
        <v>0</v>
      </c>
      <c r="W240" s="38">
        <v>162.89624685061199</v>
      </c>
      <c r="X240" s="38">
        <v>0</v>
      </c>
      <c r="Y240" s="38">
        <v>0</v>
      </c>
      <c r="Z240" s="38">
        <v>0</v>
      </c>
      <c r="AA240" s="44">
        <v>0</v>
      </c>
    </row>
    <row r="241" spans="1:27" x14ac:dyDescent="0.25">
      <c r="A241" s="23" t="s">
        <v>462</v>
      </c>
      <c r="B241" s="23" t="s">
        <v>1151</v>
      </c>
      <c r="C241" s="23" t="s">
        <v>1575</v>
      </c>
      <c r="D241" s="23" t="s">
        <v>918</v>
      </c>
      <c r="E241" s="56" t="s">
        <v>789</v>
      </c>
      <c r="F241" s="46">
        <v>0.01</v>
      </c>
      <c r="G241" s="38">
        <v>18.793794522844003</v>
      </c>
      <c r="H241" s="38">
        <v>8.8673361351250009</v>
      </c>
      <c r="I241" s="38">
        <v>9.9264583877190002</v>
      </c>
      <c r="J241" s="38">
        <v>6.5310531986407581</v>
      </c>
      <c r="K241" s="38">
        <v>9.1819740086400756</v>
      </c>
      <c r="L241" s="44">
        <v>0</v>
      </c>
      <c r="M241" s="38">
        <v>0</v>
      </c>
      <c r="N241" s="38">
        <v>0</v>
      </c>
      <c r="O241" s="38">
        <v>8.8673361351250009</v>
      </c>
      <c r="P241" s="38">
        <v>0</v>
      </c>
      <c r="Q241" s="44">
        <v>0</v>
      </c>
      <c r="R241" s="38">
        <v>0</v>
      </c>
      <c r="S241" s="38">
        <v>0</v>
      </c>
      <c r="T241" s="38">
        <v>9.9264583877190002</v>
      </c>
      <c r="U241" s="38">
        <v>0</v>
      </c>
      <c r="V241" s="44">
        <v>0</v>
      </c>
      <c r="W241" s="38">
        <v>0</v>
      </c>
      <c r="X241" s="38">
        <v>0</v>
      </c>
      <c r="Y241" s="38">
        <v>18.793794522844003</v>
      </c>
      <c r="Z241" s="38">
        <v>0</v>
      </c>
      <c r="AA241" s="44">
        <v>0</v>
      </c>
    </row>
    <row r="242" spans="1:27" x14ac:dyDescent="0.25">
      <c r="A242" s="23" t="s">
        <v>464</v>
      </c>
      <c r="B242" s="23" t="s">
        <v>1152</v>
      </c>
      <c r="C242" s="23" t="s">
        <v>1576</v>
      </c>
      <c r="D242" s="23" t="s">
        <v>911</v>
      </c>
      <c r="E242" s="56" t="s">
        <v>463</v>
      </c>
      <c r="F242" s="46">
        <v>0.4</v>
      </c>
      <c r="G242" s="38">
        <v>4.9553579736250004</v>
      </c>
      <c r="H242" s="38">
        <v>1.576754776614</v>
      </c>
      <c r="I242" s="38">
        <v>3.378603197011</v>
      </c>
      <c r="J242" s="38">
        <v>-9.8980944134752153</v>
      </c>
      <c r="K242" s="38">
        <v>3.1252079572351752</v>
      </c>
      <c r="L242" s="44">
        <v>0.5</v>
      </c>
      <c r="M242" s="38">
        <v>0</v>
      </c>
      <c r="N242" s="38">
        <v>1.576754776614</v>
      </c>
      <c r="O242" s="38">
        <v>0</v>
      </c>
      <c r="P242" s="38">
        <v>0</v>
      </c>
      <c r="Q242" s="44">
        <v>0</v>
      </c>
      <c r="R242" s="38">
        <v>0</v>
      </c>
      <c r="S242" s="38">
        <v>3.378603197011</v>
      </c>
      <c r="T242" s="38">
        <v>0</v>
      </c>
      <c r="U242" s="38">
        <v>0</v>
      </c>
      <c r="V242" s="44">
        <v>0</v>
      </c>
      <c r="W242" s="38">
        <v>0</v>
      </c>
      <c r="X242" s="38">
        <v>4.9553579736250004</v>
      </c>
      <c r="Y242" s="38">
        <v>0</v>
      </c>
      <c r="Z242" s="38">
        <v>0</v>
      </c>
      <c r="AA242" s="44">
        <v>0</v>
      </c>
    </row>
    <row r="243" spans="1:27" x14ac:dyDescent="0.25">
      <c r="A243" s="23" t="s">
        <v>466</v>
      </c>
      <c r="B243" s="23" t="s">
        <v>1153</v>
      </c>
      <c r="C243" s="23" t="s">
        <v>1577</v>
      </c>
      <c r="D243" s="23" t="s">
        <v>911</v>
      </c>
      <c r="E243" s="56" t="s">
        <v>465</v>
      </c>
      <c r="F243" s="46">
        <v>0.4</v>
      </c>
      <c r="G243" s="38">
        <v>2.1297371375680001</v>
      </c>
      <c r="H243" s="38">
        <v>0.7182751137090001</v>
      </c>
      <c r="I243" s="38">
        <v>1.4114620238590001</v>
      </c>
      <c r="J243" s="38">
        <v>-3.5411716047691497</v>
      </c>
      <c r="K243" s="38">
        <v>1.3056023720695751</v>
      </c>
      <c r="L243" s="44">
        <v>0.5</v>
      </c>
      <c r="M243" s="38">
        <v>0</v>
      </c>
      <c r="N243" s="38">
        <v>0.7182751137090001</v>
      </c>
      <c r="O243" s="38">
        <v>0</v>
      </c>
      <c r="P243" s="38">
        <v>0</v>
      </c>
      <c r="Q243" s="44">
        <v>0</v>
      </c>
      <c r="R243" s="38">
        <v>0</v>
      </c>
      <c r="S243" s="38">
        <v>1.4114620238590001</v>
      </c>
      <c r="T243" s="38">
        <v>0</v>
      </c>
      <c r="U243" s="38">
        <v>0</v>
      </c>
      <c r="V243" s="44">
        <v>0</v>
      </c>
      <c r="W243" s="38">
        <v>0</v>
      </c>
      <c r="X243" s="38">
        <v>2.1297371375680001</v>
      </c>
      <c r="Y243" s="38">
        <v>0</v>
      </c>
      <c r="Z243" s="38">
        <v>0</v>
      </c>
      <c r="AA243" s="44">
        <v>0</v>
      </c>
    </row>
    <row r="244" spans="1:27" x14ac:dyDescent="0.25">
      <c r="A244" s="23" t="s">
        <v>468</v>
      </c>
      <c r="B244" s="23" t="s">
        <v>1154</v>
      </c>
      <c r="C244" s="23" t="s">
        <v>1578</v>
      </c>
      <c r="D244" s="23" t="s">
        <v>925</v>
      </c>
      <c r="E244" s="56" t="s">
        <v>467</v>
      </c>
      <c r="F244" s="46">
        <v>0.49</v>
      </c>
      <c r="G244" s="38">
        <v>99.840169231439006</v>
      </c>
      <c r="H244" s="38">
        <v>40.543401740736002</v>
      </c>
      <c r="I244" s="38">
        <v>59.296767490703004</v>
      </c>
      <c r="J244" s="38">
        <v>30.2368670942327</v>
      </c>
      <c r="K244" s="38">
        <v>54.849509928900282</v>
      </c>
      <c r="L244" s="44">
        <v>0</v>
      </c>
      <c r="M244" s="38">
        <v>35.923106675298001</v>
      </c>
      <c r="N244" s="38">
        <v>4.6202950654379995</v>
      </c>
      <c r="O244" s="38">
        <v>0</v>
      </c>
      <c r="P244" s="38">
        <v>0</v>
      </c>
      <c r="Q244" s="44">
        <v>0</v>
      </c>
      <c r="R244" s="38">
        <v>50.560147146529999</v>
      </c>
      <c r="S244" s="38">
        <v>8.7366203441729997</v>
      </c>
      <c r="T244" s="38">
        <v>0</v>
      </c>
      <c r="U244" s="38">
        <v>0</v>
      </c>
      <c r="V244" s="44">
        <v>0</v>
      </c>
      <c r="W244" s="38">
        <v>86.483253821828001</v>
      </c>
      <c r="X244" s="38">
        <v>13.356915409610998</v>
      </c>
      <c r="Y244" s="38">
        <v>0</v>
      </c>
      <c r="Z244" s="38">
        <v>0</v>
      </c>
      <c r="AA244" s="44">
        <v>0</v>
      </c>
    </row>
    <row r="245" spans="1:27" x14ac:dyDescent="0.25">
      <c r="A245" s="23" t="s">
        <v>470</v>
      </c>
      <c r="B245" s="23" t="s">
        <v>1155</v>
      </c>
      <c r="C245" s="23" t="s">
        <v>1579</v>
      </c>
      <c r="D245" s="23" t="s">
        <v>911</v>
      </c>
      <c r="E245" s="56" t="s">
        <v>469</v>
      </c>
      <c r="F245" s="46">
        <v>0.4</v>
      </c>
      <c r="G245" s="38">
        <v>8.522715396353</v>
      </c>
      <c r="H245" s="38">
        <v>2.7938277990690001</v>
      </c>
      <c r="I245" s="38">
        <v>5.7288875972840003</v>
      </c>
      <c r="J245" s="38">
        <v>-27.709264756479072</v>
      </c>
      <c r="K245" s="38">
        <v>5.2992210274877003</v>
      </c>
      <c r="L245" s="44">
        <v>0.5</v>
      </c>
      <c r="M245" s="38">
        <v>0</v>
      </c>
      <c r="N245" s="38">
        <v>2.7938277990690001</v>
      </c>
      <c r="O245" s="38">
        <v>0</v>
      </c>
      <c r="P245" s="38">
        <v>0</v>
      </c>
      <c r="Q245" s="44">
        <v>0</v>
      </c>
      <c r="R245" s="38">
        <v>0</v>
      </c>
      <c r="S245" s="38">
        <v>5.7288875972840003</v>
      </c>
      <c r="T245" s="38">
        <v>0</v>
      </c>
      <c r="U245" s="38">
        <v>0</v>
      </c>
      <c r="V245" s="44">
        <v>0</v>
      </c>
      <c r="W245" s="38">
        <v>0</v>
      </c>
      <c r="X245" s="38">
        <v>8.522715396353</v>
      </c>
      <c r="Y245" s="38">
        <v>0</v>
      </c>
      <c r="Z245" s="38">
        <v>0</v>
      </c>
      <c r="AA245" s="44">
        <v>0</v>
      </c>
    </row>
    <row r="246" spans="1:27" x14ac:dyDescent="0.25">
      <c r="A246" s="23" t="s">
        <v>472</v>
      </c>
      <c r="B246" s="23" t="s">
        <v>1156</v>
      </c>
      <c r="C246" s="23" t="s">
        <v>1580</v>
      </c>
      <c r="D246" s="23" t="s">
        <v>998</v>
      </c>
      <c r="E246" s="56" t="s">
        <v>471</v>
      </c>
      <c r="F246" s="46">
        <v>0.1</v>
      </c>
      <c r="G246" s="38">
        <v>105.18372529460299</v>
      </c>
      <c r="H246" s="38">
        <v>39.330916020656993</v>
      </c>
      <c r="I246" s="38">
        <v>65.852809273946008</v>
      </c>
      <c r="J246" s="38">
        <v>37.393905616475926</v>
      </c>
      <c r="K246" s="38">
        <v>60.913848578400064</v>
      </c>
      <c r="L246" s="44">
        <v>0</v>
      </c>
      <c r="M246" s="38">
        <v>35.669890673791002</v>
      </c>
      <c r="N246" s="38">
        <v>0</v>
      </c>
      <c r="O246" s="38">
        <v>3.6610253468659999</v>
      </c>
      <c r="P246" s="38">
        <v>0</v>
      </c>
      <c r="Q246" s="44">
        <v>0</v>
      </c>
      <c r="R246" s="38">
        <v>61.092215977513</v>
      </c>
      <c r="S246" s="38">
        <v>0</v>
      </c>
      <c r="T246" s="38">
        <v>4.760593296433</v>
      </c>
      <c r="U246" s="38">
        <v>0</v>
      </c>
      <c r="V246" s="44">
        <v>0</v>
      </c>
      <c r="W246" s="38">
        <v>96.762106651304009</v>
      </c>
      <c r="X246" s="38">
        <v>0</v>
      </c>
      <c r="Y246" s="38">
        <v>8.4216186432990003</v>
      </c>
      <c r="Z246" s="38">
        <v>0</v>
      </c>
      <c r="AA246" s="44">
        <v>0</v>
      </c>
    </row>
    <row r="247" spans="1:27" x14ac:dyDescent="0.25">
      <c r="A247" s="23" t="s">
        <v>474</v>
      </c>
      <c r="B247" s="23" t="s">
        <v>1157</v>
      </c>
      <c r="C247" s="23" t="s">
        <v>1581</v>
      </c>
      <c r="D247" s="23" t="s">
        <v>911</v>
      </c>
      <c r="E247" s="56" t="s">
        <v>473</v>
      </c>
      <c r="F247" s="46">
        <v>0.4</v>
      </c>
      <c r="G247" s="38">
        <v>6.7388592459099996</v>
      </c>
      <c r="H247" s="38">
        <v>3.0127923837249999</v>
      </c>
      <c r="I247" s="38">
        <v>3.7260668621850002</v>
      </c>
      <c r="J247" s="38">
        <v>-4.093826687115917</v>
      </c>
      <c r="K247" s="38">
        <v>3.4466118475211251</v>
      </c>
      <c r="L247" s="44">
        <v>0.5</v>
      </c>
      <c r="M247" s="38">
        <v>0</v>
      </c>
      <c r="N247" s="38">
        <v>3.0127923837249999</v>
      </c>
      <c r="O247" s="38">
        <v>0</v>
      </c>
      <c r="P247" s="38">
        <v>0</v>
      </c>
      <c r="Q247" s="44">
        <v>0</v>
      </c>
      <c r="R247" s="38">
        <v>0</v>
      </c>
      <c r="S247" s="38">
        <v>3.7260668621850002</v>
      </c>
      <c r="T247" s="38">
        <v>0</v>
      </c>
      <c r="U247" s="38">
        <v>0</v>
      </c>
      <c r="V247" s="44">
        <v>0</v>
      </c>
      <c r="W247" s="38">
        <v>0</v>
      </c>
      <c r="X247" s="38">
        <v>6.7388592459099996</v>
      </c>
      <c r="Y247" s="38">
        <v>0</v>
      </c>
      <c r="Z247" s="38">
        <v>0</v>
      </c>
      <c r="AA247" s="44">
        <v>0</v>
      </c>
    </row>
    <row r="248" spans="1:27" x14ac:dyDescent="0.25">
      <c r="A248" s="23" t="s">
        <v>476</v>
      </c>
      <c r="B248" s="23" t="s">
        <v>1158</v>
      </c>
      <c r="C248" s="23" t="s">
        <v>1582</v>
      </c>
      <c r="D248" s="23" t="s">
        <v>931</v>
      </c>
      <c r="E248" s="56" t="s">
        <v>475</v>
      </c>
      <c r="F248" s="46">
        <v>0.49</v>
      </c>
      <c r="G248" s="38">
        <v>65.430457114858996</v>
      </c>
      <c r="H248" s="38">
        <v>26.982560772308997</v>
      </c>
      <c r="I248" s="38">
        <v>38.447896342550003</v>
      </c>
      <c r="J248" s="38">
        <v>-6.7362906756607916</v>
      </c>
      <c r="K248" s="38">
        <v>35.564304116858757</v>
      </c>
      <c r="L248" s="44">
        <v>0.149085</v>
      </c>
      <c r="M248" s="38">
        <v>23.747184203196998</v>
      </c>
      <c r="N248" s="38">
        <v>3.2353765691120002</v>
      </c>
      <c r="O248" s="38">
        <v>0</v>
      </c>
      <c r="P248" s="38">
        <v>0</v>
      </c>
      <c r="Q248" s="44">
        <v>0</v>
      </c>
      <c r="R248" s="38">
        <v>32.399360837494001</v>
      </c>
      <c r="S248" s="38">
        <v>6.0485355050559999</v>
      </c>
      <c r="T248" s="38">
        <v>0</v>
      </c>
      <c r="U248" s="38">
        <v>0</v>
      </c>
      <c r="V248" s="44">
        <v>0</v>
      </c>
      <c r="W248" s="38">
        <v>56.146545040690995</v>
      </c>
      <c r="X248" s="38">
        <v>9.2839120741680006</v>
      </c>
      <c r="Y248" s="38">
        <v>0</v>
      </c>
      <c r="Z248" s="38">
        <v>0</v>
      </c>
      <c r="AA248" s="44">
        <v>0</v>
      </c>
    </row>
    <row r="249" spans="1:27" x14ac:dyDescent="0.25">
      <c r="A249" s="23" t="s">
        <v>478</v>
      </c>
      <c r="B249" s="23" t="s">
        <v>1159</v>
      </c>
      <c r="C249" s="23" t="s">
        <v>1583</v>
      </c>
      <c r="D249" s="23" t="s">
        <v>931</v>
      </c>
      <c r="E249" s="56" t="s">
        <v>477</v>
      </c>
      <c r="F249" s="46">
        <v>0.49</v>
      </c>
      <c r="G249" s="38">
        <v>86.598528984778994</v>
      </c>
      <c r="H249" s="38">
        <v>33.211475570508</v>
      </c>
      <c r="I249" s="38">
        <v>53.387053414270994</v>
      </c>
      <c r="J249" s="38">
        <v>9.2385594316359665</v>
      </c>
      <c r="K249" s="38">
        <v>49.383024408200669</v>
      </c>
      <c r="L249" s="44">
        <v>0</v>
      </c>
      <c r="M249" s="38">
        <v>29.146209008277999</v>
      </c>
      <c r="N249" s="38">
        <v>4.0652665622299997</v>
      </c>
      <c r="O249" s="38">
        <v>0</v>
      </c>
      <c r="P249" s="38">
        <v>0</v>
      </c>
      <c r="Q249" s="44">
        <v>0</v>
      </c>
      <c r="R249" s="38">
        <v>45.067261127894</v>
      </c>
      <c r="S249" s="38">
        <v>8.319792286377</v>
      </c>
      <c r="T249" s="38">
        <v>0</v>
      </c>
      <c r="U249" s="38">
        <v>0</v>
      </c>
      <c r="V249" s="44">
        <v>0</v>
      </c>
      <c r="W249" s="38">
        <v>74.213470136171992</v>
      </c>
      <c r="X249" s="38">
        <v>12.385058848606999</v>
      </c>
      <c r="Y249" s="38">
        <v>0</v>
      </c>
      <c r="Z249" s="38">
        <v>0</v>
      </c>
      <c r="AA249" s="44">
        <v>0</v>
      </c>
    </row>
    <row r="250" spans="1:27" x14ac:dyDescent="0.25">
      <c r="A250" s="23" t="s">
        <v>480</v>
      </c>
      <c r="B250" s="23" t="s">
        <v>1160</v>
      </c>
      <c r="C250" s="23" t="s">
        <v>1584</v>
      </c>
      <c r="D250" s="23" t="s">
        <v>931</v>
      </c>
      <c r="E250" s="56" t="s">
        <v>479</v>
      </c>
      <c r="F250" s="46">
        <v>0.49</v>
      </c>
      <c r="G250" s="38">
        <v>25.821538630309</v>
      </c>
      <c r="H250" s="38">
        <v>9.9424072472830005</v>
      </c>
      <c r="I250" s="38">
        <v>15.879131383025999</v>
      </c>
      <c r="J250" s="38">
        <v>-14.649075681511516</v>
      </c>
      <c r="K250" s="38">
        <v>14.68819652929905</v>
      </c>
      <c r="L250" s="44">
        <v>0.479854</v>
      </c>
      <c r="M250" s="38">
        <v>8.7092774395599992</v>
      </c>
      <c r="N250" s="38">
        <v>1.233129807723</v>
      </c>
      <c r="O250" s="38">
        <v>0</v>
      </c>
      <c r="P250" s="38">
        <v>0</v>
      </c>
      <c r="Q250" s="44">
        <v>0</v>
      </c>
      <c r="R250" s="38">
        <v>13.162773400869</v>
      </c>
      <c r="S250" s="38">
        <v>2.7163579821570001</v>
      </c>
      <c r="T250" s="38">
        <v>0</v>
      </c>
      <c r="U250" s="38">
        <v>0</v>
      </c>
      <c r="V250" s="44">
        <v>0</v>
      </c>
      <c r="W250" s="38">
        <v>21.872050840428997</v>
      </c>
      <c r="X250" s="38">
        <v>3.94948778988</v>
      </c>
      <c r="Y250" s="38">
        <v>0</v>
      </c>
      <c r="Z250" s="38">
        <v>0</v>
      </c>
      <c r="AA250" s="44">
        <v>0</v>
      </c>
    </row>
    <row r="251" spans="1:27" x14ac:dyDescent="0.25">
      <c r="A251" s="23" t="s">
        <v>482</v>
      </c>
      <c r="B251" s="23" t="s">
        <v>1161</v>
      </c>
      <c r="C251" s="23" t="s">
        <v>1585</v>
      </c>
      <c r="D251" s="23" t="s">
        <v>931</v>
      </c>
      <c r="E251" s="56" t="s">
        <v>481</v>
      </c>
      <c r="F251" s="46">
        <v>0.49</v>
      </c>
      <c r="G251" s="38">
        <v>74.768806587455003</v>
      </c>
      <c r="H251" s="38">
        <v>30.363225494037</v>
      </c>
      <c r="I251" s="38">
        <v>44.405581093418</v>
      </c>
      <c r="J251" s="38">
        <v>4.5030007556178333</v>
      </c>
      <c r="K251" s="38">
        <v>41.075162511411655</v>
      </c>
      <c r="L251" s="44">
        <v>0</v>
      </c>
      <c r="M251" s="38">
        <v>24.731798993951998</v>
      </c>
      <c r="N251" s="38">
        <v>5.6314265000850003</v>
      </c>
      <c r="O251" s="38">
        <v>0</v>
      </c>
      <c r="P251" s="38">
        <v>0</v>
      </c>
      <c r="Q251" s="44">
        <v>0</v>
      </c>
      <c r="R251" s="38">
        <v>33.752770011990002</v>
      </c>
      <c r="S251" s="38">
        <v>10.652811081428</v>
      </c>
      <c r="T251" s="38">
        <v>0</v>
      </c>
      <c r="U251" s="38">
        <v>0</v>
      </c>
      <c r="V251" s="44">
        <v>0</v>
      </c>
      <c r="W251" s="38">
        <v>58.484569005941999</v>
      </c>
      <c r="X251" s="38">
        <v>16.284237581513</v>
      </c>
      <c r="Y251" s="38">
        <v>0</v>
      </c>
      <c r="Z251" s="38">
        <v>0</v>
      </c>
      <c r="AA251" s="44">
        <v>0</v>
      </c>
    </row>
    <row r="252" spans="1:27" x14ac:dyDescent="0.25">
      <c r="A252" s="23" t="s">
        <v>484</v>
      </c>
      <c r="B252" s="23" t="s">
        <v>1162</v>
      </c>
      <c r="C252" s="23" t="s">
        <v>1586</v>
      </c>
      <c r="D252" s="23" t="s">
        <v>911</v>
      </c>
      <c r="E252" s="56" t="s">
        <v>483</v>
      </c>
      <c r="F252" s="46">
        <v>0.4</v>
      </c>
      <c r="G252" s="38">
        <v>7.6151706562239987</v>
      </c>
      <c r="H252" s="38">
        <v>2.5271312359349998</v>
      </c>
      <c r="I252" s="38">
        <v>5.0880394202889994</v>
      </c>
      <c r="J252" s="38">
        <v>-21.927353282786513</v>
      </c>
      <c r="K252" s="38">
        <v>4.7064364637673251</v>
      </c>
      <c r="L252" s="44">
        <v>0.5</v>
      </c>
      <c r="M252" s="38">
        <v>0</v>
      </c>
      <c r="N252" s="38">
        <v>2.5271312359349998</v>
      </c>
      <c r="O252" s="38">
        <v>0</v>
      </c>
      <c r="P252" s="38">
        <v>0</v>
      </c>
      <c r="Q252" s="44">
        <v>0</v>
      </c>
      <c r="R252" s="38">
        <v>0</v>
      </c>
      <c r="S252" s="38">
        <v>5.0880394202889994</v>
      </c>
      <c r="T252" s="38">
        <v>0</v>
      </c>
      <c r="U252" s="38">
        <v>0</v>
      </c>
      <c r="V252" s="44">
        <v>0</v>
      </c>
      <c r="W252" s="38">
        <v>0</v>
      </c>
      <c r="X252" s="38">
        <v>7.6151706562239987</v>
      </c>
      <c r="Y252" s="38">
        <v>0</v>
      </c>
      <c r="Z252" s="38">
        <v>0</v>
      </c>
      <c r="AA252" s="44">
        <v>0</v>
      </c>
    </row>
    <row r="253" spans="1:27" x14ac:dyDescent="0.25">
      <c r="A253" s="23" t="s">
        <v>486</v>
      </c>
      <c r="B253" s="23" t="s">
        <v>1163</v>
      </c>
      <c r="C253" s="23" t="s">
        <v>1587</v>
      </c>
      <c r="D253" s="23" t="s">
        <v>911</v>
      </c>
      <c r="E253" s="56" t="s">
        <v>485</v>
      </c>
      <c r="F253" s="46">
        <v>0.4</v>
      </c>
      <c r="G253" s="38">
        <v>1.4766135627829997</v>
      </c>
      <c r="H253" s="38">
        <v>0.41891124103099997</v>
      </c>
      <c r="I253" s="38">
        <v>1.0577023217519999</v>
      </c>
      <c r="J253" s="38">
        <v>-6.0547345455647417</v>
      </c>
      <c r="K253" s="38">
        <v>0.97837464762059989</v>
      </c>
      <c r="L253" s="44">
        <v>0.5</v>
      </c>
      <c r="M253" s="38">
        <v>0</v>
      </c>
      <c r="N253" s="38">
        <v>0.41891124103099997</v>
      </c>
      <c r="O253" s="38">
        <v>0</v>
      </c>
      <c r="P253" s="38">
        <v>0</v>
      </c>
      <c r="Q253" s="44">
        <v>0</v>
      </c>
      <c r="R253" s="38">
        <v>0</v>
      </c>
      <c r="S253" s="38">
        <v>1.0577023217519999</v>
      </c>
      <c r="T253" s="38">
        <v>0</v>
      </c>
      <c r="U253" s="38">
        <v>0</v>
      </c>
      <c r="V253" s="44">
        <v>0</v>
      </c>
      <c r="W253" s="38">
        <v>0</v>
      </c>
      <c r="X253" s="38">
        <v>1.4766135627829997</v>
      </c>
      <c r="Y253" s="38">
        <v>0</v>
      </c>
      <c r="Z253" s="38">
        <v>0</v>
      </c>
      <c r="AA253" s="44">
        <v>0</v>
      </c>
    </row>
    <row r="254" spans="1:27" x14ac:dyDescent="0.25">
      <c r="A254" s="23" t="s">
        <v>185</v>
      </c>
      <c r="B254" s="23" t="s">
        <v>1164</v>
      </c>
      <c r="C254" s="23" t="s">
        <v>1588</v>
      </c>
      <c r="D254" s="23" t="s">
        <v>918</v>
      </c>
      <c r="E254" s="56" t="s">
        <v>184</v>
      </c>
      <c r="F254" s="46">
        <v>0.01</v>
      </c>
      <c r="G254" s="38">
        <v>26.872982001564999</v>
      </c>
      <c r="H254" s="38">
        <v>12.294178850618</v>
      </c>
      <c r="I254" s="38">
        <v>14.578803150947001</v>
      </c>
      <c r="J254" s="38">
        <v>9.2536788742743585</v>
      </c>
      <c r="K254" s="38">
        <v>13.485392914625978</v>
      </c>
      <c r="L254" s="44">
        <v>0</v>
      </c>
      <c r="M254" s="38">
        <v>0</v>
      </c>
      <c r="N254" s="38">
        <v>0</v>
      </c>
      <c r="O254" s="38">
        <v>12.294178850618</v>
      </c>
      <c r="P254" s="38">
        <v>0</v>
      </c>
      <c r="Q254" s="44">
        <v>0</v>
      </c>
      <c r="R254" s="38">
        <v>0</v>
      </c>
      <c r="S254" s="38">
        <v>0</v>
      </c>
      <c r="T254" s="38">
        <v>14.578803150947001</v>
      </c>
      <c r="U254" s="38">
        <v>0</v>
      </c>
      <c r="V254" s="44">
        <v>0</v>
      </c>
      <c r="W254" s="38">
        <v>0</v>
      </c>
      <c r="X254" s="38">
        <v>0</v>
      </c>
      <c r="Y254" s="38">
        <v>26.872982001564999</v>
      </c>
      <c r="Z254" s="38">
        <v>0</v>
      </c>
      <c r="AA254" s="44">
        <v>0</v>
      </c>
    </row>
    <row r="255" spans="1:27" x14ac:dyDescent="0.25">
      <c r="A255" s="23" t="s">
        <v>190</v>
      </c>
      <c r="B255" s="23" t="s">
        <v>1165</v>
      </c>
      <c r="C255" s="23" t="s">
        <v>1589</v>
      </c>
      <c r="D255" s="23" t="s">
        <v>918</v>
      </c>
      <c r="E255" s="56" t="s">
        <v>799</v>
      </c>
      <c r="F255" s="46">
        <v>0.01</v>
      </c>
      <c r="G255" s="38">
        <v>17.636116744329001</v>
      </c>
      <c r="H255" s="38">
        <v>8.0689135666669998</v>
      </c>
      <c r="I255" s="38">
        <v>9.5672031776619999</v>
      </c>
      <c r="J255" s="38">
        <v>4.5578385815286495</v>
      </c>
      <c r="K255" s="38">
        <v>8.8496629393373496</v>
      </c>
      <c r="L255" s="44">
        <v>0</v>
      </c>
      <c r="M255" s="38">
        <v>0</v>
      </c>
      <c r="N255" s="38">
        <v>0</v>
      </c>
      <c r="O255" s="38">
        <v>8.0689135666669998</v>
      </c>
      <c r="P255" s="38">
        <v>0</v>
      </c>
      <c r="Q255" s="44">
        <v>0</v>
      </c>
      <c r="R255" s="38">
        <v>0</v>
      </c>
      <c r="S255" s="38">
        <v>0</v>
      </c>
      <c r="T255" s="38">
        <v>9.5672031776619999</v>
      </c>
      <c r="U255" s="38">
        <v>0</v>
      </c>
      <c r="V255" s="44">
        <v>0</v>
      </c>
      <c r="W255" s="38">
        <v>0</v>
      </c>
      <c r="X255" s="38">
        <v>0</v>
      </c>
      <c r="Y255" s="38">
        <v>17.636116744329001</v>
      </c>
      <c r="Z255" s="38">
        <v>0</v>
      </c>
      <c r="AA255" s="44">
        <v>0</v>
      </c>
    </row>
    <row r="256" spans="1:27" x14ac:dyDescent="0.25">
      <c r="A256" s="23" t="s">
        <v>488</v>
      </c>
      <c r="B256" s="23" t="s">
        <v>1166</v>
      </c>
      <c r="C256" s="23" t="s">
        <v>1590</v>
      </c>
      <c r="D256" s="23" t="s">
        <v>931</v>
      </c>
      <c r="E256" s="56" t="s">
        <v>487</v>
      </c>
      <c r="F256" s="46">
        <v>0.49</v>
      </c>
      <c r="G256" s="38">
        <v>44.917091337176998</v>
      </c>
      <c r="H256" s="38">
        <v>16.825552671073002</v>
      </c>
      <c r="I256" s="38">
        <v>28.091538666104</v>
      </c>
      <c r="J256" s="38">
        <v>-22.367766939702069</v>
      </c>
      <c r="K256" s="38">
        <v>25.984673266146203</v>
      </c>
      <c r="L256" s="44">
        <v>0.44328299999999998</v>
      </c>
      <c r="M256" s="38">
        <v>14.384378787594001</v>
      </c>
      <c r="N256" s="38">
        <v>2.4411738834790002</v>
      </c>
      <c r="O256" s="38">
        <v>0</v>
      </c>
      <c r="P256" s="38">
        <v>0</v>
      </c>
      <c r="Q256" s="44">
        <v>0</v>
      </c>
      <c r="R256" s="38">
        <v>22.222685117476001</v>
      </c>
      <c r="S256" s="38">
        <v>5.8688535486279996</v>
      </c>
      <c r="T256" s="38">
        <v>0</v>
      </c>
      <c r="U256" s="38">
        <v>0</v>
      </c>
      <c r="V256" s="44">
        <v>0</v>
      </c>
      <c r="W256" s="38">
        <v>36.60706390507</v>
      </c>
      <c r="X256" s="38">
        <v>8.3100274321069989</v>
      </c>
      <c r="Y256" s="38">
        <v>0</v>
      </c>
      <c r="Z256" s="38">
        <v>0</v>
      </c>
      <c r="AA256" s="44">
        <v>0</v>
      </c>
    </row>
    <row r="257" spans="1:27" x14ac:dyDescent="0.25">
      <c r="A257" s="23" t="s">
        <v>490</v>
      </c>
      <c r="B257" s="23" t="s">
        <v>1167</v>
      </c>
      <c r="C257" s="23" t="s">
        <v>1591</v>
      </c>
      <c r="D257" s="23" t="s">
        <v>922</v>
      </c>
      <c r="E257" s="56" t="s">
        <v>489</v>
      </c>
      <c r="F257" s="46">
        <v>0.3</v>
      </c>
      <c r="G257" s="38">
        <v>81.955339006238006</v>
      </c>
      <c r="H257" s="38">
        <v>33.047937837330004</v>
      </c>
      <c r="I257" s="38">
        <v>48.907401168908002</v>
      </c>
      <c r="J257" s="38">
        <v>31.702255678758586</v>
      </c>
      <c r="K257" s="38">
        <v>45.239346081239901</v>
      </c>
      <c r="L257" s="44">
        <v>0</v>
      </c>
      <c r="M257" s="38">
        <v>27.369618133792002</v>
      </c>
      <c r="N257" s="38">
        <v>5.6783197035379995</v>
      </c>
      <c r="O257" s="38">
        <v>0</v>
      </c>
      <c r="P257" s="38">
        <v>0</v>
      </c>
      <c r="Q257" s="44">
        <v>0</v>
      </c>
      <c r="R257" s="38">
        <v>38.235410597577001</v>
      </c>
      <c r="S257" s="38">
        <v>10.671990571330999</v>
      </c>
      <c r="T257" s="38">
        <v>0</v>
      </c>
      <c r="U257" s="38">
        <v>0</v>
      </c>
      <c r="V257" s="44">
        <v>0</v>
      </c>
      <c r="W257" s="38">
        <v>65.605028731369003</v>
      </c>
      <c r="X257" s="38">
        <v>16.350310274868999</v>
      </c>
      <c r="Y257" s="38">
        <v>0</v>
      </c>
      <c r="Z257" s="38">
        <v>0</v>
      </c>
      <c r="AA257" s="44">
        <v>0</v>
      </c>
    </row>
    <row r="258" spans="1:27" x14ac:dyDescent="0.25">
      <c r="A258" s="23" t="s">
        <v>492</v>
      </c>
      <c r="B258" s="23" t="s">
        <v>1168</v>
      </c>
      <c r="C258" s="23" t="s">
        <v>1592</v>
      </c>
      <c r="D258" s="23" t="s">
        <v>931</v>
      </c>
      <c r="E258" s="56" t="s">
        <v>491</v>
      </c>
      <c r="F258" s="46">
        <v>0.49</v>
      </c>
      <c r="G258" s="38">
        <v>54.548154624299997</v>
      </c>
      <c r="H258" s="38">
        <v>21.550556575250997</v>
      </c>
      <c r="I258" s="38">
        <v>32.997598049048996</v>
      </c>
      <c r="J258" s="38">
        <v>8.5398807328225406</v>
      </c>
      <c r="K258" s="38">
        <v>30.522778195370321</v>
      </c>
      <c r="L258" s="44">
        <v>0</v>
      </c>
      <c r="M258" s="38">
        <v>19.148739404992</v>
      </c>
      <c r="N258" s="38">
        <v>2.4018171702589997</v>
      </c>
      <c r="O258" s="38">
        <v>0</v>
      </c>
      <c r="P258" s="38">
        <v>0</v>
      </c>
      <c r="Q258" s="44">
        <v>0</v>
      </c>
      <c r="R258" s="38">
        <v>28.214864048345</v>
      </c>
      <c r="S258" s="38">
        <v>4.782734000704</v>
      </c>
      <c r="T258" s="38">
        <v>0</v>
      </c>
      <c r="U258" s="38">
        <v>0</v>
      </c>
      <c r="V258" s="44">
        <v>0</v>
      </c>
      <c r="W258" s="38">
        <v>47.363603453336999</v>
      </c>
      <c r="X258" s="38">
        <v>7.1845511709629992</v>
      </c>
      <c r="Y258" s="38">
        <v>0</v>
      </c>
      <c r="Z258" s="38">
        <v>0</v>
      </c>
      <c r="AA258" s="44">
        <v>0</v>
      </c>
    </row>
    <row r="259" spans="1:27" x14ac:dyDescent="0.25">
      <c r="A259" s="23" t="s">
        <v>494</v>
      </c>
      <c r="B259" s="23" t="s">
        <v>1169</v>
      </c>
      <c r="C259" s="23" t="s">
        <v>1593</v>
      </c>
      <c r="D259" s="23" t="s">
        <v>911</v>
      </c>
      <c r="E259" s="56" t="s">
        <v>493</v>
      </c>
      <c r="F259" s="46">
        <v>0.4</v>
      </c>
      <c r="G259" s="38">
        <v>2.9203338557460001</v>
      </c>
      <c r="H259" s="38">
        <v>0.90108995063300001</v>
      </c>
      <c r="I259" s="38">
        <v>2.019243905113</v>
      </c>
      <c r="J259" s="38">
        <v>-12.500404870471925</v>
      </c>
      <c r="K259" s="38">
        <v>1.8678006122295252</v>
      </c>
      <c r="L259" s="44">
        <v>0.5</v>
      </c>
      <c r="M259" s="38">
        <v>0</v>
      </c>
      <c r="N259" s="38">
        <v>0.90108995063300001</v>
      </c>
      <c r="O259" s="38">
        <v>0</v>
      </c>
      <c r="P259" s="38">
        <v>0</v>
      </c>
      <c r="Q259" s="44">
        <v>0</v>
      </c>
      <c r="R259" s="38">
        <v>0</v>
      </c>
      <c r="S259" s="38">
        <v>2.019243905113</v>
      </c>
      <c r="T259" s="38">
        <v>0</v>
      </c>
      <c r="U259" s="38">
        <v>0</v>
      </c>
      <c r="V259" s="44">
        <v>0</v>
      </c>
      <c r="W259" s="38">
        <v>0</v>
      </c>
      <c r="X259" s="38">
        <v>2.9203338557460001</v>
      </c>
      <c r="Y259" s="38">
        <v>0</v>
      </c>
      <c r="Z259" s="38">
        <v>0</v>
      </c>
      <c r="AA259" s="44">
        <v>0</v>
      </c>
    </row>
    <row r="260" spans="1:27" x14ac:dyDescent="0.25">
      <c r="A260" s="23" t="s">
        <v>496</v>
      </c>
      <c r="B260" s="23" t="s">
        <v>1170</v>
      </c>
      <c r="C260" s="23" t="s">
        <v>1594</v>
      </c>
      <c r="D260" s="23" t="s">
        <v>911</v>
      </c>
      <c r="E260" s="56" t="s">
        <v>495</v>
      </c>
      <c r="F260" s="46">
        <v>0.4</v>
      </c>
      <c r="G260" s="38">
        <v>2.6783291498340001</v>
      </c>
      <c r="H260" s="38">
        <v>0.49510465097399997</v>
      </c>
      <c r="I260" s="38">
        <v>2.18322449886</v>
      </c>
      <c r="J260" s="38">
        <v>-17.462019751354106</v>
      </c>
      <c r="K260" s="38">
        <v>2.0194826614455001</v>
      </c>
      <c r="L260" s="44">
        <v>0.5</v>
      </c>
      <c r="M260" s="38">
        <v>0</v>
      </c>
      <c r="N260" s="38">
        <v>0.49510465097399997</v>
      </c>
      <c r="O260" s="38">
        <v>0</v>
      </c>
      <c r="P260" s="38">
        <v>0</v>
      </c>
      <c r="Q260" s="44">
        <v>0</v>
      </c>
      <c r="R260" s="38">
        <v>0</v>
      </c>
      <c r="S260" s="38">
        <v>2.18322449886</v>
      </c>
      <c r="T260" s="38">
        <v>0</v>
      </c>
      <c r="U260" s="38">
        <v>0</v>
      </c>
      <c r="V260" s="44">
        <v>0</v>
      </c>
      <c r="W260" s="38">
        <v>0</v>
      </c>
      <c r="X260" s="38">
        <v>2.6783291498340001</v>
      </c>
      <c r="Y260" s="38">
        <v>0</v>
      </c>
      <c r="Z260" s="38">
        <v>0</v>
      </c>
      <c r="AA260" s="44">
        <v>0</v>
      </c>
    </row>
    <row r="261" spans="1:27" x14ac:dyDescent="0.25">
      <c r="A261" s="23" t="s">
        <v>498</v>
      </c>
      <c r="B261" s="23" t="s">
        <v>1171</v>
      </c>
      <c r="C261" s="23" t="s">
        <v>1595</v>
      </c>
      <c r="D261" s="23" t="s">
        <v>911</v>
      </c>
      <c r="E261" s="56" t="s">
        <v>497</v>
      </c>
      <c r="F261" s="46">
        <v>0.4</v>
      </c>
      <c r="G261" s="38">
        <v>1.8626056090650001</v>
      </c>
      <c r="H261" s="38">
        <v>0.62308749706800004</v>
      </c>
      <c r="I261" s="38">
        <v>1.239518111997</v>
      </c>
      <c r="J261" s="38">
        <v>-4.3614928210936501</v>
      </c>
      <c r="K261" s="38">
        <v>1.1465542535972251</v>
      </c>
      <c r="L261" s="44">
        <v>0.5</v>
      </c>
      <c r="M261" s="38">
        <v>0</v>
      </c>
      <c r="N261" s="38">
        <v>0.62308749706800004</v>
      </c>
      <c r="O261" s="38">
        <v>0</v>
      </c>
      <c r="P261" s="38">
        <v>0</v>
      </c>
      <c r="Q261" s="44">
        <v>0</v>
      </c>
      <c r="R261" s="38">
        <v>0</v>
      </c>
      <c r="S261" s="38">
        <v>1.239518111997</v>
      </c>
      <c r="T261" s="38">
        <v>0</v>
      </c>
      <c r="U261" s="38">
        <v>0</v>
      </c>
      <c r="V261" s="44">
        <v>0</v>
      </c>
      <c r="W261" s="38">
        <v>0</v>
      </c>
      <c r="X261" s="38">
        <v>1.8626056090650001</v>
      </c>
      <c r="Y261" s="38">
        <v>0</v>
      </c>
      <c r="Z261" s="38">
        <v>0</v>
      </c>
      <c r="AA261" s="44">
        <v>0</v>
      </c>
    </row>
    <row r="262" spans="1:27" x14ac:dyDescent="0.25">
      <c r="A262" s="23" t="s">
        <v>500</v>
      </c>
      <c r="B262" s="23" t="s">
        <v>1172</v>
      </c>
      <c r="C262" s="23" t="s">
        <v>1596</v>
      </c>
      <c r="D262" s="23" t="s">
        <v>922</v>
      </c>
      <c r="E262" s="56" t="s">
        <v>499</v>
      </c>
      <c r="F262" s="46">
        <v>0.3</v>
      </c>
      <c r="G262" s="38">
        <v>32.992984952123997</v>
      </c>
      <c r="H262" s="38">
        <v>12.333793662011999</v>
      </c>
      <c r="I262" s="38">
        <v>20.659191290111998</v>
      </c>
      <c r="J262" s="38">
        <v>-3.7926862358307085</v>
      </c>
      <c r="K262" s="38">
        <v>19.109751943353601</v>
      </c>
      <c r="L262" s="44">
        <v>0.155108</v>
      </c>
      <c r="M262" s="38">
        <v>9.0136422567010008</v>
      </c>
      <c r="N262" s="38">
        <v>3.3201514053109999</v>
      </c>
      <c r="O262" s="38">
        <v>0</v>
      </c>
      <c r="P262" s="38">
        <v>0</v>
      </c>
      <c r="Q262" s="44">
        <v>0</v>
      </c>
      <c r="R262" s="38">
        <v>7.482815362527</v>
      </c>
      <c r="S262" s="38">
        <v>13.176375927585001</v>
      </c>
      <c r="T262" s="38">
        <v>0</v>
      </c>
      <c r="U262" s="38">
        <v>0</v>
      </c>
      <c r="V262" s="44">
        <v>0</v>
      </c>
      <c r="W262" s="38">
        <v>16.496457619228</v>
      </c>
      <c r="X262" s="38">
        <v>16.496527332896001</v>
      </c>
      <c r="Y262" s="38">
        <v>0</v>
      </c>
      <c r="Z262" s="38">
        <v>0</v>
      </c>
      <c r="AA262" s="44">
        <v>0</v>
      </c>
    </row>
    <row r="263" spans="1:27" x14ac:dyDescent="0.25">
      <c r="A263" s="23" t="s">
        <v>502</v>
      </c>
      <c r="B263" s="23" t="s">
        <v>1173</v>
      </c>
      <c r="C263" s="23" t="s">
        <v>1597</v>
      </c>
      <c r="D263" s="23" t="s">
        <v>911</v>
      </c>
      <c r="E263" s="56" t="s">
        <v>501</v>
      </c>
      <c r="F263" s="46">
        <v>0.4</v>
      </c>
      <c r="G263" s="38">
        <v>1.987599597655</v>
      </c>
      <c r="H263" s="38">
        <v>0.61093234839800004</v>
      </c>
      <c r="I263" s="38">
        <v>1.376667249257</v>
      </c>
      <c r="J263" s="38">
        <v>-3.7624183433045917</v>
      </c>
      <c r="K263" s="38">
        <v>1.2734172055627251</v>
      </c>
      <c r="L263" s="44">
        <v>0.5</v>
      </c>
      <c r="M263" s="38">
        <v>0</v>
      </c>
      <c r="N263" s="38">
        <v>0.61093234839800004</v>
      </c>
      <c r="O263" s="38">
        <v>0</v>
      </c>
      <c r="P263" s="38">
        <v>0</v>
      </c>
      <c r="Q263" s="44">
        <v>0</v>
      </c>
      <c r="R263" s="38">
        <v>0</v>
      </c>
      <c r="S263" s="38">
        <v>1.376667249257</v>
      </c>
      <c r="T263" s="38">
        <v>0</v>
      </c>
      <c r="U263" s="38">
        <v>0</v>
      </c>
      <c r="V263" s="44">
        <v>0</v>
      </c>
      <c r="W263" s="38">
        <v>0</v>
      </c>
      <c r="X263" s="38">
        <v>1.987599597655</v>
      </c>
      <c r="Y263" s="38">
        <v>0</v>
      </c>
      <c r="Z263" s="38">
        <v>0</v>
      </c>
      <c r="AA263" s="44">
        <v>0</v>
      </c>
    </row>
    <row r="264" spans="1:27" x14ac:dyDescent="0.25">
      <c r="A264" s="23" t="s">
        <v>504</v>
      </c>
      <c r="B264" s="23" t="s">
        <v>1174</v>
      </c>
      <c r="C264" s="23" t="s">
        <v>1598</v>
      </c>
      <c r="D264" s="23" t="s">
        <v>925</v>
      </c>
      <c r="E264" s="56" t="s">
        <v>503</v>
      </c>
      <c r="F264" s="46">
        <v>0.49</v>
      </c>
      <c r="G264" s="38">
        <v>95.426024666631008</v>
      </c>
      <c r="H264" s="38">
        <v>39.272577461802001</v>
      </c>
      <c r="I264" s="38">
        <v>56.153447204829</v>
      </c>
      <c r="J264" s="38">
        <v>25.803194926514227</v>
      </c>
      <c r="K264" s="38">
        <v>51.941938664466825</v>
      </c>
      <c r="L264" s="44">
        <v>0</v>
      </c>
      <c r="M264" s="38">
        <v>35.124453039468001</v>
      </c>
      <c r="N264" s="38">
        <v>4.1481244223339999</v>
      </c>
      <c r="O264" s="38">
        <v>0</v>
      </c>
      <c r="P264" s="38">
        <v>0</v>
      </c>
      <c r="Q264" s="44">
        <v>0</v>
      </c>
      <c r="R264" s="38">
        <v>48.372289722764002</v>
      </c>
      <c r="S264" s="38">
        <v>7.7811574820649998</v>
      </c>
      <c r="T264" s="38">
        <v>0</v>
      </c>
      <c r="U264" s="38">
        <v>0</v>
      </c>
      <c r="V264" s="44">
        <v>0</v>
      </c>
      <c r="W264" s="38">
        <v>83.496742762232003</v>
      </c>
      <c r="X264" s="38">
        <v>11.929281904399</v>
      </c>
      <c r="Y264" s="38">
        <v>0</v>
      </c>
      <c r="Z264" s="38">
        <v>0</v>
      </c>
      <c r="AA264" s="44">
        <v>0</v>
      </c>
    </row>
    <row r="265" spans="1:27" x14ac:dyDescent="0.25">
      <c r="A265" s="23" t="s">
        <v>506</v>
      </c>
      <c r="B265" s="23" t="s">
        <v>1175</v>
      </c>
      <c r="C265" s="23" t="s">
        <v>1599</v>
      </c>
      <c r="D265" s="23" t="s">
        <v>911</v>
      </c>
      <c r="E265" s="56" t="s">
        <v>505</v>
      </c>
      <c r="F265" s="46">
        <v>0.4</v>
      </c>
      <c r="G265" s="38">
        <v>2.1738753076149999</v>
      </c>
      <c r="H265" s="38">
        <v>0.58346610371000007</v>
      </c>
      <c r="I265" s="38">
        <v>1.590409203905</v>
      </c>
      <c r="J265" s="38">
        <v>-4.8838887526218162</v>
      </c>
      <c r="K265" s="38">
        <v>1.471128513612125</v>
      </c>
      <c r="L265" s="44">
        <v>0.5</v>
      </c>
      <c r="M265" s="38">
        <v>0</v>
      </c>
      <c r="N265" s="38">
        <v>0.58346610371000007</v>
      </c>
      <c r="O265" s="38">
        <v>0</v>
      </c>
      <c r="P265" s="38">
        <v>0</v>
      </c>
      <c r="Q265" s="44">
        <v>0</v>
      </c>
      <c r="R265" s="38">
        <v>0</v>
      </c>
      <c r="S265" s="38">
        <v>1.590409203905</v>
      </c>
      <c r="T265" s="38">
        <v>0</v>
      </c>
      <c r="U265" s="38">
        <v>0</v>
      </c>
      <c r="V265" s="44">
        <v>0</v>
      </c>
      <c r="W265" s="38">
        <v>0</v>
      </c>
      <c r="X265" s="38">
        <v>2.1738753076149999</v>
      </c>
      <c r="Y265" s="38">
        <v>0</v>
      </c>
      <c r="Z265" s="38">
        <v>0</v>
      </c>
      <c r="AA265" s="44">
        <v>0</v>
      </c>
    </row>
    <row r="266" spans="1:27" x14ac:dyDescent="0.25">
      <c r="A266" s="23" t="s">
        <v>508</v>
      </c>
      <c r="B266" s="23" t="s">
        <v>1176</v>
      </c>
      <c r="C266" s="23" t="s">
        <v>1600</v>
      </c>
      <c r="D266" s="23" t="s">
        <v>911</v>
      </c>
      <c r="E266" s="56" t="s">
        <v>507</v>
      </c>
      <c r="F266" s="46">
        <v>0.4</v>
      </c>
      <c r="G266" s="38">
        <v>3.0103664348120001</v>
      </c>
      <c r="H266" s="38">
        <v>1.015671475112</v>
      </c>
      <c r="I266" s="38">
        <v>1.9946949597000001</v>
      </c>
      <c r="J266" s="38">
        <v>-3.3057802374178999</v>
      </c>
      <c r="K266" s="38">
        <v>1.8450928377225002</v>
      </c>
      <c r="L266" s="44">
        <v>0.5</v>
      </c>
      <c r="M266" s="38">
        <v>0</v>
      </c>
      <c r="N266" s="38">
        <v>1.015671475112</v>
      </c>
      <c r="O266" s="38">
        <v>0</v>
      </c>
      <c r="P266" s="38">
        <v>0</v>
      </c>
      <c r="Q266" s="44">
        <v>0</v>
      </c>
      <c r="R266" s="38">
        <v>0</v>
      </c>
      <c r="S266" s="38">
        <v>1.9946949597000001</v>
      </c>
      <c r="T266" s="38">
        <v>0</v>
      </c>
      <c r="U266" s="38">
        <v>0</v>
      </c>
      <c r="V266" s="44">
        <v>0</v>
      </c>
      <c r="W266" s="38">
        <v>0</v>
      </c>
      <c r="X266" s="38">
        <v>3.0103664348120001</v>
      </c>
      <c r="Y266" s="38">
        <v>0</v>
      </c>
      <c r="Z266" s="38">
        <v>0</v>
      </c>
      <c r="AA266" s="44">
        <v>0</v>
      </c>
    </row>
    <row r="267" spans="1:27" x14ac:dyDescent="0.25">
      <c r="A267" s="23" t="s">
        <v>510</v>
      </c>
      <c r="B267" s="23" t="s">
        <v>1177</v>
      </c>
      <c r="C267" s="23" t="s">
        <v>1601</v>
      </c>
      <c r="D267" s="23" t="s">
        <v>911</v>
      </c>
      <c r="E267" s="56" t="s">
        <v>509</v>
      </c>
      <c r="F267" s="46">
        <v>0.4</v>
      </c>
      <c r="G267" s="38">
        <v>3.2474019215890002</v>
      </c>
      <c r="H267" s="38">
        <v>1.073470547416</v>
      </c>
      <c r="I267" s="38">
        <v>2.1739313741730002</v>
      </c>
      <c r="J267" s="38">
        <v>-4.5982363197971754</v>
      </c>
      <c r="K267" s="38">
        <v>2.0108865211100251</v>
      </c>
      <c r="L267" s="44">
        <v>0.5</v>
      </c>
      <c r="M267" s="38">
        <v>0</v>
      </c>
      <c r="N267" s="38">
        <v>1.073470547416</v>
      </c>
      <c r="O267" s="38">
        <v>0</v>
      </c>
      <c r="P267" s="38">
        <v>0</v>
      </c>
      <c r="Q267" s="44">
        <v>0</v>
      </c>
      <c r="R267" s="38">
        <v>0</v>
      </c>
      <c r="S267" s="38">
        <v>2.1739313741730002</v>
      </c>
      <c r="T267" s="38">
        <v>0</v>
      </c>
      <c r="U267" s="38">
        <v>0</v>
      </c>
      <c r="V267" s="44">
        <v>0</v>
      </c>
      <c r="W267" s="38">
        <v>0</v>
      </c>
      <c r="X267" s="38">
        <v>3.2474019215890002</v>
      </c>
      <c r="Y267" s="38">
        <v>0</v>
      </c>
      <c r="Z267" s="38">
        <v>0</v>
      </c>
      <c r="AA267" s="44">
        <v>0</v>
      </c>
    </row>
    <row r="268" spans="1:27" x14ac:dyDescent="0.25">
      <c r="A268" s="23" t="s">
        <v>512</v>
      </c>
      <c r="B268" s="23" t="s">
        <v>1178</v>
      </c>
      <c r="C268" s="23" t="s">
        <v>1602</v>
      </c>
      <c r="D268" s="23" t="s">
        <v>925</v>
      </c>
      <c r="E268" s="56" t="s">
        <v>511</v>
      </c>
      <c r="F268" s="46">
        <v>0.49</v>
      </c>
      <c r="G268" s="38">
        <v>98.159201714967992</v>
      </c>
      <c r="H268" s="38">
        <v>39.404609931714994</v>
      </c>
      <c r="I268" s="38">
        <v>58.754591783252998</v>
      </c>
      <c r="J268" s="38">
        <v>22.816630951176609</v>
      </c>
      <c r="K268" s="38">
        <v>54.347997399509026</v>
      </c>
      <c r="L268" s="44">
        <v>0</v>
      </c>
      <c r="M268" s="38">
        <v>35.554296408336</v>
      </c>
      <c r="N268" s="38">
        <v>3.850313523379</v>
      </c>
      <c r="O268" s="38">
        <v>0</v>
      </c>
      <c r="P268" s="38">
        <v>0</v>
      </c>
      <c r="Q268" s="44">
        <v>0</v>
      </c>
      <c r="R268" s="38">
        <v>51.146575880855004</v>
      </c>
      <c r="S268" s="38">
        <v>7.6080159023979999</v>
      </c>
      <c r="T268" s="38">
        <v>0</v>
      </c>
      <c r="U268" s="38">
        <v>0</v>
      </c>
      <c r="V268" s="44">
        <v>0</v>
      </c>
      <c r="W268" s="38">
        <v>86.700872289191011</v>
      </c>
      <c r="X268" s="38">
        <v>11.458329425777</v>
      </c>
      <c r="Y268" s="38">
        <v>0</v>
      </c>
      <c r="Z268" s="38">
        <v>0</v>
      </c>
      <c r="AA268" s="44">
        <v>0</v>
      </c>
    </row>
    <row r="269" spans="1:27" x14ac:dyDescent="0.25">
      <c r="A269" s="23" t="s">
        <v>514</v>
      </c>
      <c r="B269" s="23" t="s">
        <v>1179</v>
      </c>
      <c r="C269" s="23" t="s">
        <v>1603</v>
      </c>
      <c r="D269" s="23" t="s">
        <v>911</v>
      </c>
      <c r="E269" s="56" t="s">
        <v>513</v>
      </c>
      <c r="F269" s="46">
        <v>0.4</v>
      </c>
      <c r="G269" s="38">
        <v>3.3080359830230002</v>
      </c>
      <c r="H269" s="38">
        <v>1.0984547301900001</v>
      </c>
      <c r="I269" s="38">
        <v>2.2095812528329999</v>
      </c>
      <c r="J269" s="38">
        <v>-13.7697918023831</v>
      </c>
      <c r="K269" s="38">
        <v>2.0438626588705251</v>
      </c>
      <c r="L269" s="44">
        <v>0.5</v>
      </c>
      <c r="M269" s="38">
        <v>0</v>
      </c>
      <c r="N269" s="38">
        <v>1.0984547301900001</v>
      </c>
      <c r="O269" s="38">
        <v>0</v>
      </c>
      <c r="P269" s="38">
        <v>0</v>
      </c>
      <c r="Q269" s="44">
        <v>0</v>
      </c>
      <c r="R269" s="38">
        <v>0</v>
      </c>
      <c r="S269" s="38">
        <v>2.2095812528329999</v>
      </c>
      <c r="T269" s="38">
        <v>0</v>
      </c>
      <c r="U269" s="38">
        <v>0</v>
      </c>
      <c r="V269" s="44">
        <v>0</v>
      </c>
      <c r="W269" s="38">
        <v>0</v>
      </c>
      <c r="X269" s="38">
        <v>3.3080359830230002</v>
      </c>
      <c r="Y269" s="38">
        <v>0</v>
      </c>
      <c r="Z269" s="38">
        <v>0</v>
      </c>
      <c r="AA269" s="44">
        <v>0</v>
      </c>
    </row>
    <row r="270" spans="1:27" x14ac:dyDescent="0.25">
      <c r="A270" s="23" t="s">
        <v>516</v>
      </c>
      <c r="B270" s="23" t="s">
        <v>1180</v>
      </c>
      <c r="C270" s="23" t="s">
        <v>1604</v>
      </c>
      <c r="D270" s="23" t="s">
        <v>911</v>
      </c>
      <c r="E270" s="56" t="s">
        <v>515</v>
      </c>
      <c r="F270" s="46">
        <v>0.4</v>
      </c>
      <c r="G270" s="38">
        <v>2.4425222310750003</v>
      </c>
      <c r="H270" s="38">
        <v>0.74622846223299999</v>
      </c>
      <c r="I270" s="38">
        <v>1.6962937688420001</v>
      </c>
      <c r="J270" s="38">
        <v>-15.947378213399325</v>
      </c>
      <c r="K270" s="38">
        <v>1.5690717361788502</v>
      </c>
      <c r="L270" s="44">
        <v>0.5</v>
      </c>
      <c r="M270" s="38">
        <v>0</v>
      </c>
      <c r="N270" s="38">
        <v>0.74622846223299999</v>
      </c>
      <c r="O270" s="38">
        <v>0</v>
      </c>
      <c r="P270" s="38">
        <v>0</v>
      </c>
      <c r="Q270" s="44">
        <v>0</v>
      </c>
      <c r="R270" s="38">
        <v>0</v>
      </c>
      <c r="S270" s="38">
        <v>1.6962937688420001</v>
      </c>
      <c r="T270" s="38">
        <v>0</v>
      </c>
      <c r="U270" s="38">
        <v>0</v>
      </c>
      <c r="V270" s="44">
        <v>0</v>
      </c>
      <c r="W270" s="38">
        <v>0</v>
      </c>
      <c r="X270" s="38">
        <v>2.4425222310750003</v>
      </c>
      <c r="Y270" s="38">
        <v>0</v>
      </c>
      <c r="Z270" s="38">
        <v>0</v>
      </c>
      <c r="AA270" s="44">
        <v>0</v>
      </c>
    </row>
    <row r="271" spans="1:27" x14ac:dyDescent="0.25">
      <c r="A271" s="23" t="s">
        <v>518</v>
      </c>
      <c r="B271" s="23" t="s">
        <v>1181</v>
      </c>
      <c r="C271" s="23" t="s">
        <v>1605</v>
      </c>
      <c r="D271" s="23" t="s">
        <v>911</v>
      </c>
      <c r="E271" s="56" t="s">
        <v>517</v>
      </c>
      <c r="F271" s="46">
        <v>0.4</v>
      </c>
      <c r="G271" s="38">
        <v>3.2158354670099998</v>
      </c>
      <c r="H271" s="38">
        <v>1.033742643141</v>
      </c>
      <c r="I271" s="38">
        <v>2.1820928238690001</v>
      </c>
      <c r="J271" s="38">
        <v>-8.9287704553192739</v>
      </c>
      <c r="K271" s="38">
        <v>2.018435862078825</v>
      </c>
      <c r="L271" s="44">
        <v>0.5</v>
      </c>
      <c r="M271" s="38">
        <v>0</v>
      </c>
      <c r="N271" s="38">
        <v>1.033742643141</v>
      </c>
      <c r="O271" s="38">
        <v>0</v>
      </c>
      <c r="P271" s="38">
        <v>0</v>
      </c>
      <c r="Q271" s="44">
        <v>0</v>
      </c>
      <c r="R271" s="38">
        <v>0</v>
      </c>
      <c r="S271" s="38">
        <v>2.1820928238690001</v>
      </c>
      <c r="T271" s="38">
        <v>0</v>
      </c>
      <c r="U271" s="38">
        <v>0</v>
      </c>
      <c r="V271" s="44">
        <v>0</v>
      </c>
      <c r="W271" s="38">
        <v>0</v>
      </c>
      <c r="X271" s="38">
        <v>3.2158354670099998</v>
      </c>
      <c r="Y271" s="38">
        <v>0</v>
      </c>
      <c r="Z271" s="38">
        <v>0</v>
      </c>
      <c r="AA271" s="44">
        <v>0</v>
      </c>
    </row>
    <row r="272" spans="1:27" x14ac:dyDescent="0.25">
      <c r="A272" s="23" t="s">
        <v>520</v>
      </c>
      <c r="B272" s="23" t="s">
        <v>1182</v>
      </c>
      <c r="C272" s="23" t="s">
        <v>1606</v>
      </c>
      <c r="D272" s="23" t="s">
        <v>911</v>
      </c>
      <c r="E272" s="56" t="s">
        <v>519</v>
      </c>
      <c r="F272" s="46">
        <v>0.4</v>
      </c>
      <c r="G272" s="38">
        <v>3.2828235382590005</v>
      </c>
      <c r="H272" s="38">
        <v>1.10383039627</v>
      </c>
      <c r="I272" s="38">
        <v>2.1789931419890003</v>
      </c>
      <c r="J272" s="38">
        <v>-15.304837665030467</v>
      </c>
      <c r="K272" s="38">
        <v>2.0155686563398252</v>
      </c>
      <c r="L272" s="44">
        <v>0.5</v>
      </c>
      <c r="M272" s="38">
        <v>0</v>
      </c>
      <c r="N272" s="38">
        <v>1.10383039627</v>
      </c>
      <c r="O272" s="38">
        <v>0</v>
      </c>
      <c r="P272" s="38">
        <v>0</v>
      </c>
      <c r="Q272" s="44">
        <v>0</v>
      </c>
      <c r="R272" s="38">
        <v>0</v>
      </c>
      <c r="S272" s="38">
        <v>2.1789931419890003</v>
      </c>
      <c r="T272" s="38">
        <v>0</v>
      </c>
      <c r="U272" s="38">
        <v>0</v>
      </c>
      <c r="V272" s="44">
        <v>0</v>
      </c>
      <c r="W272" s="38">
        <v>0</v>
      </c>
      <c r="X272" s="38">
        <v>3.2828235382590005</v>
      </c>
      <c r="Y272" s="38">
        <v>0</v>
      </c>
      <c r="Z272" s="38">
        <v>0</v>
      </c>
      <c r="AA272" s="44">
        <v>0</v>
      </c>
    </row>
    <row r="273" spans="1:27" x14ac:dyDescent="0.25">
      <c r="A273" s="23" t="s">
        <v>522</v>
      </c>
      <c r="B273" s="23" t="s">
        <v>1183</v>
      </c>
      <c r="C273" s="23" t="s">
        <v>1607</v>
      </c>
      <c r="D273" s="23" t="s">
        <v>931</v>
      </c>
      <c r="E273" s="56" t="s">
        <v>521</v>
      </c>
      <c r="F273" s="46">
        <v>0.49</v>
      </c>
      <c r="G273" s="38">
        <v>6.4685605231470005</v>
      </c>
      <c r="H273" s="38">
        <v>2.3919190416870002</v>
      </c>
      <c r="I273" s="38">
        <v>4.0766414814600003</v>
      </c>
      <c r="J273" s="38">
        <v>-0.79635474152584174</v>
      </c>
      <c r="K273" s="38">
        <v>3.7708933703505005</v>
      </c>
      <c r="L273" s="44">
        <v>0.16342200000000001</v>
      </c>
      <c r="M273" s="38">
        <v>2.0249160699069999</v>
      </c>
      <c r="N273" s="38">
        <v>0.36700297178000002</v>
      </c>
      <c r="O273" s="38">
        <v>0</v>
      </c>
      <c r="P273" s="38">
        <v>0</v>
      </c>
      <c r="Q273" s="44">
        <v>0</v>
      </c>
      <c r="R273" s="38">
        <v>3.1158221754029998</v>
      </c>
      <c r="S273" s="38">
        <v>0.96081930605699994</v>
      </c>
      <c r="T273" s="38">
        <v>0</v>
      </c>
      <c r="U273" s="38">
        <v>0</v>
      </c>
      <c r="V273" s="44">
        <v>0</v>
      </c>
      <c r="W273" s="38">
        <v>5.1407382453099997</v>
      </c>
      <c r="X273" s="38">
        <v>1.3278222778369999</v>
      </c>
      <c r="Y273" s="38">
        <v>0</v>
      </c>
      <c r="Z273" s="38">
        <v>0</v>
      </c>
      <c r="AA273" s="44">
        <v>0</v>
      </c>
    </row>
    <row r="274" spans="1:27" x14ac:dyDescent="0.25">
      <c r="A274" s="23" t="s">
        <v>524</v>
      </c>
      <c r="B274" s="23" t="s">
        <v>1184</v>
      </c>
      <c r="C274" s="23" t="s">
        <v>1608</v>
      </c>
      <c r="D274" s="23" t="s">
        <v>911</v>
      </c>
      <c r="E274" s="56" t="s">
        <v>523</v>
      </c>
      <c r="F274" s="46">
        <v>0.4</v>
      </c>
      <c r="G274" s="38">
        <v>2.2625665924480001</v>
      </c>
      <c r="H274" s="38">
        <v>0.76291488192400003</v>
      </c>
      <c r="I274" s="38">
        <v>1.4996517105239999</v>
      </c>
      <c r="J274" s="38">
        <v>-5.1737984814670925</v>
      </c>
      <c r="K274" s="38">
        <v>1.3871778322346999</v>
      </c>
      <c r="L274" s="44">
        <v>0.5</v>
      </c>
      <c r="M274" s="38">
        <v>0</v>
      </c>
      <c r="N274" s="38">
        <v>0.76291488192400003</v>
      </c>
      <c r="O274" s="38">
        <v>0</v>
      </c>
      <c r="P274" s="38">
        <v>0</v>
      </c>
      <c r="Q274" s="44">
        <v>0</v>
      </c>
      <c r="R274" s="38">
        <v>0</v>
      </c>
      <c r="S274" s="38">
        <v>1.4996517105239999</v>
      </c>
      <c r="T274" s="38">
        <v>0</v>
      </c>
      <c r="U274" s="38">
        <v>0</v>
      </c>
      <c r="V274" s="44">
        <v>0</v>
      </c>
      <c r="W274" s="38">
        <v>0</v>
      </c>
      <c r="X274" s="38">
        <v>2.2625665924480001</v>
      </c>
      <c r="Y274" s="38">
        <v>0</v>
      </c>
      <c r="Z274" s="38">
        <v>0</v>
      </c>
      <c r="AA274" s="44">
        <v>0</v>
      </c>
    </row>
    <row r="275" spans="1:27" x14ac:dyDescent="0.25">
      <c r="A275" s="23" t="s">
        <v>526</v>
      </c>
      <c r="B275" s="23" t="s">
        <v>1185</v>
      </c>
      <c r="C275" s="23" t="s">
        <v>1609</v>
      </c>
      <c r="D275" s="23" t="s">
        <v>925</v>
      </c>
      <c r="E275" s="56" t="s">
        <v>525</v>
      </c>
      <c r="F275" s="46">
        <v>0.49</v>
      </c>
      <c r="G275" s="38">
        <v>113.22751679029798</v>
      </c>
      <c r="H275" s="38">
        <v>46.755436936157999</v>
      </c>
      <c r="I275" s="38">
        <v>66.472079854139992</v>
      </c>
      <c r="J275" s="38">
        <v>25.657722161841736</v>
      </c>
      <c r="K275" s="38">
        <v>61.486673865079496</v>
      </c>
      <c r="L275" s="44">
        <v>0</v>
      </c>
      <c r="M275" s="38">
        <v>41.664367575873001</v>
      </c>
      <c r="N275" s="38">
        <v>5.0910693602850001</v>
      </c>
      <c r="O275" s="38">
        <v>0</v>
      </c>
      <c r="P275" s="38">
        <v>0</v>
      </c>
      <c r="Q275" s="44">
        <v>0</v>
      </c>
      <c r="R275" s="38">
        <v>57.168635102986002</v>
      </c>
      <c r="S275" s="38">
        <v>9.3034447511540002</v>
      </c>
      <c r="T275" s="38">
        <v>0</v>
      </c>
      <c r="U275" s="38">
        <v>0</v>
      </c>
      <c r="V275" s="44">
        <v>0</v>
      </c>
      <c r="W275" s="38">
        <v>98.833002678859003</v>
      </c>
      <c r="X275" s="38">
        <v>14.394514111439001</v>
      </c>
      <c r="Y275" s="38">
        <v>0</v>
      </c>
      <c r="Z275" s="38">
        <v>0</v>
      </c>
      <c r="AA275" s="44">
        <v>0</v>
      </c>
    </row>
    <row r="276" spans="1:27" x14ac:dyDescent="0.25">
      <c r="A276" s="23" t="s">
        <v>528</v>
      </c>
      <c r="B276" s="23" t="s">
        <v>1186</v>
      </c>
      <c r="C276" s="23" t="s">
        <v>1610</v>
      </c>
      <c r="D276" s="23" t="s">
        <v>925</v>
      </c>
      <c r="E276" s="56" t="s">
        <v>527</v>
      </c>
      <c r="F276" s="46">
        <v>0.49</v>
      </c>
      <c r="G276" s="38">
        <v>160.554771584772</v>
      </c>
      <c r="H276" s="38">
        <v>67.424828316076002</v>
      </c>
      <c r="I276" s="38">
        <v>93.129943268695996</v>
      </c>
      <c r="J276" s="38">
        <v>45.002044768241369</v>
      </c>
      <c r="K276" s="38">
        <v>86.1451975235438</v>
      </c>
      <c r="L276" s="44">
        <v>0</v>
      </c>
      <c r="M276" s="38">
        <v>60.610950798032</v>
      </c>
      <c r="N276" s="38">
        <v>6.8138775180439994</v>
      </c>
      <c r="O276" s="38">
        <v>0</v>
      </c>
      <c r="P276" s="38">
        <v>0</v>
      </c>
      <c r="Q276" s="44">
        <v>0</v>
      </c>
      <c r="R276" s="38">
        <v>80.963092031087001</v>
      </c>
      <c r="S276" s="38">
        <v>12.166851237609</v>
      </c>
      <c r="T276" s="38">
        <v>0</v>
      </c>
      <c r="U276" s="38">
        <v>0</v>
      </c>
      <c r="V276" s="44">
        <v>0</v>
      </c>
      <c r="W276" s="38">
        <v>141.57404282911901</v>
      </c>
      <c r="X276" s="38">
        <v>18.980728755653001</v>
      </c>
      <c r="Y276" s="38">
        <v>0</v>
      </c>
      <c r="Z276" s="38">
        <v>0</v>
      </c>
      <c r="AA276" s="44">
        <v>0</v>
      </c>
    </row>
    <row r="277" spans="1:27" x14ac:dyDescent="0.25">
      <c r="A277" s="23" t="s">
        <v>530</v>
      </c>
      <c r="B277" s="23" t="s">
        <v>1187</v>
      </c>
      <c r="C277" s="23" t="s">
        <v>1611</v>
      </c>
      <c r="D277" s="23" t="s">
        <v>911</v>
      </c>
      <c r="E277" s="56" t="s">
        <v>529</v>
      </c>
      <c r="F277" s="46">
        <v>0.4</v>
      </c>
      <c r="G277" s="38">
        <v>6.0510439217809999</v>
      </c>
      <c r="H277" s="38">
        <v>2.1285053716650002</v>
      </c>
      <c r="I277" s="38">
        <v>3.9225385501160002</v>
      </c>
      <c r="J277" s="38">
        <v>-9.1688458172394434</v>
      </c>
      <c r="K277" s="38">
        <v>3.6283481588573001</v>
      </c>
      <c r="L277" s="44">
        <v>0.5</v>
      </c>
      <c r="M277" s="38">
        <v>0</v>
      </c>
      <c r="N277" s="38">
        <v>2.1285053716650002</v>
      </c>
      <c r="O277" s="38">
        <v>0</v>
      </c>
      <c r="P277" s="38">
        <v>0</v>
      </c>
      <c r="Q277" s="44">
        <v>0</v>
      </c>
      <c r="R277" s="38">
        <v>0</v>
      </c>
      <c r="S277" s="38">
        <v>3.9225385501160002</v>
      </c>
      <c r="T277" s="38">
        <v>0</v>
      </c>
      <c r="U277" s="38">
        <v>0</v>
      </c>
      <c r="V277" s="44">
        <v>0</v>
      </c>
      <c r="W277" s="38">
        <v>0</v>
      </c>
      <c r="X277" s="38">
        <v>6.0510439217809999</v>
      </c>
      <c r="Y277" s="38">
        <v>0</v>
      </c>
      <c r="Z277" s="38">
        <v>0</v>
      </c>
      <c r="AA277" s="44">
        <v>0</v>
      </c>
    </row>
    <row r="278" spans="1:27" x14ac:dyDescent="0.25">
      <c r="A278" s="23" t="s">
        <v>532</v>
      </c>
      <c r="B278" s="23" t="s">
        <v>1188</v>
      </c>
      <c r="C278" s="23" t="s">
        <v>1612</v>
      </c>
      <c r="D278" s="23" t="s">
        <v>911</v>
      </c>
      <c r="E278" s="56" t="s">
        <v>531</v>
      </c>
      <c r="F278" s="46">
        <v>0.4</v>
      </c>
      <c r="G278" s="38">
        <v>4.8325643018819999</v>
      </c>
      <c r="H278" s="38">
        <v>1.581042631748</v>
      </c>
      <c r="I278" s="38">
        <v>3.2515216701340002</v>
      </c>
      <c r="J278" s="38">
        <v>-10.643091576105267</v>
      </c>
      <c r="K278" s="38">
        <v>3.0076575448739504</v>
      </c>
      <c r="L278" s="44">
        <v>0.5</v>
      </c>
      <c r="M278" s="38">
        <v>0</v>
      </c>
      <c r="N278" s="38">
        <v>1.581042631748</v>
      </c>
      <c r="O278" s="38">
        <v>0</v>
      </c>
      <c r="P278" s="38">
        <v>0</v>
      </c>
      <c r="Q278" s="44">
        <v>0</v>
      </c>
      <c r="R278" s="38">
        <v>0</v>
      </c>
      <c r="S278" s="38">
        <v>3.2515216701340002</v>
      </c>
      <c r="T278" s="38">
        <v>0</v>
      </c>
      <c r="U278" s="38">
        <v>0</v>
      </c>
      <c r="V278" s="44">
        <v>0</v>
      </c>
      <c r="W278" s="38">
        <v>0</v>
      </c>
      <c r="X278" s="38">
        <v>4.8325643018819999</v>
      </c>
      <c r="Y278" s="38">
        <v>0</v>
      </c>
      <c r="Z278" s="38">
        <v>0</v>
      </c>
      <c r="AA278" s="44">
        <v>0</v>
      </c>
    </row>
    <row r="279" spans="1:27" x14ac:dyDescent="0.25">
      <c r="A279" s="23" t="s">
        <v>534</v>
      </c>
      <c r="B279" s="23" t="s">
        <v>1189</v>
      </c>
      <c r="C279" s="23" t="s">
        <v>1613</v>
      </c>
      <c r="D279" s="23" t="s">
        <v>925</v>
      </c>
      <c r="E279" s="56" t="s">
        <v>533</v>
      </c>
      <c r="F279" s="46">
        <v>0.49</v>
      </c>
      <c r="G279" s="38">
        <v>98.008397135701003</v>
      </c>
      <c r="H279" s="38">
        <v>38.576743378041002</v>
      </c>
      <c r="I279" s="38">
        <v>59.431653757660001</v>
      </c>
      <c r="J279" s="38">
        <v>24.463952274127113</v>
      </c>
      <c r="K279" s="38">
        <v>54.974279725835501</v>
      </c>
      <c r="L279" s="44">
        <v>0</v>
      </c>
      <c r="M279" s="38">
        <v>34.063060417879996</v>
      </c>
      <c r="N279" s="38">
        <v>4.5136829601609998</v>
      </c>
      <c r="O279" s="38">
        <v>0</v>
      </c>
      <c r="P279" s="38">
        <v>0</v>
      </c>
      <c r="Q279" s="44">
        <v>0</v>
      </c>
      <c r="R279" s="38">
        <v>50.193881186988001</v>
      </c>
      <c r="S279" s="38">
        <v>9.237772570672</v>
      </c>
      <c r="T279" s="38">
        <v>0</v>
      </c>
      <c r="U279" s="38">
        <v>0</v>
      </c>
      <c r="V279" s="44">
        <v>0</v>
      </c>
      <c r="W279" s="38">
        <v>84.25694160486799</v>
      </c>
      <c r="X279" s="38">
        <v>13.751455530832999</v>
      </c>
      <c r="Y279" s="38">
        <v>0</v>
      </c>
      <c r="Z279" s="38">
        <v>0</v>
      </c>
      <c r="AA279" s="44">
        <v>0</v>
      </c>
    </row>
    <row r="280" spans="1:27" x14ac:dyDescent="0.25">
      <c r="A280" s="23" t="s">
        <v>536</v>
      </c>
      <c r="B280" s="23" t="s">
        <v>1190</v>
      </c>
      <c r="C280" s="23" t="s">
        <v>1614</v>
      </c>
      <c r="D280" s="23" t="s">
        <v>911</v>
      </c>
      <c r="E280" s="56" t="s">
        <v>535</v>
      </c>
      <c r="F280" s="46">
        <v>0.4</v>
      </c>
      <c r="G280" s="38">
        <v>3.3714915411700002</v>
      </c>
      <c r="H280" s="38">
        <v>1.1212975333890001</v>
      </c>
      <c r="I280" s="38">
        <v>2.2501940077809999</v>
      </c>
      <c r="J280" s="38">
        <v>-14.819209312466256</v>
      </c>
      <c r="K280" s="38">
        <v>2.0814294571974248</v>
      </c>
      <c r="L280" s="44">
        <v>0.5</v>
      </c>
      <c r="M280" s="38">
        <v>0</v>
      </c>
      <c r="N280" s="38">
        <v>1.1212975333890001</v>
      </c>
      <c r="O280" s="38">
        <v>0</v>
      </c>
      <c r="P280" s="38">
        <v>0</v>
      </c>
      <c r="Q280" s="44">
        <v>0</v>
      </c>
      <c r="R280" s="38">
        <v>0</v>
      </c>
      <c r="S280" s="38">
        <v>2.2501940077809999</v>
      </c>
      <c r="T280" s="38">
        <v>0</v>
      </c>
      <c r="U280" s="38">
        <v>0</v>
      </c>
      <c r="V280" s="44">
        <v>0</v>
      </c>
      <c r="W280" s="38">
        <v>0</v>
      </c>
      <c r="X280" s="38">
        <v>3.3714915411700002</v>
      </c>
      <c r="Y280" s="38">
        <v>0</v>
      </c>
      <c r="Z280" s="38">
        <v>0</v>
      </c>
      <c r="AA280" s="44">
        <v>0</v>
      </c>
    </row>
    <row r="281" spans="1:27" x14ac:dyDescent="0.25">
      <c r="A281" s="23" t="s">
        <v>538</v>
      </c>
      <c r="B281" s="23" t="s">
        <v>1191</v>
      </c>
      <c r="C281" s="23" t="s">
        <v>1615</v>
      </c>
      <c r="D281" s="23" t="s">
        <v>911</v>
      </c>
      <c r="E281" s="56" t="s">
        <v>537</v>
      </c>
      <c r="F281" s="46">
        <v>0.4</v>
      </c>
      <c r="G281" s="38">
        <v>2.7415981106230003</v>
      </c>
      <c r="H281" s="38">
        <v>0.63279128287700004</v>
      </c>
      <c r="I281" s="38">
        <v>2.1088068277460001</v>
      </c>
      <c r="J281" s="38">
        <v>-12.108519269647168</v>
      </c>
      <c r="K281" s="38">
        <v>1.9506463156650502</v>
      </c>
      <c r="L281" s="44">
        <v>0.5</v>
      </c>
      <c r="M281" s="38">
        <v>0</v>
      </c>
      <c r="N281" s="38">
        <v>0.63279128287700004</v>
      </c>
      <c r="O281" s="38">
        <v>0</v>
      </c>
      <c r="P281" s="38">
        <v>0</v>
      </c>
      <c r="Q281" s="44">
        <v>0</v>
      </c>
      <c r="R281" s="38">
        <v>0</v>
      </c>
      <c r="S281" s="38">
        <v>2.1088068277460001</v>
      </c>
      <c r="T281" s="38">
        <v>0</v>
      </c>
      <c r="U281" s="38">
        <v>0</v>
      </c>
      <c r="V281" s="44">
        <v>0</v>
      </c>
      <c r="W281" s="38">
        <v>0</v>
      </c>
      <c r="X281" s="38">
        <v>2.7415981106230003</v>
      </c>
      <c r="Y281" s="38">
        <v>0</v>
      </c>
      <c r="Z281" s="38">
        <v>0</v>
      </c>
      <c r="AA281" s="44">
        <v>0</v>
      </c>
    </row>
    <row r="282" spans="1:27" x14ac:dyDescent="0.25">
      <c r="A282" s="23" t="s">
        <v>540</v>
      </c>
      <c r="B282" s="23" t="s">
        <v>1192</v>
      </c>
      <c r="C282" s="23" t="s">
        <v>1616</v>
      </c>
      <c r="D282" s="23" t="s">
        <v>925</v>
      </c>
      <c r="E282" s="56" t="s">
        <v>539</v>
      </c>
      <c r="F282" s="46">
        <v>0.49</v>
      </c>
      <c r="G282" s="38">
        <v>223.08674128557101</v>
      </c>
      <c r="H282" s="38">
        <v>90.592462328616008</v>
      </c>
      <c r="I282" s="38">
        <v>132.49427895695501</v>
      </c>
      <c r="J282" s="38">
        <v>29.123990539160275</v>
      </c>
      <c r="K282" s="38">
        <v>122.55720803518339</v>
      </c>
      <c r="L282" s="44">
        <v>0</v>
      </c>
      <c r="M282" s="38">
        <v>80.38470911261301</v>
      </c>
      <c r="N282" s="38">
        <v>10.207753216003001</v>
      </c>
      <c r="O282" s="38">
        <v>0</v>
      </c>
      <c r="P282" s="38">
        <v>0</v>
      </c>
      <c r="Q282" s="44">
        <v>0</v>
      </c>
      <c r="R282" s="38">
        <v>113.301226463799</v>
      </c>
      <c r="S282" s="38">
        <v>19.193052493155999</v>
      </c>
      <c r="T282" s="38">
        <v>0</v>
      </c>
      <c r="U282" s="38">
        <v>0</v>
      </c>
      <c r="V282" s="44">
        <v>0</v>
      </c>
      <c r="W282" s="38">
        <v>193.68593557641202</v>
      </c>
      <c r="X282" s="38">
        <v>29.400805709159002</v>
      </c>
      <c r="Y282" s="38">
        <v>0</v>
      </c>
      <c r="Z282" s="38">
        <v>0</v>
      </c>
      <c r="AA282" s="44">
        <v>0</v>
      </c>
    </row>
    <row r="283" spans="1:27" x14ac:dyDescent="0.25">
      <c r="A283" s="23" t="s">
        <v>541</v>
      </c>
      <c r="B283" s="23" t="s">
        <v>1193</v>
      </c>
      <c r="C283" s="23" t="s">
        <v>1617</v>
      </c>
      <c r="D283" s="23" t="s">
        <v>911</v>
      </c>
      <c r="E283" s="60" t="s">
        <v>1342</v>
      </c>
      <c r="F283" s="46">
        <v>0.4</v>
      </c>
      <c r="G283" s="38">
        <v>5.1521880662239994</v>
      </c>
      <c r="H283" s="38">
        <v>1.73622119269</v>
      </c>
      <c r="I283" s="38">
        <v>3.4159668735339999</v>
      </c>
      <c r="J283" s="38">
        <v>-6.4039363241570753</v>
      </c>
      <c r="K283" s="38">
        <v>3.1597693580189499</v>
      </c>
      <c r="L283" s="44">
        <v>0.5</v>
      </c>
      <c r="M283" s="38">
        <v>0</v>
      </c>
      <c r="N283" s="38">
        <v>1.73622119269</v>
      </c>
      <c r="O283" s="38">
        <v>0</v>
      </c>
      <c r="P283" s="38">
        <v>0</v>
      </c>
      <c r="Q283" s="44">
        <v>0</v>
      </c>
      <c r="R283" s="38">
        <v>0</v>
      </c>
      <c r="S283" s="38">
        <v>3.4159668735339999</v>
      </c>
      <c r="T283" s="38">
        <v>0</v>
      </c>
      <c r="U283" s="38">
        <v>0</v>
      </c>
      <c r="V283" s="44">
        <v>0</v>
      </c>
      <c r="W283" s="38">
        <v>0</v>
      </c>
      <c r="X283" s="38">
        <v>5.1521880662239994</v>
      </c>
      <c r="Y283" s="38">
        <v>0</v>
      </c>
      <c r="Z283" s="38">
        <v>0</v>
      </c>
      <c r="AA283" s="44">
        <v>0</v>
      </c>
    </row>
    <row r="284" spans="1:27" x14ac:dyDescent="0.25">
      <c r="A284" s="23" t="s">
        <v>543</v>
      </c>
      <c r="B284" s="23" t="s">
        <v>1194</v>
      </c>
      <c r="C284" s="23" t="s">
        <v>1618</v>
      </c>
      <c r="D284" s="23" t="s">
        <v>931</v>
      </c>
      <c r="E284" s="56" t="s">
        <v>542</v>
      </c>
      <c r="F284" s="46">
        <v>0.49</v>
      </c>
      <c r="G284" s="38">
        <v>78.313310796324998</v>
      </c>
      <c r="H284" s="38">
        <v>31.565931388938999</v>
      </c>
      <c r="I284" s="38">
        <v>46.747379407385999</v>
      </c>
      <c r="J284" s="38">
        <v>10.119907683465801</v>
      </c>
      <c r="K284" s="38">
        <v>43.241325951832053</v>
      </c>
      <c r="L284" s="44">
        <v>0</v>
      </c>
      <c r="M284" s="38">
        <v>27.623430933449001</v>
      </c>
      <c r="N284" s="38">
        <v>3.9425004554900003</v>
      </c>
      <c r="O284" s="38">
        <v>0</v>
      </c>
      <c r="P284" s="38">
        <v>0</v>
      </c>
      <c r="Q284" s="44">
        <v>0</v>
      </c>
      <c r="R284" s="38">
        <v>38.798546999091002</v>
      </c>
      <c r="S284" s="38">
        <v>7.9488324082949999</v>
      </c>
      <c r="T284" s="38">
        <v>0</v>
      </c>
      <c r="U284" s="38">
        <v>0</v>
      </c>
      <c r="V284" s="44">
        <v>0</v>
      </c>
      <c r="W284" s="38">
        <v>66.421977932540003</v>
      </c>
      <c r="X284" s="38">
        <v>11.891332863784999</v>
      </c>
      <c r="Y284" s="38">
        <v>0</v>
      </c>
      <c r="Z284" s="38">
        <v>0</v>
      </c>
      <c r="AA284" s="44">
        <v>0</v>
      </c>
    </row>
    <row r="285" spans="1:27" x14ac:dyDescent="0.25">
      <c r="A285" s="23" t="s">
        <v>544</v>
      </c>
      <c r="B285" s="23" t="s">
        <v>1195</v>
      </c>
      <c r="C285" s="23" t="s">
        <v>1619</v>
      </c>
      <c r="D285" s="23" t="s">
        <v>918</v>
      </c>
      <c r="E285" s="56" t="s">
        <v>790</v>
      </c>
      <c r="F285" s="46">
        <v>0.01</v>
      </c>
      <c r="G285" s="38">
        <v>6.5332059855409996</v>
      </c>
      <c r="H285" s="38">
        <v>2.944349999815</v>
      </c>
      <c r="I285" s="38">
        <v>3.5888559857259996</v>
      </c>
      <c r="J285" s="38">
        <v>2.1613386026139416</v>
      </c>
      <c r="K285" s="38">
        <v>3.3196917867965499</v>
      </c>
      <c r="L285" s="44">
        <v>0</v>
      </c>
      <c r="M285" s="38">
        <v>0</v>
      </c>
      <c r="N285" s="38">
        <v>0</v>
      </c>
      <c r="O285" s="38">
        <v>2.944349999815</v>
      </c>
      <c r="P285" s="38">
        <v>0</v>
      </c>
      <c r="Q285" s="44">
        <v>0</v>
      </c>
      <c r="R285" s="38">
        <v>0</v>
      </c>
      <c r="S285" s="38">
        <v>0</v>
      </c>
      <c r="T285" s="38">
        <v>3.5888559857259996</v>
      </c>
      <c r="U285" s="38">
        <v>0</v>
      </c>
      <c r="V285" s="44">
        <v>0</v>
      </c>
      <c r="W285" s="38">
        <v>0</v>
      </c>
      <c r="X285" s="38">
        <v>0</v>
      </c>
      <c r="Y285" s="38">
        <v>6.5332059855409996</v>
      </c>
      <c r="Z285" s="38">
        <v>0</v>
      </c>
      <c r="AA285" s="44">
        <v>0</v>
      </c>
    </row>
    <row r="286" spans="1:27" x14ac:dyDescent="0.25">
      <c r="A286" s="23" t="s">
        <v>546</v>
      </c>
      <c r="B286" s="23" t="s">
        <v>1196</v>
      </c>
      <c r="C286" s="23" t="s">
        <v>1620</v>
      </c>
      <c r="D286" s="23" t="s">
        <v>931</v>
      </c>
      <c r="E286" s="56" t="s">
        <v>545</v>
      </c>
      <c r="F286" s="46">
        <v>0.49</v>
      </c>
      <c r="G286" s="38">
        <v>46.189676508402002</v>
      </c>
      <c r="H286" s="38">
        <v>18.476595917975999</v>
      </c>
      <c r="I286" s="38">
        <v>27.713080590426003</v>
      </c>
      <c r="J286" s="38">
        <v>-18.557043368576622</v>
      </c>
      <c r="K286" s="38">
        <v>25.634599546144052</v>
      </c>
      <c r="L286" s="44">
        <v>0.401059</v>
      </c>
      <c r="M286" s="38">
        <v>15.488835179300999</v>
      </c>
      <c r="N286" s="38">
        <v>2.987760738675</v>
      </c>
      <c r="O286" s="38">
        <v>0</v>
      </c>
      <c r="P286" s="38">
        <v>0</v>
      </c>
      <c r="Q286" s="44">
        <v>0</v>
      </c>
      <c r="R286" s="38">
        <v>21.873218493668002</v>
      </c>
      <c r="S286" s="38">
        <v>5.8398620967579999</v>
      </c>
      <c r="T286" s="38">
        <v>0</v>
      </c>
      <c r="U286" s="38">
        <v>0</v>
      </c>
      <c r="V286" s="44">
        <v>0</v>
      </c>
      <c r="W286" s="38">
        <v>37.362053672968997</v>
      </c>
      <c r="X286" s="38">
        <v>8.8276228354330009</v>
      </c>
      <c r="Y286" s="38">
        <v>0</v>
      </c>
      <c r="Z286" s="38">
        <v>0</v>
      </c>
      <c r="AA286" s="44">
        <v>0</v>
      </c>
    </row>
    <row r="287" spans="1:27" x14ac:dyDescent="0.25">
      <c r="A287" s="23" t="s">
        <v>548</v>
      </c>
      <c r="B287" s="23" t="s">
        <v>1197</v>
      </c>
      <c r="C287" s="23" t="s">
        <v>1621</v>
      </c>
      <c r="D287" s="23" t="s">
        <v>925</v>
      </c>
      <c r="E287" s="56" t="s">
        <v>547</v>
      </c>
      <c r="F287" s="46">
        <v>0.49</v>
      </c>
      <c r="G287" s="38">
        <v>46.850392703890002</v>
      </c>
      <c r="H287" s="38">
        <v>19.199702162678999</v>
      </c>
      <c r="I287" s="38">
        <v>27.650690541211002</v>
      </c>
      <c r="J287" s="38">
        <v>-26.231715504511367</v>
      </c>
      <c r="K287" s="38">
        <v>25.576888750620178</v>
      </c>
      <c r="L287" s="44">
        <v>0.48683300000000002</v>
      </c>
      <c r="M287" s="38">
        <v>17.212294388674</v>
      </c>
      <c r="N287" s="38">
        <v>1.987407774005</v>
      </c>
      <c r="O287" s="38">
        <v>0</v>
      </c>
      <c r="P287" s="38">
        <v>0</v>
      </c>
      <c r="Q287" s="44">
        <v>0</v>
      </c>
      <c r="R287" s="38">
        <v>23.544232676015</v>
      </c>
      <c r="S287" s="38">
        <v>4.106457865196</v>
      </c>
      <c r="T287" s="38">
        <v>0</v>
      </c>
      <c r="U287" s="38">
        <v>0</v>
      </c>
      <c r="V287" s="44">
        <v>0</v>
      </c>
      <c r="W287" s="38">
        <v>40.756527064688996</v>
      </c>
      <c r="X287" s="38">
        <v>6.0938656392009998</v>
      </c>
      <c r="Y287" s="38">
        <v>0</v>
      </c>
      <c r="Z287" s="38">
        <v>0</v>
      </c>
      <c r="AA287" s="44">
        <v>0</v>
      </c>
    </row>
    <row r="288" spans="1:27" x14ac:dyDescent="0.25">
      <c r="A288" s="23" t="s">
        <v>550</v>
      </c>
      <c r="B288" s="23" t="s">
        <v>1198</v>
      </c>
      <c r="C288" s="23" t="s">
        <v>1622</v>
      </c>
      <c r="D288" s="23" t="s">
        <v>958</v>
      </c>
      <c r="E288" s="56" t="s">
        <v>549</v>
      </c>
      <c r="F288" s="46">
        <v>0.09</v>
      </c>
      <c r="G288" s="38">
        <v>104.750179774675</v>
      </c>
      <c r="H288" s="38">
        <v>42.241058992144005</v>
      </c>
      <c r="I288" s="38">
        <v>62.509120782530999</v>
      </c>
      <c r="J288" s="38">
        <v>47.995966833061864</v>
      </c>
      <c r="K288" s="38">
        <v>57.820936723841179</v>
      </c>
      <c r="L288" s="44">
        <v>0</v>
      </c>
      <c r="M288" s="38">
        <v>42.241058992144005</v>
      </c>
      <c r="N288" s="38">
        <v>0</v>
      </c>
      <c r="O288" s="38">
        <v>0</v>
      </c>
      <c r="P288" s="38">
        <v>0</v>
      </c>
      <c r="Q288" s="44">
        <v>0</v>
      </c>
      <c r="R288" s="38">
        <v>62.509120782530999</v>
      </c>
      <c r="S288" s="38">
        <v>0</v>
      </c>
      <c r="T288" s="38">
        <v>0</v>
      </c>
      <c r="U288" s="38">
        <v>0</v>
      </c>
      <c r="V288" s="44">
        <v>0</v>
      </c>
      <c r="W288" s="38">
        <v>104.750179774675</v>
      </c>
      <c r="X288" s="38">
        <v>0</v>
      </c>
      <c r="Y288" s="38">
        <v>0</v>
      </c>
      <c r="Z288" s="38">
        <v>0</v>
      </c>
      <c r="AA288" s="44">
        <v>0</v>
      </c>
    </row>
    <row r="289" spans="1:27" x14ac:dyDescent="0.25">
      <c r="A289" s="23" t="s">
        <v>552</v>
      </c>
      <c r="B289" s="23" t="s">
        <v>1199</v>
      </c>
      <c r="C289" s="23" t="s">
        <v>1623</v>
      </c>
      <c r="D289" s="23" t="s">
        <v>911</v>
      </c>
      <c r="E289" s="56" t="s">
        <v>551</v>
      </c>
      <c r="F289" s="46">
        <v>0.4</v>
      </c>
      <c r="G289" s="38">
        <v>1.447718122633</v>
      </c>
      <c r="H289" s="38">
        <v>0.43581344556000001</v>
      </c>
      <c r="I289" s="38">
        <v>1.011904677073</v>
      </c>
      <c r="J289" s="38">
        <v>-11.011909664021474</v>
      </c>
      <c r="K289" s="38">
        <v>0.93601182629252511</v>
      </c>
      <c r="L289" s="44">
        <v>0.5</v>
      </c>
      <c r="M289" s="38">
        <v>0</v>
      </c>
      <c r="N289" s="38">
        <v>0.43581344556000001</v>
      </c>
      <c r="O289" s="38">
        <v>0</v>
      </c>
      <c r="P289" s="38">
        <v>0</v>
      </c>
      <c r="Q289" s="44">
        <v>0</v>
      </c>
      <c r="R289" s="38">
        <v>0</v>
      </c>
      <c r="S289" s="38">
        <v>1.011904677073</v>
      </c>
      <c r="T289" s="38">
        <v>0</v>
      </c>
      <c r="U289" s="38">
        <v>0</v>
      </c>
      <c r="V289" s="44">
        <v>0</v>
      </c>
      <c r="W289" s="38">
        <v>0</v>
      </c>
      <c r="X289" s="38">
        <v>1.447718122633</v>
      </c>
      <c r="Y289" s="38">
        <v>0</v>
      </c>
      <c r="Z289" s="38">
        <v>0</v>
      </c>
      <c r="AA289" s="44">
        <v>0</v>
      </c>
    </row>
    <row r="290" spans="1:27" x14ac:dyDescent="0.25">
      <c r="A290" s="23" t="s">
        <v>554</v>
      </c>
      <c r="B290" s="23" t="s">
        <v>1200</v>
      </c>
      <c r="C290" s="23" t="s">
        <v>1624</v>
      </c>
      <c r="D290" s="23" t="s">
        <v>911</v>
      </c>
      <c r="E290" s="56" t="s">
        <v>553</v>
      </c>
      <c r="F290" s="46">
        <v>0.4</v>
      </c>
      <c r="G290" s="38">
        <v>3.3483894219030002</v>
      </c>
      <c r="H290" s="38">
        <v>0.92575385468100002</v>
      </c>
      <c r="I290" s="38">
        <v>2.4226355672220001</v>
      </c>
      <c r="J290" s="38">
        <v>-24.25083941337915</v>
      </c>
      <c r="K290" s="38">
        <v>2.2409378996803504</v>
      </c>
      <c r="L290" s="44">
        <v>0.5</v>
      </c>
      <c r="M290" s="38">
        <v>0</v>
      </c>
      <c r="N290" s="38">
        <v>0.92575385468100002</v>
      </c>
      <c r="O290" s="38">
        <v>0</v>
      </c>
      <c r="P290" s="38">
        <v>0</v>
      </c>
      <c r="Q290" s="44">
        <v>0</v>
      </c>
      <c r="R290" s="38">
        <v>0</v>
      </c>
      <c r="S290" s="38">
        <v>2.4226355672220001</v>
      </c>
      <c r="T290" s="38">
        <v>0</v>
      </c>
      <c r="U290" s="38">
        <v>0</v>
      </c>
      <c r="V290" s="44">
        <v>0</v>
      </c>
      <c r="W290" s="38">
        <v>0</v>
      </c>
      <c r="X290" s="38">
        <v>3.3483894219030002</v>
      </c>
      <c r="Y290" s="38">
        <v>0</v>
      </c>
      <c r="Z290" s="38">
        <v>0</v>
      </c>
      <c r="AA290" s="44">
        <v>0</v>
      </c>
    </row>
    <row r="291" spans="1:27" x14ac:dyDescent="0.25">
      <c r="A291" s="23" t="s">
        <v>556</v>
      </c>
      <c r="B291" s="23" t="s">
        <v>1201</v>
      </c>
      <c r="C291" s="23" t="s">
        <v>1625</v>
      </c>
      <c r="D291" s="23" t="s">
        <v>911</v>
      </c>
      <c r="E291" s="56" t="s">
        <v>555</v>
      </c>
      <c r="F291" s="46">
        <v>0.4</v>
      </c>
      <c r="G291" s="38">
        <v>3.5089371922729997</v>
      </c>
      <c r="H291" s="38">
        <v>1.199194207988</v>
      </c>
      <c r="I291" s="38">
        <v>2.3097429842849997</v>
      </c>
      <c r="J291" s="38">
        <v>-6.2520312029562763</v>
      </c>
      <c r="K291" s="38">
        <v>2.1365122604636246</v>
      </c>
      <c r="L291" s="44">
        <v>0.5</v>
      </c>
      <c r="M291" s="38">
        <v>0</v>
      </c>
      <c r="N291" s="38">
        <v>1.199194207988</v>
      </c>
      <c r="O291" s="38">
        <v>0</v>
      </c>
      <c r="P291" s="38">
        <v>0</v>
      </c>
      <c r="Q291" s="44">
        <v>0</v>
      </c>
      <c r="R291" s="38">
        <v>0</v>
      </c>
      <c r="S291" s="38">
        <v>2.3097429842849997</v>
      </c>
      <c r="T291" s="38">
        <v>0</v>
      </c>
      <c r="U291" s="38">
        <v>0</v>
      </c>
      <c r="V291" s="44">
        <v>0</v>
      </c>
      <c r="W291" s="38">
        <v>0</v>
      </c>
      <c r="X291" s="38">
        <v>3.5089371922729997</v>
      </c>
      <c r="Y291" s="38">
        <v>0</v>
      </c>
      <c r="Z291" s="38">
        <v>0</v>
      </c>
      <c r="AA291" s="44">
        <v>0</v>
      </c>
    </row>
    <row r="292" spans="1:27" x14ac:dyDescent="0.25">
      <c r="A292" s="23" t="s">
        <v>558</v>
      </c>
      <c r="B292" s="23" t="s">
        <v>1202</v>
      </c>
      <c r="C292" s="23" t="s">
        <v>1626</v>
      </c>
      <c r="D292" s="23" t="s">
        <v>931</v>
      </c>
      <c r="E292" s="56" t="s">
        <v>557</v>
      </c>
      <c r="F292" s="46">
        <v>0.49</v>
      </c>
      <c r="G292" s="38">
        <v>59.755310532282998</v>
      </c>
      <c r="H292" s="38">
        <v>25.283959800736</v>
      </c>
      <c r="I292" s="38">
        <v>34.471350731546998</v>
      </c>
      <c r="J292" s="38">
        <v>-31.067225905898599</v>
      </c>
      <c r="K292" s="38">
        <v>31.885999426680975</v>
      </c>
      <c r="L292" s="44">
        <v>0.47403000000000001</v>
      </c>
      <c r="M292" s="38">
        <v>22.739599388310999</v>
      </c>
      <c r="N292" s="38">
        <v>2.5443604124250001</v>
      </c>
      <c r="O292" s="38">
        <v>0</v>
      </c>
      <c r="P292" s="38">
        <v>0</v>
      </c>
      <c r="Q292" s="44">
        <v>0</v>
      </c>
      <c r="R292" s="38">
        <v>28.712965981082</v>
      </c>
      <c r="S292" s="38">
        <v>5.7583847504649999</v>
      </c>
      <c r="T292" s="38">
        <v>0</v>
      </c>
      <c r="U292" s="38">
        <v>0</v>
      </c>
      <c r="V292" s="44">
        <v>0</v>
      </c>
      <c r="W292" s="38">
        <v>51.452565369393</v>
      </c>
      <c r="X292" s="38">
        <v>8.30274516289</v>
      </c>
      <c r="Y292" s="38">
        <v>0</v>
      </c>
      <c r="Z292" s="38">
        <v>0</v>
      </c>
      <c r="AA292" s="44">
        <v>0</v>
      </c>
    </row>
    <row r="293" spans="1:27" x14ac:dyDescent="0.25">
      <c r="A293" s="23" t="s">
        <v>560</v>
      </c>
      <c r="B293" s="23" t="s">
        <v>1203</v>
      </c>
      <c r="C293" s="23" t="s">
        <v>1627</v>
      </c>
      <c r="D293" s="23" t="s">
        <v>911</v>
      </c>
      <c r="E293" s="56" t="s">
        <v>559</v>
      </c>
      <c r="F293" s="46">
        <v>0.4</v>
      </c>
      <c r="G293" s="38">
        <v>2.5142510415719999</v>
      </c>
      <c r="H293" s="38">
        <v>0.74945187869800001</v>
      </c>
      <c r="I293" s="38">
        <v>1.7647991628739998</v>
      </c>
      <c r="J293" s="38">
        <v>-11.350318842354341</v>
      </c>
      <c r="K293" s="38">
        <v>1.6324392256584499</v>
      </c>
      <c r="L293" s="44">
        <v>0.5</v>
      </c>
      <c r="M293" s="38">
        <v>0</v>
      </c>
      <c r="N293" s="38">
        <v>0.74945187869800001</v>
      </c>
      <c r="O293" s="38">
        <v>0</v>
      </c>
      <c r="P293" s="38">
        <v>0</v>
      </c>
      <c r="Q293" s="44">
        <v>0</v>
      </c>
      <c r="R293" s="38">
        <v>0</v>
      </c>
      <c r="S293" s="38">
        <v>1.7647991628739998</v>
      </c>
      <c r="T293" s="38">
        <v>0</v>
      </c>
      <c r="U293" s="38">
        <v>0</v>
      </c>
      <c r="V293" s="44">
        <v>0</v>
      </c>
      <c r="W293" s="38">
        <v>0</v>
      </c>
      <c r="X293" s="38">
        <v>2.5142510415719999</v>
      </c>
      <c r="Y293" s="38">
        <v>0</v>
      </c>
      <c r="Z293" s="38">
        <v>0</v>
      </c>
      <c r="AA293" s="44">
        <v>0</v>
      </c>
    </row>
    <row r="294" spans="1:27" x14ac:dyDescent="0.25">
      <c r="A294" s="23" t="s">
        <v>562</v>
      </c>
      <c r="B294" s="23" t="s">
        <v>1204</v>
      </c>
      <c r="C294" s="23" t="s">
        <v>1628</v>
      </c>
      <c r="D294" s="23" t="s">
        <v>911</v>
      </c>
      <c r="E294" s="56" t="s">
        <v>561</v>
      </c>
      <c r="F294" s="46">
        <v>0.4</v>
      </c>
      <c r="G294" s="38">
        <v>4.7275213174870006</v>
      </c>
      <c r="H294" s="38">
        <v>1.6655577582090002</v>
      </c>
      <c r="I294" s="38">
        <v>3.0619635592780003</v>
      </c>
      <c r="J294" s="38">
        <v>-6.7505567309350489</v>
      </c>
      <c r="K294" s="38">
        <v>2.8323162923321505</v>
      </c>
      <c r="L294" s="44">
        <v>0.5</v>
      </c>
      <c r="M294" s="38">
        <v>0</v>
      </c>
      <c r="N294" s="38">
        <v>1.6655577582090002</v>
      </c>
      <c r="O294" s="38">
        <v>0</v>
      </c>
      <c r="P294" s="38">
        <v>0</v>
      </c>
      <c r="Q294" s="44">
        <v>0</v>
      </c>
      <c r="R294" s="38">
        <v>0</v>
      </c>
      <c r="S294" s="38">
        <v>3.0619635592780003</v>
      </c>
      <c r="T294" s="38">
        <v>0</v>
      </c>
      <c r="U294" s="38">
        <v>0</v>
      </c>
      <c r="V294" s="44">
        <v>0</v>
      </c>
      <c r="W294" s="38">
        <v>0</v>
      </c>
      <c r="X294" s="38">
        <v>4.7275213174870006</v>
      </c>
      <c r="Y294" s="38">
        <v>0</v>
      </c>
      <c r="Z294" s="38">
        <v>0</v>
      </c>
      <c r="AA294" s="44">
        <v>0</v>
      </c>
    </row>
    <row r="295" spans="1:27" x14ac:dyDescent="0.25">
      <c r="A295" s="23" t="s">
        <v>564</v>
      </c>
      <c r="B295" s="23" t="s">
        <v>1205</v>
      </c>
      <c r="C295" s="23" t="s">
        <v>1629</v>
      </c>
      <c r="D295" s="23" t="s">
        <v>911</v>
      </c>
      <c r="E295" s="56" t="s">
        <v>563</v>
      </c>
      <c r="F295" s="46">
        <v>0.4</v>
      </c>
      <c r="G295" s="38">
        <v>5.0577410276389996</v>
      </c>
      <c r="H295" s="38">
        <v>1.699697494112</v>
      </c>
      <c r="I295" s="38">
        <v>3.3580435335269998</v>
      </c>
      <c r="J295" s="38">
        <v>-12.871470239446868</v>
      </c>
      <c r="K295" s="38">
        <v>3.1061902685124751</v>
      </c>
      <c r="L295" s="44">
        <v>0.5</v>
      </c>
      <c r="M295" s="38">
        <v>0</v>
      </c>
      <c r="N295" s="38">
        <v>1.699697494112</v>
      </c>
      <c r="O295" s="38">
        <v>0</v>
      </c>
      <c r="P295" s="38">
        <v>0</v>
      </c>
      <c r="Q295" s="44">
        <v>0</v>
      </c>
      <c r="R295" s="38">
        <v>0</v>
      </c>
      <c r="S295" s="38">
        <v>3.3580435335269998</v>
      </c>
      <c r="T295" s="38">
        <v>0</v>
      </c>
      <c r="U295" s="38">
        <v>0</v>
      </c>
      <c r="V295" s="44">
        <v>0</v>
      </c>
      <c r="W295" s="38">
        <v>0</v>
      </c>
      <c r="X295" s="38">
        <v>5.0577410276389996</v>
      </c>
      <c r="Y295" s="38">
        <v>0</v>
      </c>
      <c r="Z295" s="38">
        <v>0</v>
      </c>
      <c r="AA295" s="44">
        <v>0</v>
      </c>
    </row>
    <row r="296" spans="1:27" x14ac:dyDescent="0.25">
      <c r="A296" s="23" t="s">
        <v>566</v>
      </c>
      <c r="B296" s="23" t="s">
        <v>1206</v>
      </c>
      <c r="C296" s="23" t="s">
        <v>1630</v>
      </c>
      <c r="D296" s="23" t="s">
        <v>911</v>
      </c>
      <c r="E296" s="56" t="s">
        <v>565</v>
      </c>
      <c r="F296" s="46">
        <v>0.4</v>
      </c>
      <c r="G296" s="38">
        <v>2.9923754962220004</v>
      </c>
      <c r="H296" s="38">
        <v>0.93399565310600008</v>
      </c>
      <c r="I296" s="38">
        <v>2.0583798431160001</v>
      </c>
      <c r="J296" s="38">
        <v>-14.221681045957826</v>
      </c>
      <c r="K296" s="38">
        <v>1.9040013548823003</v>
      </c>
      <c r="L296" s="44">
        <v>0.5</v>
      </c>
      <c r="M296" s="38">
        <v>0</v>
      </c>
      <c r="N296" s="38">
        <v>0.93399565310600008</v>
      </c>
      <c r="O296" s="38">
        <v>0</v>
      </c>
      <c r="P296" s="38">
        <v>0</v>
      </c>
      <c r="Q296" s="44">
        <v>0</v>
      </c>
      <c r="R296" s="38">
        <v>0</v>
      </c>
      <c r="S296" s="38">
        <v>2.0583798431160001</v>
      </c>
      <c r="T296" s="38">
        <v>0</v>
      </c>
      <c r="U296" s="38">
        <v>0</v>
      </c>
      <c r="V296" s="44">
        <v>0</v>
      </c>
      <c r="W296" s="38">
        <v>0</v>
      </c>
      <c r="X296" s="38">
        <v>2.9923754962220004</v>
      </c>
      <c r="Y296" s="38">
        <v>0</v>
      </c>
      <c r="Z296" s="38">
        <v>0</v>
      </c>
      <c r="AA296" s="44">
        <v>0</v>
      </c>
    </row>
    <row r="297" spans="1:27" x14ac:dyDescent="0.25">
      <c r="A297" s="23" t="s">
        <v>568</v>
      </c>
      <c r="B297" s="23" t="s">
        <v>1207</v>
      </c>
      <c r="C297" s="23" t="s">
        <v>1631</v>
      </c>
      <c r="D297" s="23" t="s">
        <v>911</v>
      </c>
      <c r="E297" s="56" t="s">
        <v>567</v>
      </c>
      <c r="F297" s="46">
        <v>0.4</v>
      </c>
      <c r="G297" s="38">
        <v>4.3587391849900001</v>
      </c>
      <c r="H297" s="38">
        <v>1.5020464274650001</v>
      </c>
      <c r="I297" s="38">
        <v>2.8566927575249998</v>
      </c>
      <c r="J297" s="38">
        <v>-8.2383625912489915</v>
      </c>
      <c r="K297" s="38">
        <v>2.642440800710625</v>
      </c>
      <c r="L297" s="44">
        <v>0.5</v>
      </c>
      <c r="M297" s="38">
        <v>0</v>
      </c>
      <c r="N297" s="38">
        <v>1.5020464274650001</v>
      </c>
      <c r="O297" s="38">
        <v>0</v>
      </c>
      <c r="P297" s="38">
        <v>0</v>
      </c>
      <c r="Q297" s="44">
        <v>0</v>
      </c>
      <c r="R297" s="38">
        <v>0</v>
      </c>
      <c r="S297" s="38">
        <v>2.8566927575249998</v>
      </c>
      <c r="T297" s="38">
        <v>0</v>
      </c>
      <c r="U297" s="38">
        <v>0</v>
      </c>
      <c r="V297" s="44">
        <v>0</v>
      </c>
      <c r="W297" s="38">
        <v>0</v>
      </c>
      <c r="X297" s="38">
        <v>4.3587391849900001</v>
      </c>
      <c r="Y297" s="38">
        <v>0</v>
      </c>
      <c r="Z297" s="38">
        <v>0</v>
      </c>
      <c r="AA297" s="44">
        <v>0</v>
      </c>
    </row>
    <row r="298" spans="1:27" x14ac:dyDescent="0.25">
      <c r="A298" s="23" t="s">
        <v>570</v>
      </c>
      <c r="B298" s="23" t="s">
        <v>1208</v>
      </c>
      <c r="C298" s="23" t="s">
        <v>1632</v>
      </c>
      <c r="D298" s="23" t="s">
        <v>911</v>
      </c>
      <c r="E298" s="56" t="s">
        <v>569</v>
      </c>
      <c r="F298" s="46">
        <v>0.4</v>
      </c>
      <c r="G298" s="38">
        <v>2.5375317723490003</v>
      </c>
      <c r="H298" s="38">
        <v>0.81166743204299996</v>
      </c>
      <c r="I298" s="38">
        <v>1.7258643403060001</v>
      </c>
      <c r="J298" s="38">
        <v>-6.3963002907560167</v>
      </c>
      <c r="K298" s="38">
        <v>1.5964245147830503</v>
      </c>
      <c r="L298" s="44">
        <v>0.5</v>
      </c>
      <c r="M298" s="38">
        <v>0</v>
      </c>
      <c r="N298" s="38">
        <v>0.81166743204299996</v>
      </c>
      <c r="O298" s="38">
        <v>0</v>
      </c>
      <c r="P298" s="38">
        <v>0</v>
      </c>
      <c r="Q298" s="44">
        <v>0</v>
      </c>
      <c r="R298" s="38">
        <v>0</v>
      </c>
      <c r="S298" s="38">
        <v>1.7258643403060001</v>
      </c>
      <c r="T298" s="38">
        <v>0</v>
      </c>
      <c r="U298" s="38">
        <v>0</v>
      </c>
      <c r="V298" s="44">
        <v>0</v>
      </c>
      <c r="W298" s="38">
        <v>0</v>
      </c>
      <c r="X298" s="38">
        <v>2.5375317723490003</v>
      </c>
      <c r="Y298" s="38">
        <v>0</v>
      </c>
      <c r="Z298" s="38">
        <v>0</v>
      </c>
      <c r="AA298" s="44">
        <v>0</v>
      </c>
    </row>
    <row r="299" spans="1:27" x14ac:dyDescent="0.25">
      <c r="A299" s="23" t="s">
        <v>572</v>
      </c>
      <c r="B299" s="23" t="s">
        <v>1209</v>
      </c>
      <c r="C299" s="23" t="s">
        <v>1633</v>
      </c>
      <c r="D299" s="23" t="s">
        <v>911</v>
      </c>
      <c r="E299" s="56" t="s">
        <v>571</v>
      </c>
      <c r="F299" s="46">
        <v>0.4</v>
      </c>
      <c r="G299" s="38">
        <v>3.5788181810789998</v>
      </c>
      <c r="H299" s="38">
        <v>1.1948647260990002</v>
      </c>
      <c r="I299" s="38">
        <v>2.3839534549799999</v>
      </c>
      <c r="J299" s="38">
        <v>-15.00205915897755</v>
      </c>
      <c r="K299" s="38">
        <v>2.2051569458564999</v>
      </c>
      <c r="L299" s="44">
        <v>0.5</v>
      </c>
      <c r="M299" s="38">
        <v>0</v>
      </c>
      <c r="N299" s="38">
        <v>1.1948647260990002</v>
      </c>
      <c r="O299" s="38">
        <v>0</v>
      </c>
      <c r="P299" s="38">
        <v>0</v>
      </c>
      <c r="Q299" s="44">
        <v>0</v>
      </c>
      <c r="R299" s="38">
        <v>0</v>
      </c>
      <c r="S299" s="38">
        <v>2.3839534549799999</v>
      </c>
      <c r="T299" s="38">
        <v>0</v>
      </c>
      <c r="U299" s="38">
        <v>0</v>
      </c>
      <c r="V299" s="44">
        <v>0</v>
      </c>
      <c r="W299" s="38">
        <v>0</v>
      </c>
      <c r="X299" s="38">
        <v>3.5788181810789998</v>
      </c>
      <c r="Y299" s="38">
        <v>0</v>
      </c>
      <c r="Z299" s="38">
        <v>0</v>
      </c>
      <c r="AA299" s="44">
        <v>0</v>
      </c>
    </row>
    <row r="300" spans="1:27" x14ac:dyDescent="0.25">
      <c r="A300" s="23" t="s">
        <v>574</v>
      </c>
      <c r="B300" s="23" t="s">
        <v>1210</v>
      </c>
      <c r="C300" s="23" t="s">
        <v>1634</v>
      </c>
      <c r="D300" s="23" t="s">
        <v>911</v>
      </c>
      <c r="E300" s="56" t="s">
        <v>573</v>
      </c>
      <c r="F300" s="46">
        <v>0.4</v>
      </c>
      <c r="G300" s="38">
        <v>3.1540815201469998</v>
      </c>
      <c r="H300" s="38">
        <v>1.0066512934380001</v>
      </c>
      <c r="I300" s="38">
        <v>2.147430226709</v>
      </c>
      <c r="J300" s="38">
        <v>-11.954756714949308</v>
      </c>
      <c r="K300" s="38">
        <v>1.9863729597058251</v>
      </c>
      <c r="L300" s="44">
        <v>0.5</v>
      </c>
      <c r="M300" s="38">
        <v>0</v>
      </c>
      <c r="N300" s="38">
        <v>1.0066512934380001</v>
      </c>
      <c r="O300" s="38">
        <v>0</v>
      </c>
      <c r="P300" s="38">
        <v>0</v>
      </c>
      <c r="Q300" s="44">
        <v>0</v>
      </c>
      <c r="R300" s="38">
        <v>0</v>
      </c>
      <c r="S300" s="38">
        <v>2.147430226709</v>
      </c>
      <c r="T300" s="38">
        <v>0</v>
      </c>
      <c r="U300" s="38">
        <v>0</v>
      </c>
      <c r="V300" s="44">
        <v>0</v>
      </c>
      <c r="W300" s="38">
        <v>0</v>
      </c>
      <c r="X300" s="38">
        <v>3.1540815201469998</v>
      </c>
      <c r="Y300" s="38">
        <v>0</v>
      </c>
      <c r="Z300" s="38">
        <v>0</v>
      </c>
      <c r="AA300" s="44">
        <v>0</v>
      </c>
    </row>
    <row r="301" spans="1:27" x14ac:dyDescent="0.25">
      <c r="A301" s="23" t="s">
        <v>576</v>
      </c>
      <c r="B301" s="23" t="s">
        <v>1211</v>
      </c>
      <c r="C301" s="23" t="s">
        <v>1635</v>
      </c>
      <c r="D301" s="23" t="s">
        <v>911</v>
      </c>
      <c r="E301" s="56" t="s">
        <v>575</v>
      </c>
      <c r="F301" s="46">
        <v>0.4</v>
      </c>
      <c r="G301" s="38">
        <v>5.0317335073599994</v>
      </c>
      <c r="H301" s="38">
        <v>1.6755495587889999</v>
      </c>
      <c r="I301" s="38">
        <v>3.3561839485709997</v>
      </c>
      <c r="J301" s="38">
        <v>-14.065381226865743</v>
      </c>
      <c r="K301" s="38">
        <v>3.104470152428175</v>
      </c>
      <c r="L301" s="44">
        <v>0.5</v>
      </c>
      <c r="M301" s="38">
        <v>0</v>
      </c>
      <c r="N301" s="38">
        <v>1.6755495587889999</v>
      </c>
      <c r="O301" s="38">
        <v>0</v>
      </c>
      <c r="P301" s="38">
        <v>0</v>
      </c>
      <c r="Q301" s="44">
        <v>0</v>
      </c>
      <c r="R301" s="38">
        <v>0</v>
      </c>
      <c r="S301" s="38">
        <v>3.3561839485709997</v>
      </c>
      <c r="T301" s="38">
        <v>0</v>
      </c>
      <c r="U301" s="38">
        <v>0</v>
      </c>
      <c r="V301" s="44">
        <v>0</v>
      </c>
      <c r="W301" s="38">
        <v>0</v>
      </c>
      <c r="X301" s="38">
        <v>5.0317335073599994</v>
      </c>
      <c r="Y301" s="38">
        <v>0</v>
      </c>
      <c r="Z301" s="38">
        <v>0</v>
      </c>
      <c r="AA301" s="44">
        <v>0</v>
      </c>
    </row>
    <row r="302" spans="1:27" x14ac:dyDescent="0.25">
      <c r="A302" s="23" t="s">
        <v>578</v>
      </c>
      <c r="B302" s="23" t="s">
        <v>1212</v>
      </c>
      <c r="C302" s="23" t="s">
        <v>1636</v>
      </c>
      <c r="D302" s="23" t="s">
        <v>911</v>
      </c>
      <c r="E302" s="56" t="s">
        <v>577</v>
      </c>
      <c r="F302" s="46">
        <v>0.4</v>
      </c>
      <c r="G302" s="38">
        <v>3.2922167179940001</v>
      </c>
      <c r="H302" s="38">
        <v>1.1435124128759999</v>
      </c>
      <c r="I302" s="38">
        <v>2.1487043051180001</v>
      </c>
      <c r="J302" s="38">
        <v>-5.8709439050564498</v>
      </c>
      <c r="K302" s="38">
        <v>1.9875514822341502</v>
      </c>
      <c r="L302" s="44">
        <v>0.5</v>
      </c>
      <c r="M302" s="38">
        <v>0</v>
      </c>
      <c r="N302" s="38">
        <v>1.1435124128759999</v>
      </c>
      <c r="O302" s="38">
        <v>0</v>
      </c>
      <c r="P302" s="38">
        <v>0</v>
      </c>
      <c r="Q302" s="44">
        <v>0</v>
      </c>
      <c r="R302" s="38">
        <v>0</v>
      </c>
      <c r="S302" s="38">
        <v>2.1487043051180001</v>
      </c>
      <c r="T302" s="38">
        <v>0</v>
      </c>
      <c r="U302" s="38">
        <v>0</v>
      </c>
      <c r="V302" s="44">
        <v>0</v>
      </c>
      <c r="W302" s="38">
        <v>0</v>
      </c>
      <c r="X302" s="38">
        <v>3.2922167179940001</v>
      </c>
      <c r="Y302" s="38">
        <v>0</v>
      </c>
      <c r="Z302" s="38">
        <v>0</v>
      </c>
      <c r="AA302" s="44">
        <v>0</v>
      </c>
    </row>
    <row r="303" spans="1:27" x14ac:dyDescent="0.25">
      <c r="A303" s="23" t="s">
        <v>580</v>
      </c>
      <c r="B303" s="23" t="s">
        <v>1213</v>
      </c>
      <c r="C303" s="23" t="s">
        <v>1637</v>
      </c>
      <c r="D303" s="23" t="s">
        <v>925</v>
      </c>
      <c r="E303" s="56" t="s">
        <v>579</v>
      </c>
      <c r="F303" s="46">
        <v>0.49</v>
      </c>
      <c r="G303" s="38">
        <v>77.246170329408002</v>
      </c>
      <c r="H303" s="38">
        <v>31.980637744235</v>
      </c>
      <c r="I303" s="38">
        <v>45.265532585172998</v>
      </c>
      <c r="J303" s="38">
        <v>30.251705843829892</v>
      </c>
      <c r="K303" s="38">
        <v>41.870617641285023</v>
      </c>
      <c r="L303" s="44">
        <v>0</v>
      </c>
      <c r="M303" s="38">
        <v>28.817177975055003</v>
      </c>
      <c r="N303" s="38">
        <v>3.1634597691799997</v>
      </c>
      <c r="O303" s="38">
        <v>0</v>
      </c>
      <c r="P303" s="38">
        <v>0</v>
      </c>
      <c r="Q303" s="44">
        <v>0</v>
      </c>
      <c r="R303" s="38">
        <v>39.413016149907996</v>
      </c>
      <c r="S303" s="38">
        <v>5.8525164352649997</v>
      </c>
      <c r="T303" s="38">
        <v>0</v>
      </c>
      <c r="U303" s="38">
        <v>0</v>
      </c>
      <c r="V303" s="44">
        <v>0</v>
      </c>
      <c r="W303" s="38">
        <v>68.230194124962992</v>
      </c>
      <c r="X303" s="38">
        <v>9.0159762044449998</v>
      </c>
      <c r="Y303" s="38">
        <v>0</v>
      </c>
      <c r="Z303" s="38">
        <v>0</v>
      </c>
      <c r="AA303" s="44">
        <v>0</v>
      </c>
    </row>
    <row r="304" spans="1:27" x14ac:dyDescent="0.25">
      <c r="A304" s="23" t="s">
        <v>582</v>
      </c>
      <c r="B304" s="23" t="s">
        <v>1214</v>
      </c>
      <c r="C304" s="23" t="s">
        <v>1638</v>
      </c>
      <c r="D304" s="23" t="s">
        <v>1051</v>
      </c>
      <c r="E304" s="56" t="s">
        <v>581</v>
      </c>
      <c r="F304" s="46">
        <v>0.01</v>
      </c>
      <c r="G304" s="38">
        <v>27.111483523791001</v>
      </c>
      <c r="H304" s="38">
        <v>12.766507600100999</v>
      </c>
      <c r="I304" s="38">
        <v>14.344975923690001</v>
      </c>
      <c r="J304" s="38">
        <v>10.111275672742201</v>
      </c>
      <c r="K304" s="38">
        <v>13.269102729413252</v>
      </c>
      <c r="L304" s="44">
        <v>0</v>
      </c>
      <c r="M304" s="38">
        <v>0</v>
      </c>
      <c r="N304" s="38">
        <v>0</v>
      </c>
      <c r="O304" s="38">
        <v>12.766507600100999</v>
      </c>
      <c r="P304" s="38">
        <v>0</v>
      </c>
      <c r="Q304" s="44">
        <v>0</v>
      </c>
      <c r="R304" s="38">
        <v>0</v>
      </c>
      <c r="S304" s="38">
        <v>0</v>
      </c>
      <c r="T304" s="38">
        <v>14.344975923690001</v>
      </c>
      <c r="U304" s="38">
        <v>0</v>
      </c>
      <c r="V304" s="44">
        <v>0</v>
      </c>
      <c r="W304" s="38">
        <v>0</v>
      </c>
      <c r="X304" s="38">
        <v>0</v>
      </c>
      <c r="Y304" s="38">
        <v>27.111483523791001</v>
      </c>
      <c r="Z304" s="38">
        <v>0</v>
      </c>
      <c r="AA304" s="44">
        <v>0</v>
      </c>
    </row>
    <row r="305" spans="1:27" x14ac:dyDescent="0.25">
      <c r="A305" s="23" t="s">
        <v>584</v>
      </c>
      <c r="B305" s="23" t="s">
        <v>1215</v>
      </c>
      <c r="C305" s="23" t="s">
        <v>1639</v>
      </c>
      <c r="D305" s="23" t="s">
        <v>931</v>
      </c>
      <c r="E305" s="56" t="s">
        <v>583</v>
      </c>
      <c r="F305" s="46">
        <v>0.49</v>
      </c>
      <c r="G305" s="38">
        <v>83.198542708814998</v>
      </c>
      <c r="H305" s="38">
        <v>32.538934737851001</v>
      </c>
      <c r="I305" s="38">
        <v>50.659607970963997</v>
      </c>
      <c r="J305" s="38">
        <v>1.6225404474233165</v>
      </c>
      <c r="K305" s="38">
        <v>46.860137373141697</v>
      </c>
      <c r="L305" s="44">
        <v>0</v>
      </c>
      <c r="M305" s="38">
        <v>28.041741328768001</v>
      </c>
      <c r="N305" s="38">
        <v>4.4971934090830006</v>
      </c>
      <c r="O305" s="38">
        <v>0</v>
      </c>
      <c r="P305" s="38">
        <v>0</v>
      </c>
      <c r="Q305" s="44">
        <v>0</v>
      </c>
      <c r="R305" s="38">
        <v>41.538700938120996</v>
      </c>
      <c r="S305" s="38">
        <v>9.1209070328430002</v>
      </c>
      <c r="T305" s="38">
        <v>0</v>
      </c>
      <c r="U305" s="38">
        <v>0</v>
      </c>
      <c r="V305" s="44">
        <v>0</v>
      </c>
      <c r="W305" s="38">
        <v>69.580442266888994</v>
      </c>
      <c r="X305" s="38">
        <v>13.618100441926</v>
      </c>
      <c r="Y305" s="38">
        <v>0</v>
      </c>
      <c r="Z305" s="38">
        <v>0</v>
      </c>
      <c r="AA305" s="44">
        <v>0</v>
      </c>
    </row>
    <row r="306" spans="1:27" x14ac:dyDescent="0.25">
      <c r="A306" s="23" t="s">
        <v>586</v>
      </c>
      <c r="B306" s="23" t="s">
        <v>1216</v>
      </c>
      <c r="C306" s="23" t="s">
        <v>1640</v>
      </c>
      <c r="D306" s="23" t="s">
        <v>931</v>
      </c>
      <c r="E306" s="56" t="s">
        <v>585</v>
      </c>
      <c r="F306" s="46">
        <v>0.49</v>
      </c>
      <c r="G306" s="38">
        <v>53.638942116860996</v>
      </c>
      <c r="H306" s="38">
        <v>21.337974987928</v>
      </c>
      <c r="I306" s="38">
        <v>32.300967128932996</v>
      </c>
      <c r="J306" s="38">
        <v>9.5274756160633505</v>
      </c>
      <c r="K306" s="38">
        <v>29.878394594263021</v>
      </c>
      <c r="L306" s="44">
        <v>0</v>
      </c>
      <c r="M306" s="38">
        <v>18.889872394104</v>
      </c>
      <c r="N306" s="38">
        <v>2.4481025938240002</v>
      </c>
      <c r="O306" s="38">
        <v>0</v>
      </c>
      <c r="P306" s="38">
        <v>0</v>
      </c>
      <c r="Q306" s="44">
        <v>0</v>
      </c>
      <c r="R306" s="38">
        <v>27.188138175355</v>
      </c>
      <c r="S306" s="38">
        <v>5.112828953578</v>
      </c>
      <c r="T306" s="38">
        <v>0</v>
      </c>
      <c r="U306" s="38">
        <v>0</v>
      </c>
      <c r="V306" s="44">
        <v>0</v>
      </c>
      <c r="W306" s="38">
        <v>46.078010569458996</v>
      </c>
      <c r="X306" s="38">
        <v>7.5609315474020002</v>
      </c>
      <c r="Y306" s="38">
        <v>0</v>
      </c>
      <c r="Z306" s="38">
        <v>0</v>
      </c>
      <c r="AA306" s="44">
        <v>0</v>
      </c>
    </row>
    <row r="307" spans="1:27" x14ac:dyDescent="0.25">
      <c r="A307" s="23" t="s">
        <v>588</v>
      </c>
      <c r="B307" s="23" t="s">
        <v>1217</v>
      </c>
      <c r="C307" s="23" t="s">
        <v>1641</v>
      </c>
      <c r="D307" s="23" t="s">
        <v>967</v>
      </c>
      <c r="E307" s="56" t="s">
        <v>587</v>
      </c>
      <c r="F307" s="46">
        <v>0.3</v>
      </c>
      <c r="G307" s="38">
        <v>179.52125418561999</v>
      </c>
      <c r="H307" s="38">
        <v>73.479778812673999</v>
      </c>
      <c r="I307" s="38">
        <v>106.041475372946</v>
      </c>
      <c r="J307" s="38">
        <v>45.339358260103147</v>
      </c>
      <c r="K307" s="38">
        <v>98.088364719975047</v>
      </c>
      <c r="L307" s="44">
        <v>0</v>
      </c>
      <c r="M307" s="38">
        <v>57.938643114394999</v>
      </c>
      <c r="N307" s="38">
        <v>15.541135698279001</v>
      </c>
      <c r="O307" s="38">
        <v>0</v>
      </c>
      <c r="P307" s="38">
        <v>0</v>
      </c>
      <c r="Q307" s="44">
        <v>0</v>
      </c>
      <c r="R307" s="38">
        <v>78.884975196412995</v>
      </c>
      <c r="S307" s="38">
        <v>27.156500176532997</v>
      </c>
      <c r="T307" s="38">
        <v>0</v>
      </c>
      <c r="U307" s="38">
        <v>0</v>
      </c>
      <c r="V307" s="44">
        <v>0</v>
      </c>
      <c r="W307" s="38">
        <v>136.823618310808</v>
      </c>
      <c r="X307" s="38">
        <v>42.697635874812001</v>
      </c>
      <c r="Y307" s="38">
        <v>0</v>
      </c>
      <c r="Z307" s="38">
        <v>0</v>
      </c>
      <c r="AA307" s="44">
        <v>0</v>
      </c>
    </row>
    <row r="308" spans="1:27" x14ac:dyDescent="0.25">
      <c r="A308" s="23" t="s">
        <v>590</v>
      </c>
      <c r="B308" s="23" t="s">
        <v>1218</v>
      </c>
      <c r="C308" s="23" t="s">
        <v>1642</v>
      </c>
      <c r="D308" s="23" t="s">
        <v>911</v>
      </c>
      <c r="E308" s="56" t="s">
        <v>589</v>
      </c>
      <c r="F308" s="46">
        <v>0.4</v>
      </c>
      <c r="G308" s="38">
        <v>2.3455169275300003</v>
      </c>
      <c r="H308" s="38">
        <v>0.58024775055200006</v>
      </c>
      <c r="I308" s="38">
        <v>1.765269176978</v>
      </c>
      <c r="J308" s="38">
        <v>-14.214615324153749</v>
      </c>
      <c r="K308" s="38">
        <v>1.6328739887046502</v>
      </c>
      <c r="L308" s="44">
        <v>0.5</v>
      </c>
      <c r="M308" s="38">
        <v>0</v>
      </c>
      <c r="N308" s="38">
        <v>0.58024775055200006</v>
      </c>
      <c r="O308" s="38">
        <v>0</v>
      </c>
      <c r="P308" s="38">
        <v>0</v>
      </c>
      <c r="Q308" s="44">
        <v>0</v>
      </c>
      <c r="R308" s="38">
        <v>0</v>
      </c>
      <c r="S308" s="38">
        <v>1.765269176978</v>
      </c>
      <c r="T308" s="38">
        <v>0</v>
      </c>
      <c r="U308" s="38">
        <v>0</v>
      </c>
      <c r="V308" s="44">
        <v>0</v>
      </c>
      <c r="W308" s="38">
        <v>0</v>
      </c>
      <c r="X308" s="38">
        <v>2.3455169275300003</v>
      </c>
      <c r="Y308" s="38">
        <v>0</v>
      </c>
      <c r="Z308" s="38">
        <v>0</v>
      </c>
      <c r="AA308" s="44">
        <v>0</v>
      </c>
    </row>
    <row r="309" spans="1:27" x14ac:dyDescent="0.25">
      <c r="A309" s="23" t="s">
        <v>592</v>
      </c>
      <c r="B309" s="23" t="s">
        <v>1219</v>
      </c>
      <c r="C309" s="23" t="s">
        <v>1643</v>
      </c>
      <c r="D309" s="23" t="s">
        <v>911</v>
      </c>
      <c r="E309" s="56" t="s">
        <v>591</v>
      </c>
      <c r="F309" s="46">
        <v>0.4</v>
      </c>
      <c r="G309" s="38">
        <v>3.3092602106029996</v>
      </c>
      <c r="H309" s="38">
        <v>0.99836975539700001</v>
      </c>
      <c r="I309" s="38">
        <v>2.3108904552059997</v>
      </c>
      <c r="J309" s="38">
        <v>-23.708336057681731</v>
      </c>
      <c r="K309" s="38">
        <v>2.13757367106555</v>
      </c>
      <c r="L309" s="44">
        <v>0.5</v>
      </c>
      <c r="M309" s="38">
        <v>0</v>
      </c>
      <c r="N309" s="38">
        <v>0.99836975539700001</v>
      </c>
      <c r="O309" s="38">
        <v>0</v>
      </c>
      <c r="P309" s="38">
        <v>0</v>
      </c>
      <c r="Q309" s="44">
        <v>0</v>
      </c>
      <c r="R309" s="38">
        <v>0</v>
      </c>
      <c r="S309" s="38">
        <v>2.3108904552059997</v>
      </c>
      <c r="T309" s="38">
        <v>0</v>
      </c>
      <c r="U309" s="38">
        <v>0</v>
      </c>
      <c r="V309" s="44">
        <v>0</v>
      </c>
      <c r="W309" s="38">
        <v>0</v>
      </c>
      <c r="X309" s="38">
        <v>3.3092602106029996</v>
      </c>
      <c r="Y309" s="38">
        <v>0</v>
      </c>
      <c r="Z309" s="38">
        <v>0</v>
      </c>
      <c r="AA309" s="44">
        <v>0</v>
      </c>
    </row>
    <row r="310" spans="1:27" x14ac:dyDescent="0.25">
      <c r="A310" s="23" t="s">
        <v>594</v>
      </c>
      <c r="B310" s="23" t="s">
        <v>1220</v>
      </c>
      <c r="C310" s="23" t="s">
        <v>1644</v>
      </c>
      <c r="D310" s="23" t="s">
        <v>911</v>
      </c>
      <c r="E310" s="56" t="s">
        <v>593</v>
      </c>
      <c r="F310" s="46">
        <v>0.4</v>
      </c>
      <c r="G310" s="38">
        <v>3.4466774522529997</v>
      </c>
      <c r="H310" s="38">
        <v>1.1407434197780002</v>
      </c>
      <c r="I310" s="38">
        <v>2.3059340324749997</v>
      </c>
      <c r="J310" s="38">
        <v>-16.048735791812625</v>
      </c>
      <c r="K310" s="38">
        <v>2.1329889800393746</v>
      </c>
      <c r="L310" s="44">
        <v>0.5</v>
      </c>
      <c r="M310" s="38">
        <v>0</v>
      </c>
      <c r="N310" s="38">
        <v>1.1407434197780002</v>
      </c>
      <c r="O310" s="38">
        <v>0</v>
      </c>
      <c r="P310" s="38">
        <v>0</v>
      </c>
      <c r="Q310" s="44">
        <v>0</v>
      </c>
      <c r="R310" s="38">
        <v>0</v>
      </c>
      <c r="S310" s="38">
        <v>2.3059340324749997</v>
      </c>
      <c r="T310" s="38">
        <v>0</v>
      </c>
      <c r="U310" s="38">
        <v>0</v>
      </c>
      <c r="V310" s="44">
        <v>0</v>
      </c>
      <c r="W310" s="38">
        <v>0</v>
      </c>
      <c r="X310" s="38">
        <v>3.4466774522529997</v>
      </c>
      <c r="Y310" s="38">
        <v>0</v>
      </c>
      <c r="Z310" s="38">
        <v>0</v>
      </c>
      <c r="AA310" s="44">
        <v>0</v>
      </c>
    </row>
    <row r="311" spans="1:27" x14ac:dyDescent="0.25">
      <c r="A311" s="23" t="s">
        <v>596</v>
      </c>
      <c r="B311" s="23" t="s">
        <v>1221</v>
      </c>
      <c r="C311" s="23" t="s">
        <v>1645</v>
      </c>
      <c r="D311" s="23" t="s">
        <v>925</v>
      </c>
      <c r="E311" s="56" t="s">
        <v>595</v>
      </c>
      <c r="F311" s="46">
        <v>0.49</v>
      </c>
      <c r="G311" s="38">
        <v>70.357749376095001</v>
      </c>
      <c r="H311" s="38">
        <v>28.057499155710001</v>
      </c>
      <c r="I311" s="38">
        <v>42.300250220385003</v>
      </c>
      <c r="J311" s="38">
        <v>18.146576024376799</v>
      </c>
      <c r="K311" s="38">
        <v>39.127731453856128</v>
      </c>
      <c r="L311" s="44">
        <v>0</v>
      </c>
      <c r="M311" s="38">
        <v>25.100770468827999</v>
      </c>
      <c r="N311" s="38">
        <v>2.9567286868819997</v>
      </c>
      <c r="O311" s="38">
        <v>0</v>
      </c>
      <c r="P311" s="38">
        <v>0</v>
      </c>
      <c r="Q311" s="44">
        <v>0</v>
      </c>
      <c r="R311" s="38">
        <v>36.479621245711002</v>
      </c>
      <c r="S311" s="38">
        <v>5.8206289746740003</v>
      </c>
      <c r="T311" s="38">
        <v>0</v>
      </c>
      <c r="U311" s="38">
        <v>0</v>
      </c>
      <c r="V311" s="44">
        <v>0</v>
      </c>
      <c r="W311" s="38">
        <v>61.580391714539005</v>
      </c>
      <c r="X311" s="38">
        <v>8.7773576615559996</v>
      </c>
      <c r="Y311" s="38">
        <v>0</v>
      </c>
      <c r="Z311" s="38">
        <v>0</v>
      </c>
      <c r="AA311" s="44">
        <v>0</v>
      </c>
    </row>
    <row r="312" spans="1:27" x14ac:dyDescent="0.25">
      <c r="A312" s="23" t="s">
        <v>598</v>
      </c>
      <c r="B312" s="23" t="s">
        <v>1222</v>
      </c>
      <c r="C312" s="23" t="s">
        <v>1646</v>
      </c>
      <c r="D312" s="23" t="s">
        <v>911</v>
      </c>
      <c r="E312" s="56" t="s">
        <v>597</v>
      </c>
      <c r="F312" s="46">
        <v>0.4</v>
      </c>
      <c r="G312" s="38">
        <v>3.8732740989259997</v>
      </c>
      <c r="H312" s="38">
        <v>1.2884093632</v>
      </c>
      <c r="I312" s="38">
        <v>2.5848647357259997</v>
      </c>
      <c r="J312" s="38">
        <v>-14.493676632846126</v>
      </c>
      <c r="K312" s="38">
        <v>2.3909998805465498</v>
      </c>
      <c r="L312" s="44">
        <v>0.5</v>
      </c>
      <c r="M312" s="38">
        <v>0</v>
      </c>
      <c r="N312" s="38">
        <v>1.2884093632</v>
      </c>
      <c r="O312" s="38">
        <v>0</v>
      </c>
      <c r="P312" s="38">
        <v>0</v>
      </c>
      <c r="Q312" s="44">
        <v>0</v>
      </c>
      <c r="R312" s="38">
        <v>0</v>
      </c>
      <c r="S312" s="38">
        <v>2.5848647357259997</v>
      </c>
      <c r="T312" s="38">
        <v>0</v>
      </c>
      <c r="U312" s="38">
        <v>0</v>
      </c>
      <c r="V312" s="44">
        <v>0</v>
      </c>
      <c r="W312" s="38">
        <v>0</v>
      </c>
      <c r="X312" s="38">
        <v>3.8732740989259997</v>
      </c>
      <c r="Y312" s="38">
        <v>0</v>
      </c>
      <c r="Z312" s="38">
        <v>0</v>
      </c>
      <c r="AA312" s="44">
        <v>0</v>
      </c>
    </row>
    <row r="313" spans="1:27" x14ac:dyDescent="0.25">
      <c r="A313" s="23" t="s">
        <v>600</v>
      </c>
      <c r="B313" s="23" t="s">
        <v>1223</v>
      </c>
      <c r="C313" s="23" t="s">
        <v>1647</v>
      </c>
      <c r="D313" s="23" t="s">
        <v>958</v>
      </c>
      <c r="E313" s="56" t="s">
        <v>599</v>
      </c>
      <c r="F313" s="46">
        <v>0.09</v>
      </c>
      <c r="G313" s="38">
        <v>156.87606218771901</v>
      </c>
      <c r="H313" s="38">
        <v>64.266804040891998</v>
      </c>
      <c r="I313" s="38">
        <v>92.609258146827003</v>
      </c>
      <c r="J313" s="38">
        <v>68.665546612528885</v>
      </c>
      <c r="K313" s="38">
        <v>85.663563785814986</v>
      </c>
      <c r="L313" s="44">
        <v>0</v>
      </c>
      <c r="M313" s="38">
        <v>64.266804040891998</v>
      </c>
      <c r="N313" s="38">
        <v>0</v>
      </c>
      <c r="O313" s="38">
        <v>0</v>
      </c>
      <c r="P313" s="38">
        <v>0</v>
      </c>
      <c r="Q313" s="44">
        <v>0</v>
      </c>
      <c r="R313" s="38">
        <v>92.609258146827003</v>
      </c>
      <c r="S313" s="38">
        <v>0</v>
      </c>
      <c r="T313" s="38">
        <v>0</v>
      </c>
      <c r="U313" s="38">
        <v>0</v>
      </c>
      <c r="V313" s="44">
        <v>0</v>
      </c>
      <c r="W313" s="38">
        <v>156.87606218771901</v>
      </c>
      <c r="X313" s="38">
        <v>0</v>
      </c>
      <c r="Y313" s="38">
        <v>0</v>
      </c>
      <c r="Z313" s="38">
        <v>0</v>
      </c>
      <c r="AA313" s="44">
        <v>0</v>
      </c>
    </row>
    <row r="314" spans="1:27" x14ac:dyDescent="0.25">
      <c r="A314" s="23" t="s">
        <v>601</v>
      </c>
      <c r="B314" s="23" t="s">
        <v>1224</v>
      </c>
      <c r="C314" s="23" t="s">
        <v>1648</v>
      </c>
      <c r="D314" s="23" t="s">
        <v>918</v>
      </c>
      <c r="E314" s="56" t="s">
        <v>791</v>
      </c>
      <c r="F314" s="46">
        <v>0.01</v>
      </c>
      <c r="G314" s="38">
        <v>16.845596251810001</v>
      </c>
      <c r="H314" s="38">
        <v>8.0426510731949996</v>
      </c>
      <c r="I314" s="38">
        <v>8.8029451786149995</v>
      </c>
      <c r="J314" s="38">
        <v>5.3043034615535252</v>
      </c>
      <c r="K314" s="38">
        <v>8.1427242902188741</v>
      </c>
      <c r="L314" s="44">
        <v>0</v>
      </c>
      <c r="M314" s="38">
        <v>0</v>
      </c>
      <c r="N314" s="38">
        <v>0</v>
      </c>
      <c r="O314" s="38">
        <v>8.0426510731949996</v>
      </c>
      <c r="P314" s="38">
        <v>0</v>
      </c>
      <c r="Q314" s="44">
        <v>0</v>
      </c>
      <c r="R314" s="38">
        <v>0</v>
      </c>
      <c r="S314" s="38">
        <v>0</v>
      </c>
      <c r="T314" s="38">
        <v>8.8029451786149995</v>
      </c>
      <c r="U314" s="38">
        <v>0</v>
      </c>
      <c r="V314" s="44">
        <v>0</v>
      </c>
      <c r="W314" s="38">
        <v>0</v>
      </c>
      <c r="X314" s="38">
        <v>0</v>
      </c>
      <c r="Y314" s="38">
        <v>16.845596251810001</v>
      </c>
      <c r="Z314" s="38">
        <v>0</v>
      </c>
      <c r="AA314" s="44">
        <v>0</v>
      </c>
    </row>
    <row r="315" spans="1:27" x14ac:dyDescent="0.25">
      <c r="A315" s="23" t="s">
        <v>603</v>
      </c>
      <c r="B315" s="23" t="s">
        <v>1225</v>
      </c>
      <c r="C315" s="23" t="s">
        <v>1649</v>
      </c>
      <c r="D315" s="23" t="s">
        <v>911</v>
      </c>
      <c r="E315" s="56" t="s">
        <v>602</v>
      </c>
      <c r="F315" s="46">
        <v>0.4</v>
      </c>
      <c r="G315" s="38">
        <v>3.6462912427590002</v>
      </c>
      <c r="H315" s="38">
        <v>1.2462905062980001</v>
      </c>
      <c r="I315" s="38">
        <v>2.4000007364610001</v>
      </c>
      <c r="J315" s="38">
        <v>-4.7552425798210658</v>
      </c>
      <c r="K315" s="38">
        <v>2.2200006812264252</v>
      </c>
      <c r="L315" s="44">
        <v>0.5</v>
      </c>
      <c r="M315" s="38">
        <v>0</v>
      </c>
      <c r="N315" s="38">
        <v>1.2462905062980001</v>
      </c>
      <c r="O315" s="38">
        <v>0</v>
      </c>
      <c r="P315" s="38">
        <v>0</v>
      </c>
      <c r="Q315" s="44">
        <v>0</v>
      </c>
      <c r="R315" s="38">
        <v>0</v>
      </c>
      <c r="S315" s="38">
        <v>2.4000007364610001</v>
      </c>
      <c r="T315" s="38">
        <v>0</v>
      </c>
      <c r="U315" s="38">
        <v>0</v>
      </c>
      <c r="V315" s="44">
        <v>0</v>
      </c>
      <c r="W315" s="38">
        <v>0</v>
      </c>
      <c r="X315" s="38">
        <v>3.6462912427590002</v>
      </c>
      <c r="Y315" s="38">
        <v>0</v>
      </c>
      <c r="Z315" s="38">
        <v>0</v>
      </c>
      <c r="AA315" s="44">
        <v>0</v>
      </c>
    </row>
    <row r="316" spans="1:27" x14ac:dyDescent="0.25">
      <c r="A316" s="23" t="s">
        <v>605</v>
      </c>
      <c r="B316" s="23" t="s">
        <v>1226</v>
      </c>
      <c r="C316" s="23" t="s">
        <v>1650</v>
      </c>
      <c r="D316" s="23" t="s">
        <v>911</v>
      </c>
      <c r="E316" s="56" t="s">
        <v>604</v>
      </c>
      <c r="F316" s="46">
        <v>0.4</v>
      </c>
      <c r="G316" s="38">
        <v>3.5900890565320003</v>
      </c>
      <c r="H316" s="38">
        <v>1.2358359841509998</v>
      </c>
      <c r="I316" s="38">
        <v>2.3542530723810002</v>
      </c>
      <c r="J316" s="38">
        <v>-16.373442513255117</v>
      </c>
      <c r="K316" s="38">
        <v>2.1776840919524254</v>
      </c>
      <c r="L316" s="44">
        <v>0.5</v>
      </c>
      <c r="M316" s="38">
        <v>0</v>
      </c>
      <c r="N316" s="38">
        <v>1.2358359841509998</v>
      </c>
      <c r="O316" s="38">
        <v>0</v>
      </c>
      <c r="P316" s="38">
        <v>0</v>
      </c>
      <c r="Q316" s="44">
        <v>0</v>
      </c>
      <c r="R316" s="38">
        <v>0</v>
      </c>
      <c r="S316" s="38">
        <v>2.3542530723810002</v>
      </c>
      <c r="T316" s="38">
        <v>0</v>
      </c>
      <c r="U316" s="38">
        <v>0</v>
      </c>
      <c r="V316" s="44">
        <v>0</v>
      </c>
      <c r="W316" s="38">
        <v>0</v>
      </c>
      <c r="X316" s="38">
        <v>3.5900890565320003</v>
      </c>
      <c r="Y316" s="38">
        <v>0</v>
      </c>
      <c r="Z316" s="38">
        <v>0</v>
      </c>
      <c r="AA316" s="44">
        <v>0</v>
      </c>
    </row>
    <row r="317" spans="1:27" x14ac:dyDescent="0.25">
      <c r="A317" s="23" t="s">
        <v>607</v>
      </c>
      <c r="B317" s="23" t="s">
        <v>1227</v>
      </c>
      <c r="C317" s="23" t="s">
        <v>1651</v>
      </c>
      <c r="D317" s="23" t="s">
        <v>925</v>
      </c>
      <c r="E317" s="56" t="s">
        <v>606</v>
      </c>
      <c r="F317" s="46">
        <v>0.49</v>
      </c>
      <c r="G317" s="38">
        <v>72.141057959440005</v>
      </c>
      <c r="H317" s="38">
        <v>28.289482959900997</v>
      </c>
      <c r="I317" s="38">
        <v>43.851574999539004</v>
      </c>
      <c r="J317" s="38">
        <v>-1.710746639468075</v>
      </c>
      <c r="K317" s="38">
        <v>40.562706874573578</v>
      </c>
      <c r="L317" s="44">
        <v>3.7546999999999997E-2</v>
      </c>
      <c r="M317" s="38">
        <v>25.202493113027</v>
      </c>
      <c r="N317" s="38">
        <v>3.0869898468740002</v>
      </c>
      <c r="O317" s="38">
        <v>0</v>
      </c>
      <c r="P317" s="38">
        <v>0</v>
      </c>
      <c r="Q317" s="44">
        <v>0</v>
      </c>
      <c r="R317" s="38">
        <v>37.036269746582001</v>
      </c>
      <c r="S317" s="38">
        <v>6.8153052529570006</v>
      </c>
      <c r="T317" s="38">
        <v>0</v>
      </c>
      <c r="U317" s="38">
        <v>0</v>
      </c>
      <c r="V317" s="44">
        <v>0</v>
      </c>
      <c r="W317" s="38">
        <v>62.238762859608997</v>
      </c>
      <c r="X317" s="38">
        <v>9.9022950998310009</v>
      </c>
      <c r="Y317" s="38">
        <v>0</v>
      </c>
      <c r="Z317" s="38">
        <v>0</v>
      </c>
      <c r="AA317" s="44">
        <v>0</v>
      </c>
    </row>
    <row r="318" spans="1:27" x14ac:dyDescent="0.25">
      <c r="A318" s="23" t="s">
        <v>609</v>
      </c>
      <c r="B318" s="23" t="s">
        <v>1228</v>
      </c>
      <c r="C318" s="23" t="s">
        <v>1652</v>
      </c>
      <c r="D318" s="23" t="s">
        <v>931</v>
      </c>
      <c r="E318" s="56" t="s">
        <v>608</v>
      </c>
      <c r="F318" s="46">
        <v>0.49</v>
      </c>
      <c r="G318" s="38">
        <v>58.265333041222995</v>
      </c>
      <c r="H318" s="38">
        <v>21.959902066307002</v>
      </c>
      <c r="I318" s="38">
        <v>36.305430974915993</v>
      </c>
      <c r="J318" s="38">
        <v>-2.5165202513960669</v>
      </c>
      <c r="K318" s="38">
        <v>33.582523651797295</v>
      </c>
      <c r="L318" s="44">
        <v>6.4822000000000005E-2</v>
      </c>
      <c r="M318" s="38">
        <v>19.283638445110999</v>
      </c>
      <c r="N318" s="38">
        <v>2.676263621196</v>
      </c>
      <c r="O318" s="38">
        <v>0</v>
      </c>
      <c r="P318" s="38">
        <v>0</v>
      </c>
      <c r="Q318" s="44">
        <v>0</v>
      </c>
      <c r="R318" s="38">
        <v>30.457027558949999</v>
      </c>
      <c r="S318" s="38">
        <v>5.8484034159660006</v>
      </c>
      <c r="T318" s="38">
        <v>0</v>
      </c>
      <c r="U318" s="38">
        <v>0</v>
      </c>
      <c r="V318" s="44">
        <v>0</v>
      </c>
      <c r="W318" s="38">
        <v>49.740666004060998</v>
      </c>
      <c r="X318" s="38">
        <v>8.5246670371620006</v>
      </c>
      <c r="Y318" s="38">
        <v>0</v>
      </c>
      <c r="Z318" s="38">
        <v>0</v>
      </c>
      <c r="AA318" s="44">
        <v>0</v>
      </c>
    </row>
    <row r="319" spans="1:27" x14ac:dyDescent="0.25">
      <c r="A319" s="23" t="s">
        <v>611</v>
      </c>
      <c r="B319" s="23" t="s">
        <v>1229</v>
      </c>
      <c r="C319" s="23" t="s">
        <v>1653</v>
      </c>
      <c r="D319" s="23" t="s">
        <v>931</v>
      </c>
      <c r="E319" s="56" t="s">
        <v>610</v>
      </c>
      <c r="F319" s="46">
        <v>0.49</v>
      </c>
      <c r="G319" s="38">
        <v>115.23234259917001</v>
      </c>
      <c r="H319" s="38">
        <v>48.544935325114004</v>
      </c>
      <c r="I319" s="38">
        <v>66.687407274056</v>
      </c>
      <c r="J319" s="38">
        <v>25.614183265371064</v>
      </c>
      <c r="K319" s="38">
        <v>61.685851728501802</v>
      </c>
      <c r="L319" s="44">
        <v>0</v>
      </c>
      <c r="M319" s="38">
        <v>43.459750363250002</v>
      </c>
      <c r="N319" s="38">
        <v>5.0851849618639999</v>
      </c>
      <c r="O319" s="38">
        <v>0</v>
      </c>
      <c r="P319" s="38">
        <v>0</v>
      </c>
      <c r="Q319" s="44">
        <v>0</v>
      </c>
      <c r="R319" s="38">
        <v>57.717828332181</v>
      </c>
      <c r="S319" s="38">
        <v>8.9695789418749996</v>
      </c>
      <c r="T319" s="38">
        <v>0</v>
      </c>
      <c r="U319" s="38">
        <v>0</v>
      </c>
      <c r="V319" s="44">
        <v>0</v>
      </c>
      <c r="W319" s="38">
        <v>101.17757869543101</v>
      </c>
      <c r="X319" s="38">
        <v>14.054763903739</v>
      </c>
      <c r="Y319" s="38">
        <v>0</v>
      </c>
      <c r="Z319" s="38">
        <v>0</v>
      </c>
      <c r="AA319" s="44">
        <v>0</v>
      </c>
    </row>
    <row r="320" spans="1:27" x14ac:dyDescent="0.25">
      <c r="A320" s="23" t="s">
        <v>613</v>
      </c>
      <c r="B320" s="23" t="s">
        <v>1230</v>
      </c>
      <c r="C320" s="23" t="s">
        <v>1654</v>
      </c>
      <c r="D320" s="23" t="s">
        <v>911</v>
      </c>
      <c r="E320" s="56" t="s">
        <v>612</v>
      </c>
      <c r="F320" s="46">
        <v>0.4</v>
      </c>
      <c r="G320" s="38">
        <v>3.3782125454330005</v>
      </c>
      <c r="H320" s="38">
        <v>1.1173336217000001</v>
      </c>
      <c r="I320" s="38">
        <v>2.2608789237330003</v>
      </c>
      <c r="J320" s="38">
        <v>-18.748105586107794</v>
      </c>
      <c r="K320" s="38">
        <v>2.0913130044530255</v>
      </c>
      <c r="L320" s="44">
        <v>0.5</v>
      </c>
      <c r="M320" s="38">
        <v>0</v>
      </c>
      <c r="N320" s="38">
        <v>1.1173336217000001</v>
      </c>
      <c r="O320" s="38">
        <v>0</v>
      </c>
      <c r="P320" s="38">
        <v>0</v>
      </c>
      <c r="Q320" s="44">
        <v>0</v>
      </c>
      <c r="R320" s="38">
        <v>0</v>
      </c>
      <c r="S320" s="38">
        <v>2.2608789237330003</v>
      </c>
      <c r="T320" s="38">
        <v>0</v>
      </c>
      <c r="U320" s="38">
        <v>0</v>
      </c>
      <c r="V320" s="44">
        <v>0</v>
      </c>
      <c r="W320" s="38">
        <v>0</v>
      </c>
      <c r="X320" s="38">
        <v>3.3782125454330005</v>
      </c>
      <c r="Y320" s="38">
        <v>0</v>
      </c>
      <c r="Z320" s="38">
        <v>0</v>
      </c>
      <c r="AA320" s="44">
        <v>0</v>
      </c>
    </row>
    <row r="321" spans="1:27" x14ac:dyDescent="0.25">
      <c r="A321" s="23" t="s">
        <v>615</v>
      </c>
      <c r="B321" s="23" t="s">
        <v>1231</v>
      </c>
      <c r="C321" s="23" t="s">
        <v>1655</v>
      </c>
      <c r="D321" s="23" t="s">
        <v>911</v>
      </c>
      <c r="E321" s="56" t="s">
        <v>614</v>
      </c>
      <c r="F321" s="46">
        <v>0.4</v>
      </c>
      <c r="G321" s="38">
        <v>3.3139378571910001</v>
      </c>
      <c r="H321" s="38">
        <v>1.0532850199670001</v>
      </c>
      <c r="I321" s="38">
        <v>2.2606528372240002</v>
      </c>
      <c r="J321" s="38">
        <v>-7.7015858863642421</v>
      </c>
      <c r="K321" s="38">
        <v>2.0911038744322004</v>
      </c>
      <c r="L321" s="44">
        <v>0.5</v>
      </c>
      <c r="M321" s="38">
        <v>0</v>
      </c>
      <c r="N321" s="38">
        <v>1.0532850199670001</v>
      </c>
      <c r="O321" s="38">
        <v>0</v>
      </c>
      <c r="P321" s="38">
        <v>0</v>
      </c>
      <c r="Q321" s="44">
        <v>0</v>
      </c>
      <c r="R321" s="38">
        <v>0</v>
      </c>
      <c r="S321" s="38">
        <v>2.2606528372240002</v>
      </c>
      <c r="T321" s="38">
        <v>0</v>
      </c>
      <c r="U321" s="38">
        <v>0</v>
      </c>
      <c r="V321" s="44">
        <v>0</v>
      </c>
      <c r="W321" s="38">
        <v>0</v>
      </c>
      <c r="X321" s="38">
        <v>3.3139378571910001</v>
      </c>
      <c r="Y321" s="38">
        <v>0</v>
      </c>
      <c r="Z321" s="38">
        <v>0</v>
      </c>
      <c r="AA321" s="44">
        <v>0</v>
      </c>
    </row>
    <row r="322" spans="1:27" x14ac:dyDescent="0.25">
      <c r="A322" s="23" t="s">
        <v>617</v>
      </c>
      <c r="B322" s="23" t="s">
        <v>1232</v>
      </c>
      <c r="C322" s="23" t="s">
        <v>1656</v>
      </c>
      <c r="D322" s="23" t="s">
        <v>998</v>
      </c>
      <c r="E322" s="56" t="s">
        <v>616</v>
      </c>
      <c r="F322" s="46">
        <v>0.1</v>
      </c>
      <c r="G322" s="38">
        <v>162.22399896265802</v>
      </c>
      <c r="H322" s="38">
        <v>68.230297971726003</v>
      </c>
      <c r="I322" s="38">
        <v>93.993700990931998</v>
      </c>
      <c r="J322" s="38">
        <v>69.56074500587016</v>
      </c>
      <c r="K322" s="38">
        <v>86.944173416612102</v>
      </c>
      <c r="L322" s="44">
        <v>0</v>
      </c>
      <c r="M322" s="38">
        <v>63.510640075955003</v>
      </c>
      <c r="N322" s="38">
        <v>0</v>
      </c>
      <c r="O322" s="38">
        <v>4.7196578957709994</v>
      </c>
      <c r="P322" s="38">
        <v>0</v>
      </c>
      <c r="Q322" s="44">
        <v>0</v>
      </c>
      <c r="R322" s="38">
        <v>88.993871291163003</v>
      </c>
      <c r="S322" s="38">
        <v>0</v>
      </c>
      <c r="T322" s="38">
        <v>4.9998296997689993</v>
      </c>
      <c r="U322" s="38">
        <v>0</v>
      </c>
      <c r="V322" s="44">
        <v>0</v>
      </c>
      <c r="W322" s="38">
        <v>152.504511367118</v>
      </c>
      <c r="X322" s="38">
        <v>0</v>
      </c>
      <c r="Y322" s="38">
        <v>9.7194875955399986</v>
      </c>
      <c r="Z322" s="38">
        <v>0</v>
      </c>
      <c r="AA322" s="44">
        <v>0</v>
      </c>
    </row>
    <row r="323" spans="1:27" x14ac:dyDescent="0.25">
      <c r="A323" s="23" t="s">
        <v>619</v>
      </c>
      <c r="B323" s="23" t="s">
        <v>1233</v>
      </c>
      <c r="C323" s="23" t="s">
        <v>1657</v>
      </c>
      <c r="D323" s="23" t="s">
        <v>911</v>
      </c>
      <c r="E323" s="56" t="s">
        <v>618</v>
      </c>
      <c r="F323" s="46">
        <v>0.4</v>
      </c>
      <c r="G323" s="38">
        <v>3.9406330949379997</v>
      </c>
      <c r="H323" s="38">
        <v>1.304078142464</v>
      </c>
      <c r="I323" s="38">
        <v>2.636554952474</v>
      </c>
      <c r="J323" s="38">
        <v>-17.116332418708598</v>
      </c>
      <c r="K323" s="38">
        <v>2.4388133310384501</v>
      </c>
      <c r="L323" s="44">
        <v>0.5</v>
      </c>
      <c r="M323" s="38">
        <v>0</v>
      </c>
      <c r="N323" s="38">
        <v>1.304078142464</v>
      </c>
      <c r="O323" s="38">
        <v>0</v>
      </c>
      <c r="P323" s="38">
        <v>0</v>
      </c>
      <c r="Q323" s="44">
        <v>0</v>
      </c>
      <c r="R323" s="38">
        <v>0</v>
      </c>
      <c r="S323" s="38">
        <v>2.636554952474</v>
      </c>
      <c r="T323" s="38">
        <v>0</v>
      </c>
      <c r="U323" s="38">
        <v>0</v>
      </c>
      <c r="V323" s="44">
        <v>0</v>
      </c>
      <c r="W323" s="38">
        <v>0</v>
      </c>
      <c r="X323" s="38">
        <v>3.9406330949379997</v>
      </c>
      <c r="Y323" s="38">
        <v>0</v>
      </c>
      <c r="Z323" s="38">
        <v>0</v>
      </c>
      <c r="AA323" s="44">
        <v>0</v>
      </c>
    </row>
    <row r="324" spans="1:27" x14ac:dyDescent="0.25">
      <c r="A324" s="23" t="s">
        <v>621</v>
      </c>
      <c r="B324" s="23" t="s">
        <v>1234</v>
      </c>
      <c r="C324" s="23" t="s">
        <v>1658</v>
      </c>
      <c r="D324" s="23" t="s">
        <v>925</v>
      </c>
      <c r="E324" s="56" t="s">
        <v>620</v>
      </c>
      <c r="F324" s="46">
        <v>0.49</v>
      </c>
      <c r="G324" s="38">
        <v>135.81720705518998</v>
      </c>
      <c r="H324" s="38">
        <v>57.230930348793997</v>
      </c>
      <c r="I324" s="38">
        <v>78.586276706395992</v>
      </c>
      <c r="J324" s="38">
        <v>36.247201159952013</v>
      </c>
      <c r="K324" s="38">
        <v>72.692305953416295</v>
      </c>
      <c r="L324" s="44">
        <v>0</v>
      </c>
      <c r="M324" s="38">
        <v>51.281649407095998</v>
      </c>
      <c r="N324" s="38">
        <v>5.9492809416979995</v>
      </c>
      <c r="O324" s="38">
        <v>0</v>
      </c>
      <c r="P324" s="38">
        <v>0</v>
      </c>
      <c r="Q324" s="44">
        <v>0</v>
      </c>
      <c r="R324" s="38">
        <v>67.869046014405001</v>
      </c>
      <c r="S324" s="38">
        <v>10.717230691991</v>
      </c>
      <c r="T324" s="38">
        <v>0</v>
      </c>
      <c r="U324" s="38">
        <v>0</v>
      </c>
      <c r="V324" s="44">
        <v>0</v>
      </c>
      <c r="W324" s="38">
        <v>119.150695421501</v>
      </c>
      <c r="X324" s="38">
        <v>16.666511633688998</v>
      </c>
      <c r="Y324" s="38">
        <v>0</v>
      </c>
      <c r="Z324" s="38">
        <v>0</v>
      </c>
      <c r="AA324" s="44">
        <v>0</v>
      </c>
    </row>
    <row r="325" spans="1:27" x14ac:dyDescent="0.25">
      <c r="A325" s="23" t="s">
        <v>623</v>
      </c>
      <c r="B325" s="23" t="s">
        <v>1235</v>
      </c>
      <c r="C325" s="23" t="s">
        <v>1659</v>
      </c>
      <c r="D325" s="23" t="s">
        <v>998</v>
      </c>
      <c r="E325" s="56" t="s">
        <v>622</v>
      </c>
      <c r="F325" s="46">
        <v>0.1</v>
      </c>
      <c r="G325" s="38">
        <v>172.43563348264598</v>
      </c>
      <c r="H325" s="38">
        <v>67.078248193986994</v>
      </c>
      <c r="I325" s="38">
        <v>105.357385288659</v>
      </c>
      <c r="J325" s="38">
        <v>59.406005118433058</v>
      </c>
      <c r="K325" s="38">
        <v>97.455581392009577</v>
      </c>
      <c r="L325" s="44">
        <v>0</v>
      </c>
      <c r="M325" s="38">
        <v>59.991179179863998</v>
      </c>
      <c r="N325" s="38">
        <v>0</v>
      </c>
      <c r="O325" s="38">
        <v>7.0870690141230002</v>
      </c>
      <c r="P325" s="38">
        <v>0</v>
      </c>
      <c r="Q325" s="44">
        <v>0</v>
      </c>
      <c r="R325" s="38">
        <v>94.675112409750994</v>
      </c>
      <c r="S325" s="38">
        <v>0</v>
      </c>
      <c r="T325" s="38">
        <v>10.682272878908002</v>
      </c>
      <c r="U325" s="38">
        <v>0</v>
      </c>
      <c r="V325" s="44">
        <v>0</v>
      </c>
      <c r="W325" s="38">
        <v>154.66629158961499</v>
      </c>
      <c r="X325" s="38">
        <v>0</v>
      </c>
      <c r="Y325" s="38">
        <v>17.769341893031001</v>
      </c>
      <c r="Z325" s="38">
        <v>0</v>
      </c>
      <c r="AA325" s="44">
        <v>0</v>
      </c>
    </row>
    <row r="326" spans="1:27" x14ac:dyDescent="0.25">
      <c r="A326" s="23" t="s">
        <v>625</v>
      </c>
      <c r="B326" s="23" t="s">
        <v>1236</v>
      </c>
      <c r="C326" s="23" t="s">
        <v>1660</v>
      </c>
      <c r="D326" s="23" t="s">
        <v>911</v>
      </c>
      <c r="E326" s="56" t="s">
        <v>624</v>
      </c>
      <c r="F326" s="46">
        <v>0.4</v>
      </c>
      <c r="G326" s="38">
        <v>1.7921755070059997</v>
      </c>
      <c r="H326" s="38">
        <v>0.35681650655899999</v>
      </c>
      <c r="I326" s="38">
        <v>1.4353590004469998</v>
      </c>
      <c r="J326" s="38">
        <v>-12.288945518532008</v>
      </c>
      <c r="K326" s="38">
        <v>1.327707075413475</v>
      </c>
      <c r="L326" s="44">
        <v>0.5</v>
      </c>
      <c r="M326" s="38">
        <v>0</v>
      </c>
      <c r="N326" s="38">
        <v>0.35681650655899999</v>
      </c>
      <c r="O326" s="38">
        <v>0</v>
      </c>
      <c r="P326" s="38">
        <v>0</v>
      </c>
      <c r="Q326" s="44">
        <v>0</v>
      </c>
      <c r="R326" s="38">
        <v>0</v>
      </c>
      <c r="S326" s="38">
        <v>1.4353590004469998</v>
      </c>
      <c r="T326" s="38">
        <v>0</v>
      </c>
      <c r="U326" s="38">
        <v>0</v>
      </c>
      <c r="V326" s="44">
        <v>0</v>
      </c>
      <c r="W326" s="38">
        <v>0</v>
      </c>
      <c r="X326" s="38">
        <v>1.7921755070059997</v>
      </c>
      <c r="Y326" s="38">
        <v>0</v>
      </c>
      <c r="Z326" s="38">
        <v>0</v>
      </c>
      <c r="AA326" s="44">
        <v>0</v>
      </c>
    </row>
    <row r="327" spans="1:27" x14ac:dyDescent="0.25">
      <c r="A327" s="23" t="s">
        <v>627</v>
      </c>
      <c r="B327" s="23" t="s">
        <v>1237</v>
      </c>
      <c r="C327" s="23" t="s">
        <v>1661</v>
      </c>
      <c r="D327" s="23" t="s">
        <v>922</v>
      </c>
      <c r="E327" s="56" t="s">
        <v>626</v>
      </c>
      <c r="F327" s="46">
        <v>0.3</v>
      </c>
      <c r="G327" s="38">
        <v>58.079235884078003</v>
      </c>
      <c r="H327" s="38">
        <v>24.750720197903</v>
      </c>
      <c r="I327" s="38">
        <v>33.328515686175002</v>
      </c>
      <c r="J327" s="38">
        <v>17.621568670421102</v>
      </c>
      <c r="K327" s="38">
        <v>30.828877009711878</v>
      </c>
      <c r="L327" s="44">
        <v>0</v>
      </c>
      <c r="M327" s="38">
        <v>21.817345662836001</v>
      </c>
      <c r="N327" s="38">
        <v>2.9333745350669997</v>
      </c>
      <c r="O327" s="38">
        <v>0</v>
      </c>
      <c r="P327" s="38">
        <v>0</v>
      </c>
      <c r="Q327" s="44">
        <v>0</v>
      </c>
      <c r="R327" s="38">
        <v>26.708955155485999</v>
      </c>
      <c r="S327" s="38">
        <v>6.6195605306890002</v>
      </c>
      <c r="T327" s="38">
        <v>0</v>
      </c>
      <c r="U327" s="38">
        <v>0</v>
      </c>
      <c r="V327" s="44">
        <v>0</v>
      </c>
      <c r="W327" s="38">
        <v>48.526300818321999</v>
      </c>
      <c r="X327" s="38">
        <v>9.5529350657559995</v>
      </c>
      <c r="Y327" s="38">
        <v>0</v>
      </c>
      <c r="Z327" s="38">
        <v>0</v>
      </c>
      <c r="AA327" s="44">
        <v>0</v>
      </c>
    </row>
    <row r="328" spans="1:27" x14ac:dyDescent="0.25">
      <c r="A328" s="23" t="s">
        <v>629</v>
      </c>
      <c r="B328" s="23" t="s">
        <v>1238</v>
      </c>
      <c r="C328" s="23" t="s">
        <v>1662</v>
      </c>
      <c r="D328" s="23" t="s">
        <v>911</v>
      </c>
      <c r="E328" s="56" t="s">
        <v>628</v>
      </c>
      <c r="F328" s="46">
        <v>0.4</v>
      </c>
      <c r="G328" s="38">
        <v>6.0123709303530006</v>
      </c>
      <c r="H328" s="38">
        <v>2.085950642861</v>
      </c>
      <c r="I328" s="38">
        <v>3.9264202874920002</v>
      </c>
      <c r="J328" s="38">
        <v>-11.614534458068208</v>
      </c>
      <c r="K328" s="38">
        <v>3.6319387659301006</v>
      </c>
      <c r="L328" s="44">
        <v>0.5</v>
      </c>
      <c r="M328" s="38">
        <v>0</v>
      </c>
      <c r="N328" s="38">
        <v>2.085950642861</v>
      </c>
      <c r="O328" s="38">
        <v>0</v>
      </c>
      <c r="P328" s="38">
        <v>0</v>
      </c>
      <c r="Q328" s="44">
        <v>0</v>
      </c>
      <c r="R328" s="38">
        <v>0</v>
      </c>
      <c r="S328" s="38">
        <v>3.9264202874920002</v>
      </c>
      <c r="T328" s="38">
        <v>0</v>
      </c>
      <c r="U328" s="38">
        <v>0</v>
      </c>
      <c r="V328" s="44">
        <v>0</v>
      </c>
      <c r="W328" s="38">
        <v>0</v>
      </c>
      <c r="X328" s="38">
        <v>6.0123709303530006</v>
      </c>
      <c r="Y328" s="38">
        <v>0</v>
      </c>
      <c r="Z328" s="38">
        <v>0</v>
      </c>
      <c r="AA328" s="44">
        <v>0</v>
      </c>
    </row>
    <row r="329" spans="1:27" x14ac:dyDescent="0.25">
      <c r="A329" s="23" t="s">
        <v>631</v>
      </c>
      <c r="B329" s="23" t="s">
        <v>1239</v>
      </c>
      <c r="C329" s="23" t="s">
        <v>1663</v>
      </c>
      <c r="D329" s="23" t="s">
        <v>931</v>
      </c>
      <c r="E329" s="56" t="s">
        <v>630</v>
      </c>
      <c r="F329" s="46">
        <v>0.49</v>
      </c>
      <c r="G329" s="38">
        <v>50.374789124952002</v>
      </c>
      <c r="H329" s="38">
        <v>20.823024517092001</v>
      </c>
      <c r="I329" s="38">
        <v>29.551764607859997</v>
      </c>
      <c r="J329" s="38">
        <v>-22.226958309177782</v>
      </c>
      <c r="K329" s="38">
        <v>27.3353822622705</v>
      </c>
      <c r="L329" s="44">
        <v>0.42926799999999998</v>
      </c>
      <c r="M329" s="38">
        <v>17.948561385579001</v>
      </c>
      <c r="N329" s="38">
        <v>2.874463131513</v>
      </c>
      <c r="O329" s="38">
        <v>0</v>
      </c>
      <c r="P329" s="38">
        <v>0</v>
      </c>
      <c r="Q329" s="44">
        <v>0</v>
      </c>
      <c r="R329" s="38">
        <v>23.519436252473</v>
      </c>
      <c r="S329" s="38">
        <v>6.0323283553870004</v>
      </c>
      <c r="T329" s="38">
        <v>0</v>
      </c>
      <c r="U329" s="38">
        <v>0</v>
      </c>
      <c r="V329" s="44">
        <v>0</v>
      </c>
      <c r="W329" s="38">
        <v>41.467997638051997</v>
      </c>
      <c r="X329" s="38">
        <v>8.9067914869000013</v>
      </c>
      <c r="Y329" s="38">
        <v>0</v>
      </c>
      <c r="Z329" s="38">
        <v>0</v>
      </c>
      <c r="AA329" s="44">
        <v>0</v>
      </c>
    </row>
    <row r="330" spans="1:27" x14ac:dyDescent="0.25">
      <c r="A330" s="23" t="s">
        <v>633</v>
      </c>
      <c r="B330" s="23" t="s">
        <v>1240</v>
      </c>
      <c r="C330" s="23" t="s">
        <v>1664</v>
      </c>
      <c r="D330" s="23" t="s">
        <v>925</v>
      </c>
      <c r="E330" s="56" t="s">
        <v>632</v>
      </c>
      <c r="F330" s="46">
        <v>0.49</v>
      </c>
      <c r="G330" s="38">
        <v>86.016048957608007</v>
      </c>
      <c r="H330" s="38">
        <v>34.492916026683005</v>
      </c>
      <c r="I330" s="38">
        <v>51.523132930925001</v>
      </c>
      <c r="J330" s="38">
        <v>24.042532105656445</v>
      </c>
      <c r="K330" s="38">
        <v>47.65889796110563</v>
      </c>
      <c r="L330" s="44">
        <v>0</v>
      </c>
      <c r="M330" s="38">
        <v>30.675186393596999</v>
      </c>
      <c r="N330" s="38">
        <v>3.817729633086</v>
      </c>
      <c r="O330" s="38">
        <v>0</v>
      </c>
      <c r="P330" s="38">
        <v>0</v>
      </c>
      <c r="Q330" s="44">
        <v>0</v>
      </c>
      <c r="R330" s="38">
        <v>44.000717531212004</v>
      </c>
      <c r="S330" s="38">
        <v>7.5224153997130001</v>
      </c>
      <c r="T330" s="38">
        <v>0</v>
      </c>
      <c r="U330" s="38">
        <v>0</v>
      </c>
      <c r="V330" s="44">
        <v>0</v>
      </c>
      <c r="W330" s="38">
        <v>74.675903924809006</v>
      </c>
      <c r="X330" s="38">
        <v>11.340145032799001</v>
      </c>
      <c r="Y330" s="38">
        <v>0</v>
      </c>
      <c r="Z330" s="38">
        <v>0</v>
      </c>
      <c r="AA330" s="44">
        <v>0</v>
      </c>
    </row>
    <row r="331" spans="1:27" x14ac:dyDescent="0.25">
      <c r="A331" s="23" t="s">
        <v>635</v>
      </c>
      <c r="B331" s="23" t="s">
        <v>1241</v>
      </c>
      <c r="C331" s="23" t="s">
        <v>1665</v>
      </c>
      <c r="D331" s="23" t="s">
        <v>911</v>
      </c>
      <c r="E331" s="56" t="s">
        <v>634</v>
      </c>
      <c r="F331" s="46">
        <v>0.4</v>
      </c>
      <c r="G331" s="38">
        <v>3.3497651586780002</v>
      </c>
      <c r="H331" s="38">
        <v>1.2096032946099999</v>
      </c>
      <c r="I331" s="38">
        <v>2.1401618640680002</v>
      </c>
      <c r="J331" s="38">
        <v>-10.639952173819834</v>
      </c>
      <c r="K331" s="38">
        <v>1.9796497242629003</v>
      </c>
      <c r="L331" s="44">
        <v>0.5</v>
      </c>
      <c r="M331" s="38">
        <v>0</v>
      </c>
      <c r="N331" s="38">
        <v>1.2096032946099999</v>
      </c>
      <c r="O331" s="38">
        <v>0</v>
      </c>
      <c r="P331" s="38">
        <v>0</v>
      </c>
      <c r="Q331" s="44">
        <v>0</v>
      </c>
      <c r="R331" s="38">
        <v>0</v>
      </c>
      <c r="S331" s="38">
        <v>2.1401618640680002</v>
      </c>
      <c r="T331" s="38">
        <v>0</v>
      </c>
      <c r="U331" s="38">
        <v>0</v>
      </c>
      <c r="V331" s="44">
        <v>0</v>
      </c>
      <c r="W331" s="38">
        <v>0</v>
      </c>
      <c r="X331" s="38">
        <v>3.3497651586780002</v>
      </c>
      <c r="Y331" s="38">
        <v>0</v>
      </c>
      <c r="Z331" s="38">
        <v>0</v>
      </c>
      <c r="AA331" s="44">
        <v>0</v>
      </c>
    </row>
    <row r="332" spans="1:27" x14ac:dyDescent="0.25">
      <c r="A332" s="23" t="s">
        <v>637</v>
      </c>
      <c r="B332" s="23" t="s">
        <v>1242</v>
      </c>
      <c r="C332" s="23" t="s">
        <v>1666</v>
      </c>
      <c r="D332" s="23" t="s">
        <v>911</v>
      </c>
      <c r="E332" s="56" t="s">
        <v>636</v>
      </c>
      <c r="F332" s="46">
        <v>0.4</v>
      </c>
      <c r="G332" s="38">
        <v>1.8641555601419999</v>
      </c>
      <c r="H332" s="38">
        <v>0.52875613493899998</v>
      </c>
      <c r="I332" s="38">
        <v>1.3353994252029999</v>
      </c>
      <c r="J332" s="38">
        <v>-7.1012001093979</v>
      </c>
      <c r="K332" s="38">
        <v>1.235244468312775</v>
      </c>
      <c r="L332" s="44">
        <v>0.5</v>
      </c>
      <c r="M332" s="38">
        <v>0</v>
      </c>
      <c r="N332" s="38">
        <v>0.52875613493899998</v>
      </c>
      <c r="O332" s="38">
        <v>0</v>
      </c>
      <c r="P332" s="38">
        <v>0</v>
      </c>
      <c r="Q332" s="44">
        <v>0</v>
      </c>
      <c r="R332" s="38">
        <v>0</v>
      </c>
      <c r="S332" s="38">
        <v>1.3353994252029999</v>
      </c>
      <c r="T332" s="38">
        <v>0</v>
      </c>
      <c r="U332" s="38">
        <v>0</v>
      </c>
      <c r="V332" s="44">
        <v>0</v>
      </c>
      <c r="W332" s="38">
        <v>0</v>
      </c>
      <c r="X332" s="38">
        <v>1.8641555601419999</v>
      </c>
      <c r="Y332" s="38">
        <v>0</v>
      </c>
      <c r="Z332" s="38">
        <v>0</v>
      </c>
      <c r="AA332" s="44">
        <v>0</v>
      </c>
    </row>
    <row r="333" spans="1:27" x14ac:dyDescent="0.25">
      <c r="A333" s="23" t="s">
        <v>639</v>
      </c>
      <c r="B333" s="23" t="s">
        <v>1243</v>
      </c>
      <c r="C333" s="23" t="s">
        <v>1667</v>
      </c>
      <c r="D333" s="23" t="s">
        <v>911</v>
      </c>
      <c r="E333" s="56" t="s">
        <v>638</v>
      </c>
      <c r="F333" s="46">
        <v>0.4</v>
      </c>
      <c r="G333" s="38">
        <v>3.7135712097130003</v>
      </c>
      <c r="H333" s="38">
        <v>1.2351367103399999</v>
      </c>
      <c r="I333" s="38">
        <v>2.4784344993730003</v>
      </c>
      <c r="J333" s="38">
        <v>-13.843420664090415</v>
      </c>
      <c r="K333" s="38">
        <v>2.2925519119200253</v>
      </c>
      <c r="L333" s="44">
        <v>0.5</v>
      </c>
      <c r="M333" s="38">
        <v>0</v>
      </c>
      <c r="N333" s="38">
        <v>1.2351367103399999</v>
      </c>
      <c r="O333" s="38">
        <v>0</v>
      </c>
      <c r="P333" s="38">
        <v>0</v>
      </c>
      <c r="Q333" s="44">
        <v>0</v>
      </c>
      <c r="R333" s="38">
        <v>0</v>
      </c>
      <c r="S333" s="38">
        <v>2.4784344993730003</v>
      </c>
      <c r="T333" s="38">
        <v>0</v>
      </c>
      <c r="U333" s="38">
        <v>0</v>
      </c>
      <c r="V333" s="44">
        <v>0</v>
      </c>
      <c r="W333" s="38">
        <v>0</v>
      </c>
      <c r="X333" s="38">
        <v>3.7135712097130003</v>
      </c>
      <c r="Y333" s="38">
        <v>0</v>
      </c>
      <c r="Z333" s="38">
        <v>0</v>
      </c>
      <c r="AA333" s="44">
        <v>0</v>
      </c>
    </row>
    <row r="334" spans="1:27" x14ac:dyDescent="0.25">
      <c r="A334" s="23" t="s">
        <v>641</v>
      </c>
      <c r="B334" s="23" t="s">
        <v>1244</v>
      </c>
      <c r="C334" s="23" t="s">
        <v>1668</v>
      </c>
      <c r="D334" s="23" t="s">
        <v>911</v>
      </c>
      <c r="E334" s="56" t="s">
        <v>640</v>
      </c>
      <c r="F334" s="46">
        <v>0.4</v>
      </c>
      <c r="G334" s="38">
        <v>4.7073502302910004</v>
      </c>
      <c r="H334" s="38">
        <v>1.6014057353840001</v>
      </c>
      <c r="I334" s="38">
        <v>3.1059444949070003</v>
      </c>
      <c r="J334" s="38">
        <v>-9.4387764520198409</v>
      </c>
      <c r="K334" s="38">
        <v>2.8729986577889752</v>
      </c>
      <c r="L334" s="44">
        <v>0.5</v>
      </c>
      <c r="M334" s="38">
        <v>0</v>
      </c>
      <c r="N334" s="38">
        <v>1.6014057353840001</v>
      </c>
      <c r="O334" s="38">
        <v>0</v>
      </c>
      <c r="P334" s="38">
        <v>0</v>
      </c>
      <c r="Q334" s="44">
        <v>0</v>
      </c>
      <c r="R334" s="38">
        <v>0</v>
      </c>
      <c r="S334" s="38">
        <v>3.1059444949070003</v>
      </c>
      <c r="T334" s="38">
        <v>0</v>
      </c>
      <c r="U334" s="38">
        <v>0</v>
      </c>
      <c r="V334" s="44">
        <v>0</v>
      </c>
      <c r="W334" s="38">
        <v>0</v>
      </c>
      <c r="X334" s="38">
        <v>4.7073502302910004</v>
      </c>
      <c r="Y334" s="38">
        <v>0</v>
      </c>
      <c r="Z334" s="38">
        <v>0</v>
      </c>
      <c r="AA334" s="44">
        <v>0</v>
      </c>
    </row>
    <row r="335" spans="1:27" x14ac:dyDescent="0.25">
      <c r="A335" s="23" t="s">
        <v>643</v>
      </c>
      <c r="B335" s="23" t="s">
        <v>1245</v>
      </c>
      <c r="C335" s="23" t="s">
        <v>1669</v>
      </c>
      <c r="D335" s="23" t="s">
        <v>931</v>
      </c>
      <c r="E335" s="56" t="s">
        <v>642</v>
      </c>
      <c r="F335" s="46">
        <v>0.49</v>
      </c>
      <c r="G335" s="38">
        <v>60.354115282561011</v>
      </c>
      <c r="H335" s="38">
        <v>24.899499394611002</v>
      </c>
      <c r="I335" s="38">
        <v>35.454615887950006</v>
      </c>
      <c r="J335" s="38">
        <v>2.1337445112954665</v>
      </c>
      <c r="K335" s="38">
        <v>32.795519696353757</v>
      </c>
      <c r="L335" s="44">
        <v>0</v>
      </c>
      <c r="M335" s="38">
        <v>22.512525131818002</v>
      </c>
      <c r="N335" s="38">
        <v>2.3869742627929997</v>
      </c>
      <c r="O335" s="38">
        <v>0</v>
      </c>
      <c r="P335" s="38">
        <v>0</v>
      </c>
      <c r="Q335" s="44">
        <v>0</v>
      </c>
      <c r="R335" s="38">
        <v>30.855113684684998</v>
      </c>
      <c r="S335" s="38">
        <v>4.5995022032649997</v>
      </c>
      <c r="T335" s="38">
        <v>0</v>
      </c>
      <c r="U335" s="38">
        <v>0</v>
      </c>
      <c r="V335" s="44">
        <v>0</v>
      </c>
      <c r="W335" s="38">
        <v>53.367638816503003</v>
      </c>
      <c r="X335" s="38">
        <v>6.986476466057999</v>
      </c>
      <c r="Y335" s="38">
        <v>0</v>
      </c>
      <c r="Z335" s="38">
        <v>0</v>
      </c>
      <c r="AA335" s="44">
        <v>0</v>
      </c>
    </row>
    <row r="336" spans="1:27" x14ac:dyDescent="0.25">
      <c r="A336" s="23" t="s">
        <v>645</v>
      </c>
      <c r="B336" s="23" t="s">
        <v>1246</v>
      </c>
      <c r="C336" s="23" t="s">
        <v>1670</v>
      </c>
      <c r="D336" s="23" t="s">
        <v>911</v>
      </c>
      <c r="E336" s="56" t="s">
        <v>644</v>
      </c>
      <c r="F336" s="46">
        <v>0.4</v>
      </c>
      <c r="G336" s="38">
        <v>7.193685498881</v>
      </c>
      <c r="H336" s="38">
        <v>2.5638416146080001</v>
      </c>
      <c r="I336" s="38">
        <v>4.6298438842729999</v>
      </c>
      <c r="J336" s="38">
        <v>-5.333391085787234</v>
      </c>
      <c r="K336" s="38">
        <v>4.2826055929525255</v>
      </c>
      <c r="L336" s="44">
        <v>0.5</v>
      </c>
      <c r="M336" s="38">
        <v>0</v>
      </c>
      <c r="N336" s="38">
        <v>2.5638416146080001</v>
      </c>
      <c r="O336" s="38">
        <v>0</v>
      </c>
      <c r="P336" s="38">
        <v>0</v>
      </c>
      <c r="Q336" s="44">
        <v>0</v>
      </c>
      <c r="R336" s="38">
        <v>0</v>
      </c>
      <c r="S336" s="38">
        <v>4.6298438842729999</v>
      </c>
      <c r="T336" s="38">
        <v>0</v>
      </c>
      <c r="U336" s="38">
        <v>0</v>
      </c>
      <c r="V336" s="44">
        <v>0</v>
      </c>
      <c r="W336" s="38">
        <v>0</v>
      </c>
      <c r="X336" s="38">
        <v>7.193685498881</v>
      </c>
      <c r="Y336" s="38">
        <v>0</v>
      </c>
      <c r="Z336" s="38">
        <v>0</v>
      </c>
      <c r="AA336" s="44">
        <v>0</v>
      </c>
    </row>
    <row r="337" spans="1:27" x14ac:dyDescent="0.25">
      <c r="A337" s="23" t="s">
        <v>647</v>
      </c>
      <c r="B337" s="23" t="s">
        <v>1247</v>
      </c>
      <c r="C337" s="23" t="s">
        <v>1671</v>
      </c>
      <c r="D337" s="23" t="s">
        <v>911</v>
      </c>
      <c r="E337" s="56" t="s">
        <v>646</v>
      </c>
      <c r="F337" s="46">
        <v>0.4</v>
      </c>
      <c r="G337" s="38">
        <v>3.1915052301990006</v>
      </c>
      <c r="H337" s="38">
        <v>1.012196434954</v>
      </c>
      <c r="I337" s="38">
        <v>2.1793087952450003</v>
      </c>
      <c r="J337" s="38">
        <v>-16.457965107056186</v>
      </c>
      <c r="K337" s="38">
        <v>2.0158606356016255</v>
      </c>
      <c r="L337" s="44">
        <v>0.5</v>
      </c>
      <c r="M337" s="38">
        <v>0</v>
      </c>
      <c r="N337" s="38">
        <v>1.012196434954</v>
      </c>
      <c r="O337" s="38">
        <v>0</v>
      </c>
      <c r="P337" s="38">
        <v>0</v>
      </c>
      <c r="Q337" s="44">
        <v>0</v>
      </c>
      <c r="R337" s="38">
        <v>0</v>
      </c>
      <c r="S337" s="38">
        <v>2.1793087952450003</v>
      </c>
      <c r="T337" s="38">
        <v>0</v>
      </c>
      <c r="U337" s="38">
        <v>0</v>
      </c>
      <c r="V337" s="44">
        <v>0</v>
      </c>
      <c r="W337" s="38">
        <v>0</v>
      </c>
      <c r="X337" s="38">
        <v>3.1915052301990006</v>
      </c>
      <c r="Y337" s="38">
        <v>0</v>
      </c>
      <c r="Z337" s="38">
        <v>0</v>
      </c>
      <c r="AA337" s="44">
        <v>0</v>
      </c>
    </row>
    <row r="338" spans="1:27" x14ac:dyDescent="0.25">
      <c r="A338" s="23" t="s">
        <v>649</v>
      </c>
      <c r="B338" s="23" t="s">
        <v>1248</v>
      </c>
      <c r="C338" s="23" t="s">
        <v>1672</v>
      </c>
      <c r="D338" s="23" t="s">
        <v>911</v>
      </c>
      <c r="E338" s="56" t="s">
        <v>648</v>
      </c>
      <c r="F338" s="46">
        <v>0.4</v>
      </c>
      <c r="G338" s="38">
        <v>2.5771094922030002</v>
      </c>
      <c r="H338" s="38">
        <v>0.88746698453200001</v>
      </c>
      <c r="I338" s="38">
        <v>1.689642507671</v>
      </c>
      <c r="J338" s="38">
        <v>-12.228648704178225</v>
      </c>
      <c r="K338" s="38">
        <v>1.562919319595675</v>
      </c>
      <c r="L338" s="44">
        <v>0.5</v>
      </c>
      <c r="M338" s="38">
        <v>0</v>
      </c>
      <c r="N338" s="38">
        <v>0.88746698453200001</v>
      </c>
      <c r="O338" s="38">
        <v>0</v>
      </c>
      <c r="P338" s="38">
        <v>0</v>
      </c>
      <c r="Q338" s="44">
        <v>0</v>
      </c>
      <c r="R338" s="38">
        <v>0</v>
      </c>
      <c r="S338" s="38">
        <v>1.689642507671</v>
      </c>
      <c r="T338" s="38">
        <v>0</v>
      </c>
      <c r="U338" s="38">
        <v>0</v>
      </c>
      <c r="V338" s="44">
        <v>0</v>
      </c>
      <c r="W338" s="38">
        <v>0</v>
      </c>
      <c r="X338" s="38">
        <v>2.5771094922030002</v>
      </c>
      <c r="Y338" s="38">
        <v>0</v>
      </c>
      <c r="Z338" s="38">
        <v>0</v>
      </c>
      <c r="AA338" s="44">
        <v>0</v>
      </c>
    </row>
    <row r="339" spans="1:27" x14ac:dyDescent="0.25">
      <c r="A339" s="23" t="s">
        <v>651</v>
      </c>
      <c r="B339" s="23" t="s">
        <v>1249</v>
      </c>
      <c r="C339" s="23" t="s">
        <v>1673</v>
      </c>
      <c r="D339" s="23" t="s">
        <v>911</v>
      </c>
      <c r="E339" s="56" t="s">
        <v>650</v>
      </c>
      <c r="F339" s="46">
        <v>0.4</v>
      </c>
      <c r="G339" s="38">
        <v>7.0900957480089994</v>
      </c>
      <c r="H339" s="38">
        <v>2.4648915218590002</v>
      </c>
      <c r="I339" s="38">
        <v>4.6252042261499993</v>
      </c>
      <c r="J339" s="38">
        <v>-8.6262712075036756</v>
      </c>
      <c r="K339" s="38">
        <v>4.2783139091887499</v>
      </c>
      <c r="L339" s="44">
        <v>0.5</v>
      </c>
      <c r="M339" s="38">
        <v>0</v>
      </c>
      <c r="N339" s="38">
        <v>2.4648915218590002</v>
      </c>
      <c r="O339" s="38">
        <v>0</v>
      </c>
      <c r="P339" s="38">
        <v>0</v>
      </c>
      <c r="Q339" s="44">
        <v>0</v>
      </c>
      <c r="R339" s="38">
        <v>0</v>
      </c>
      <c r="S339" s="38">
        <v>4.6252042261499993</v>
      </c>
      <c r="T339" s="38">
        <v>0</v>
      </c>
      <c r="U339" s="38">
        <v>0</v>
      </c>
      <c r="V339" s="44">
        <v>0</v>
      </c>
      <c r="W339" s="38">
        <v>0</v>
      </c>
      <c r="X339" s="38">
        <v>7.0900957480089994</v>
      </c>
      <c r="Y339" s="38">
        <v>0</v>
      </c>
      <c r="Z339" s="38">
        <v>0</v>
      </c>
      <c r="AA339" s="44">
        <v>0</v>
      </c>
    </row>
    <row r="340" spans="1:27" x14ac:dyDescent="0.25">
      <c r="A340" s="23" t="s">
        <v>653</v>
      </c>
      <c r="B340" s="23" t="s">
        <v>1250</v>
      </c>
      <c r="C340" s="23" t="s">
        <v>1674</v>
      </c>
      <c r="D340" s="23" t="s">
        <v>911</v>
      </c>
      <c r="E340" s="56" t="s">
        <v>652</v>
      </c>
      <c r="F340" s="46">
        <v>0.4</v>
      </c>
      <c r="G340" s="38">
        <v>2.6998020383319998</v>
      </c>
      <c r="H340" s="38">
        <v>0.87419491477799993</v>
      </c>
      <c r="I340" s="38">
        <v>1.8256071235539999</v>
      </c>
      <c r="J340" s="38">
        <v>-8.7175578882215081</v>
      </c>
      <c r="K340" s="38">
        <v>1.6886865892874501</v>
      </c>
      <c r="L340" s="44">
        <v>0.5</v>
      </c>
      <c r="M340" s="38">
        <v>0</v>
      </c>
      <c r="N340" s="38">
        <v>0.87419491477799993</v>
      </c>
      <c r="O340" s="38">
        <v>0</v>
      </c>
      <c r="P340" s="38">
        <v>0</v>
      </c>
      <c r="Q340" s="44">
        <v>0</v>
      </c>
      <c r="R340" s="38">
        <v>0</v>
      </c>
      <c r="S340" s="38">
        <v>1.8256071235539999</v>
      </c>
      <c r="T340" s="38">
        <v>0</v>
      </c>
      <c r="U340" s="38">
        <v>0</v>
      </c>
      <c r="V340" s="44">
        <v>0</v>
      </c>
      <c r="W340" s="38">
        <v>0</v>
      </c>
      <c r="X340" s="38">
        <v>2.6998020383319998</v>
      </c>
      <c r="Y340" s="38">
        <v>0</v>
      </c>
      <c r="Z340" s="38">
        <v>0</v>
      </c>
      <c r="AA340" s="44">
        <v>0</v>
      </c>
    </row>
    <row r="341" spans="1:27" x14ac:dyDescent="0.25">
      <c r="A341" s="23" t="s">
        <v>655</v>
      </c>
      <c r="B341" s="23" t="s">
        <v>1251</v>
      </c>
      <c r="C341" s="23" t="s">
        <v>1675</v>
      </c>
      <c r="D341" s="23" t="s">
        <v>931</v>
      </c>
      <c r="E341" s="56" t="s">
        <v>654</v>
      </c>
      <c r="F341" s="46">
        <v>0.49</v>
      </c>
      <c r="G341" s="38">
        <v>51.063288316905002</v>
      </c>
      <c r="H341" s="38">
        <v>20.67272762568</v>
      </c>
      <c r="I341" s="38">
        <v>30.390560691225001</v>
      </c>
      <c r="J341" s="38">
        <v>-23.865745263839965</v>
      </c>
      <c r="K341" s="38">
        <v>28.111268639383127</v>
      </c>
      <c r="L341" s="44">
        <v>0.43986999999999998</v>
      </c>
      <c r="M341" s="38">
        <v>18.105332964454</v>
      </c>
      <c r="N341" s="38">
        <v>2.5673946612260004</v>
      </c>
      <c r="O341" s="38">
        <v>0</v>
      </c>
      <c r="P341" s="38">
        <v>0</v>
      </c>
      <c r="Q341" s="44">
        <v>0</v>
      </c>
      <c r="R341" s="38">
        <v>25.264787679207</v>
      </c>
      <c r="S341" s="38">
        <v>5.1257730120179996</v>
      </c>
      <c r="T341" s="38">
        <v>0</v>
      </c>
      <c r="U341" s="38">
        <v>0</v>
      </c>
      <c r="V341" s="44">
        <v>0</v>
      </c>
      <c r="W341" s="38">
        <v>43.370120643660997</v>
      </c>
      <c r="X341" s="38">
        <v>7.693167673244</v>
      </c>
      <c r="Y341" s="38">
        <v>0</v>
      </c>
      <c r="Z341" s="38">
        <v>0</v>
      </c>
      <c r="AA341" s="44">
        <v>0</v>
      </c>
    </row>
    <row r="342" spans="1:27" x14ac:dyDescent="0.25">
      <c r="A342" s="23" t="s">
        <v>657</v>
      </c>
      <c r="B342" s="23" t="s">
        <v>1252</v>
      </c>
      <c r="C342" s="23" t="s">
        <v>1676</v>
      </c>
      <c r="D342" s="23" t="s">
        <v>911</v>
      </c>
      <c r="E342" s="56" t="s">
        <v>656</v>
      </c>
      <c r="F342" s="46">
        <v>0.4</v>
      </c>
      <c r="G342" s="38">
        <v>2.7615669172309998</v>
      </c>
      <c r="H342" s="38">
        <v>0.65504218889800003</v>
      </c>
      <c r="I342" s="38">
        <v>2.106524728333</v>
      </c>
      <c r="J342" s="38">
        <v>-20.318138927192514</v>
      </c>
      <c r="K342" s="38">
        <v>1.9485353737080251</v>
      </c>
      <c r="L342" s="44">
        <v>0.5</v>
      </c>
      <c r="M342" s="38">
        <v>0</v>
      </c>
      <c r="N342" s="38">
        <v>0.65504218889800003</v>
      </c>
      <c r="O342" s="38">
        <v>0</v>
      </c>
      <c r="P342" s="38">
        <v>0</v>
      </c>
      <c r="Q342" s="44">
        <v>0</v>
      </c>
      <c r="R342" s="38">
        <v>0</v>
      </c>
      <c r="S342" s="38">
        <v>2.106524728333</v>
      </c>
      <c r="T342" s="38">
        <v>0</v>
      </c>
      <c r="U342" s="38">
        <v>0</v>
      </c>
      <c r="V342" s="44">
        <v>0</v>
      </c>
      <c r="W342" s="38">
        <v>0</v>
      </c>
      <c r="X342" s="38">
        <v>2.7615669172309998</v>
      </c>
      <c r="Y342" s="38">
        <v>0</v>
      </c>
      <c r="Z342" s="38">
        <v>0</v>
      </c>
      <c r="AA342" s="44">
        <v>0</v>
      </c>
    </row>
    <row r="343" spans="1:27" x14ac:dyDescent="0.25">
      <c r="A343" s="23" t="s">
        <v>659</v>
      </c>
      <c r="B343" s="23" t="s">
        <v>1253</v>
      </c>
      <c r="C343" s="23" t="s">
        <v>1677</v>
      </c>
      <c r="D343" s="23" t="s">
        <v>931</v>
      </c>
      <c r="E343" s="56" t="s">
        <v>658</v>
      </c>
      <c r="F343" s="46">
        <v>0.49</v>
      </c>
      <c r="G343" s="38">
        <v>49.835852232226003</v>
      </c>
      <c r="H343" s="38">
        <v>20.055301564878999</v>
      </c>
      <c r="I343" s="38">
        <v>29.780550667347001</v>
      </c>
      <c r="J343" s="38">
        <v>10.892485061980317</v>
      </c>
      <c r="K343" s="38">
        <v>27.547009367295978</v>
      </c>
      <c r="L343" s="44">
        <v>0</v>
      </c>
      <c r="M343" s="38">
        <v>18.015427096218001</v>
      </c>
      <c r="N343" s="38">
        <v>2.039874468661</v>
      </c>
      <c r="O343" s="38">
        <v>0</v>
      </c>
      <c r="P343" s="38">
        <v>0</v>
      </c>
      <c r="Q343" s="44">
        <v>0</v>
      </c>
      <c r="R343" s="38">
        <v>25.957930624389999</v>
      </c>
      <c r="S343" s="38">
        <v>3.8226200429569999</v>
      </c>
      <c r="T343" s="38">
        <v>0</v>
      </c>
      <c r="U343" s="38">
        <v>0</v>
      </c>
      <c r="V343" s="44">
        <v>0</v>
      </c>
      <c r="W343" s="38">
        <v>43.973357720608</v>
      </c>
      <c r="X343" s="38">
        <v>5.8624945116179994</v>
      </c>
      <c r="Y343" s="38">
        <v>0</v>
      </c>
      <c r="Z343" s="38">
        <v>0</v>
      </c>
      <c r="AA343" s="44">
        <v>0</v>
      </c>
    </row>
    <row r="344" spans="1:27" x14ac:dyDescent="0.25">
      <c r="A344" s="23" t="s">
        <v>661</v>
      </c>
      <c r="B344" s="23" t="s">
        <v>1254</v>
      </c>
      <c r="C344" s="23" t="s">
        <v>1678</v>
      </c>
      <c r="D344" s="23" t="s">
        <v>911</v>
      </c>
      <c r="E344" s="56" t="s">
        <v>660</v>
      </c>
      <c r="F344" s="46">
        <v>0.4</v>
      </c>
      <c r="G344" s="38">
        <v>3.3309543862840001</v>
      </c>
      <c r="H344" s="38">
        <v>1.1523256710030001</v>
      </c>
      <c r="I344" s="38">
        <v>2.178628715281</v>
      </c>
      <c r="J344" s="38">
        <v>-2.2274478920508836</v>
      </c>
      <c r="K344" s="38">
        <v>2.0152315616349252</v>
      </c>
      <c r="L344" s="44">
        <v>0.5</v>
      </c>
      <c r="M344" s="38">
        <v>0</v>
      </c>
      <c r="N344" s="38">
        <v>1.1523256710030001</v>
      </c>
      <c r="O344" s="38">
        <v>0</v>
      </c>
      <c r="P344" s="38">
        <v>0</v>
      </c>
      <c r="Q344" s="44">
        <v>0</v>
      </c>
      <c r="R344" s="38">
        <v>0</v>
      </c>
      <c r="S344" s="38">
        <v>2.178628715281</v>
      </c>
      <c r="T344" s="38">
        <v>0</v>
      </c>
      <c r="U344" s="38">
        <v>0</v>
      </c>
      <c r="V344" s="44">
        <v>0</v>
      </c>
      <c r="W344" s="38">
        <v>0</v>
      </c>
      <c r="X344" s="38">
        <v>3.3309543862840001</v>
      </c>
      <c r="Y344" s="38">
        <v>0</v>
      </c>
      <c r="Z344" s="38">
        <v>0</v>
      </c>
      <c r="AA344" s="44">
        <v>0</v>
      </c>
    </row>
    <row r="345" spans="1:27" x14ac:dyDescent="0.25">
      <c r="A345" s="23" t="s">
        <v>663</v>
      </c>
      <c r="B345" s="23" t="s">
        <v>1255</v>
      </c>
      <c r="C345" s="23" t="s">
        <v>1679</v>
      </c>
      <c r="D345" s="23" t="s">
        <v>967</v>
      </c>
      <c r="E345" s="56" t="s">
        <v>662</v>
      </c>
      <c r="F345" s="46">
        <v>0.3</v>
      </c>
      <c r="G345" s="38">
        <v>170.727651755339</v>
      </c>
      <c r="H345" s="38">
        <v>68.664724367064991</v>
      </c>
      <c r="I345" s="38">
        <v>102.06292738827401</v>
      </c>
      <c r="J345" s="38">
        <v>4.4293381267914169</v>
      </c>
      <c r="K345" s="38">
        <v>94.408207834153458</v>
      </c>
      <c r="L345" s="44">
        <v>0</v>
      </c>
      <c r="M345" s="38">
        <v>51.262229927667001</v>
      </c>
      <c r="N345" s="38">
        <v>17.402494439397998</v>
      </c>
      <c r="O345" s="38">
        <v>0</v>
      </c>
      <c r="P345" s="38">
        <v>0</v>
      </c>
      <c r="Q345" s="44">
        <v>0</v>
      </c>
      <c r="R345" s="38">
        <v>71.886450103803</v>
      </c>
      <c r="S345" s="38">
        <v>30.176477284471002</v>
      </c>
      <c r="T345" s="38">
        <v>0</v>
      </c>
      <c r="U345" s="38">
        <v>0</v>
      </c>
      <c r="V345" s="44">
        <v>0</v>
      </c>
      <c r="W345" s="38">
        <v>123.14868003147001</v>
      </c>
      <c r="X345" s="38">
        <v>47.578971723869003</v>
      </c>
      <c r="Y345" s="38">
        <v>0</v>
      </c>
      <c r="Z345" s="38">
        <v>0</v>
      </c>
      <c r="AA345" s="44">
        <v>0</v>
      </c>
    </row>
    <row r="346" spans="1:27" x14ac:dyDescent="0.25">
      <c r="A346" s="23" t="s">
        <v>665</v>
      </c>
      <c r="B346" s="23" t="s">
        <v>1256</v>
      </c>
      <c r="C346" s="23" t="s">
        <v>1680</v>
      </c>
      <c r="D346" s="23" t="s">
        <v>925</v>
      </c>
      <c r="E346" s="56" t="s">
        <v>664</v>
      </c>
      <c r="F346" s="46">
        <v>0.49</v>
      </c>
      <c r="G346" s="38">
        <v>56.318350483467</v>
      </c>
      <c r="H346" s="38">
        <v>22.989082269874</v>
      </c>
      <c r="I346" s="38">
        <v>33.329268213593004</v>
      </c>
      <c r="J346" s="38">
        <v>-44.509390071262047</v>
      </c>
      <c r="K346" s="38">
        <v>30.82957309757353</v>
      </c>
      <c r="L346" s="44">
        <v>0.5</v>
      </c>
      <c r="M346" s="38">
        <v>20.152062391643</v>
      </c>
      <c r="N346" s="38">
        <v>2.8370198782310001</v>
      </c>
      <c r="O346" s="38">
        <v>0</v>
      </c>
      <c r="P346" s="38">
        <v>0</v>
      </c>
      <c r="Q346" s="44">
        <v>0</v>
      </c>
      <c r="R346" s="38">
        <v>27.616786384920001</v>
      </c>
      <c r="S346" s="38">
        <v>5.7124818286730008</v>
      </c>
      <c r="T346" s="38">
        <v>0</v>
      </c>
      <c r="U346" s="38">
        <v>0</v>
      </c>
      <c r="V346" s="44">
        <v>0</v>
      </c>
      <c r="W346" s="38">
        <v>47.768848776563004</v>
      </c>
      <c r="X346" s="38">
        <v>8.5495017069040014</v>
      </c>
      <c r="Y346" s="38">
        <v>0</v>
      </c>
      <c r="Z346" s="38">
        <v>0</v>
      </c>
      <c r="AA346" s="44">
        <v>0</v>
      </c>
    </row>
    <row r="347" spans="1:27" x14ac:dyDescent="0.25">
      <c r="A347" s="23" t="s">
        <v>667</v>
      </c>
      <c r="B347" s="23" t="s">
        <v>1257</v>
      </c>
      <c r="C347" s="23" t="s">
        <v>1681</v>
      </c>
      <c r="D347" s="23" t="s">
        <v>911</v>
      </c>
      <c r="E347" s="56" t="s">
        <v>666</v>
      </c>
      <c r="F347" s="46">
        <v>0.4</v>
      </c>
      <c r="G347" s="38">
        <v>3.0070938469240005</v>
      </c>
      <c r="H347" s="38">
        <v>0.83382294813699998</v>
      </c>
      <c r="I347" s="38">
        <v>2.1732708987870004</v>
      </c>
      <c r="J347" s="38">
        <v>-17.950482057070754</v>
      </c>
      <c r="K347" s="38">
        <v>2.0102755813779756</v>
      </c>
      <c r="L347" s="44">
        <v>0.5</v>
      </c>
      <c r="M347" s="38">
        <v>0</v>
      </c>
      <c r="N347" s="38">
        <v>0.83382294813699998</v>
      </c>
      <c r="O347" s="38">
        <v>0</v>
      </c>
      <c r="P347" s="38">
        <v>0</v>
      </c>
      <c r="Q347" s="44">
        <v>0</v>
      </c>
      <c r="R347" s="38">
        <v>0</v>
      </c>
      <c r="S347" s="38">
        <v>2.1732708987870004</v>
      </c>
      <c r="T347" s="38">
        <v>0</v>
      </c>
      <c r="U347" s="38">
        <v>0</v>
      </c>
      <c r="V347" s="44">
        <v>0</v>
      </c>
      <c r="W347" s="38">
        <v>0</v>
      </c>
      <c r="X347" s="38">
        <v>3.0070938469240005</v>
      </c>
      <c r="Y347" s="38">
        <v>0</v>
      </c>
      <c r="Z347" s="38">
        <v>0</v>
      </c>
      <c r="AA347" s="44">
        <v>0</v>
      </c>
    </row>
    <row r="348" spans="1:27" x14ac:dyDescent="0.25">
      <c r="A348" s="23" t="s">
        <v>669</v>
      </c>
      <c r="B348" s="23" t="s">
        <v>1258</v>
      </c>
      <c r="C348" s="23" t="s">
        <v>1682</v>
      </c>
      <c r="D348" s="23" t="s">
        <v>1051</v>
      </c>
      <c r="E348" s="56" t="s">
        <v>668</v>
      </c>
      <c r="F348" s="46">
        <v>0.01</v>
      </c>
      <c r="G348" s="38">
        <v>27.406803335295997</v>
      </c>
      <c r="H348" s="38">
        <v>13.180057690710999</v>
      </c>
      <c r="I348" s="38">
        <v>14.226745644585</v>
      </c>
      <c r="J348" s="38">
        <v>10.063524400629701</v>
      </c>
      <c r="K348" s="38">
        <v>13.159739721241126</v>
      </c>
      <c r="L348" s="44">
        <v>0</v>
      </c>
      <c r="M348" s="38">
        <v>0</v>
      </c>
      <c r="N348" s="38">
        <v>0</v>
      </c>
      <c r="O348" s="38">
        <v>13.180057690710999</v>
      </c>
      <c r="P348" s="38">
        <v>0</v>
      </c>
      <c r="Q348" s="44">
        <v>0</v>
      </c>
      <c r="R348" s="38">
        <v>0</v>
      </c>
      <c r="S348" s="38">
        <v>0</v>
      </c>
      <c r="T348" s="38">
        <v>14.226745644585</v>
      </c>
      <c r="U348" s="38">
        <v>0</v>
      </c>
      <c r="V348" s="44">
        <v>0</v>
      </c>
      <c r="W348" s="38">
        <v>0</v>
      </c>
      <c r="X348" s="38">
        <v>0</v>
      </c>
      <c r="Y348" s="38">
        <v>27.406803335295997</v>
      </c>
      <c r="Z348" s="38">
        <v>0</v>
      </c>
      <c r="AA348" s="44">
        <v>0</v>
      </c>
    </row>
    <row r="349" spans="1:27" x14ac:dyDescent="0.25">
      <c r="A349" s="23" t="s">
        <v>671</v>
      </c>
      <c r="B349" s="23" t="s">
        <v>1259</v>
      </c>
      <c r="C349" s="23" t="s">
        <v>1683</v>
      </c>
      <c r="D349" s="23" t="s">
        <v>911</v>
      </c>
      <c r="E349" s="56" t="s">
        <v>670</v>
      </c>
      <c r="F349" s="46">
        <v>0.4</v>
      </c>
      <c r="G349" s="38">
        <v>2.1047962916979999</v>
      </c>
      <c r="H349" s="38">
        <v>0.68417630511799998</v>
      </c>
      <c r="I349" s="38">
        <v>1.42061998658</v>
      </c>
      <c r="J349" s="38">
        <v>-14.806878605584817</v>
      </c>
      <c r="K349" s="38">
        <v>1.3140734875865001</v>
      </c>
      <c r="L349" s="44">
        <v>0.5</v>
      </c>
      <c r="M349" s="38">
        <v>0</v>
      </c>
      <c r="N349" s="38">
        <v>0.68417630511799998</v>
      </c>
      <c r="O349" s="38">
        <v>0</v>
      </c>
      <c r="P349" s="38">
        <v>0</v>
      </c>
      <c r="Q349" s="44">
        <v>0</v>
      </c>
      <c r="R349" s="38">
        <v>0</v>
      </c>
      <c r="S349" s="38">
        <v>1.42061998658</v>
      </c>
      <c r="T349" s="38">
        <v>0</v>
      </c>
      <c r="U349" s="38">
        <v>0</v>
      </c>
      <c r="V349" s="44">
        <v>0</v>
      </c>
      <c r="W349" s="38">
        <v>0</v>
      </c>
      <c r="X349" s="38">
        <v>2.1047962916979999</v>
      </c>
      <c r="Y349" s="38">
        <v>0</v>
      </c>
      <c r="Z349" s="38">
        <v>0</v>
      </c>
      <c r="AA349" s="44">
        <v>0</v>
      </c>
    </row>
    <row r="350" spans="1:27" x14ac:dyDescent="0.25">
      <c r="A350" s="23" t="s">
        <v>673</v>
      </c>
      <c r="B350" s="23" t="s">
        <v>1260</v>
      </c>
      <c r="C350" s="23" t="s">
        <v>1684</v>
      </c>
      <c r="D350" s="23" t="s">
        <v>911</v>
      </c>
      <c r="E350" s="56" t="s">
        <v>672</v>
      </c>
      <c r="F350" s="46">
        <v>0.4</v>
      </c>
      <c r="G350" s="38">
        <v>3.2514811500470002</v>
      </c>
      <c r="H350" s="38">
        <v>1.082453932395</v>
      </c>
      <c r="I350" s="38">
        <v>2.1690272176520002</v>
      </c>
      <c r="J350" s="38">
        <v>-21.054110215703584</v>
      </c>
      <c r="K350" s="38">
        <v>2.0063501763281004</v>
      </c>
      <c r="L350" s="44">
        <v>0.5</v>
      </c>
      <c r="M350" s="38">
        <v>0</v>
      </c>
      <c r="N350" s="38">
        <v>1.082453932395</v>
      </c>
      <c r="O350" s="38">
        <v>0</v>
      </c>
      <c r="P350" s="38">
        <v>0</v>
      </c>
      <c r="Q350" s="44">
        <v>0</v>
      </c>
      <c r="R350" s="38">
        <v>0</v>
      </c>
      <c r="S350" s="38">
        <v>2.1690272176520002</v>
      </c>
      <c r="T350" s="38">
        <v>0</v>
      </c>
      <c r="U350" s="38">
        <v>0</v>
      </c>
      <c r="V350" s="44">
        <v>0</v>
      </c>
      <c r="W350" s="38">
        <v>0</v>
      </c>
      <c r="X350" s="38">
        <v>3.2514811500470002</v>
      </c>
      <c r="Y350" s="38">
        <v>0</v>
      </c>
      <c r="Z350" s="38">
        <v>0</v>
      </c>
      <c r="AA350" s="44">
        <v>0</v>
      </c>
    </row>
    <row r="351" spans="1:27" x14ac:dyDescent="0.25">
      <c r="A351" s="23" t="s">
        <v>675</v>
      </c>
      <c r="B351" s="23" t="s">
        <v>1261</v>
      </c>
      <c r="C351" s="23" t="s">
        <v>1685</v>
      </c>
      <c r="D351" s="23" t="s">
        <v>925</v>
      </c>
      <c r="E351" s="56" t="s">
        <v>674</v>
      </c>
      <c r="F351" s="46">
        <v>0.49</v>
      </c>
      <c r="G351" s="38">
        <v>108.93195151443402</v>
      </c>
      <c r="H351" s="38">
        <v>42.915374530686002</v>
      </c>
      <c r="I351" s="38">
        <v>66.01657698374801</v>
      </c>
      <c r="J351" s="38">
        <v>6.9774290206338669</v>
      </c>
      <c r="K351" s="38">
        <v>61.065333709966914</v>
      </c>
      <c r="L351" s="44">
        <v>0</v>
      </c>
      <c r="M351" s="38">
        <v>38.544888090691003</v>
      </c>
      <c r="N351" s="38">
        <v>4.3704864399950001</v>
      </c>
      <c r="O351" s="38">
        <v>0</v>
      </c>
      <c r="P351" s="38">
        <v>0</v>
      </c>
      <c r="Q351" s="44">
        <v>0</v>
      </c>
      <c r="R351" s="38">
        <v>56.785979786365999</v>
      </c>
      <c r="S351" s="38">
        <v>9.230597197382</v>
      </c>
      <c r="T351" s="38">
        <v>0</v>
      </c>
      <c r="U351" s="38">
        <v>0</v>
      </c>
      <c r="V351" s="44">
        <v>0</v>
      </c>
      <c r="W351" s="38">
        <v>95.330867877057003</v>
      </c>
      <c r="X351" s="38">
        <v>13.601083637377</v>
      </c>
      <c r="Y351" s="38">
        <v>0</v>
      </c>
      <c r="Z351" s="38">
        <v>0</v>
      </c>
      <c r="AA351" s="44">
        <v>0</v>
      </c>
    </row>
    <row r="352" spans="1:27" x14ac:dyDescent="0.25">
      <c r="A352" s="23" t="s">
        <v>677</v>
      </c>
      <c r="B352" s="23" t="s">
        <v>1262</v>
      </c>
      <c r="C352" s="23" t="s">
        <v>1686</v>
      </c>
      <c r="D352" s="23" t="s">
        <v>925</v>
      </c>
      <c r="E352" s="56" t="s">
        <v>676</v>
      </c>
      <c r="F352" s="46">
        <v>0.49</v>
      </c>
      <c r="G352" s="38">
        <v>114.17981191202801</v>
      </c>
      <c r="H352" s="38">
        <v>45.759081738851002</v>
      </c>
      <c r="I352" s="38">
        <v>68.420730173177006</v>
      </c>
      <c r="J352" s="38">
        <v>33.42130907467137</v>
      </c>
      <c r="K352" s="38">
        <v>63.289175410188733</v>
      </c>
      <c r="L352" s="44">
        <v>0</v>
      </c>
      <c r="M352" s="38">
        <v>40.946451229984</v>
      </c>
      <c r="N352" s="38">
        <v>4.8126305088670005</v>
      </c>
      <c r="O352" s="38">
        <v>0</v>
      </c>
      <c r="P352" s="38">
        <v>0</v>
      </c>
      <c r="Q352" s="44">
        <v>0</v>
      </c>
      <c r="R352" s="38">
        <v>58.987739028912998</v>
      </c>
      <c r="S352" s="38">
        <v>9.4329911442639993</v>
      </c>
      <c r="T352" s="38">
        <v>0</v>
      </c>
      <c r="U352" s="38">
        <v>0</v>
      </c>
      <c r="V352" s="44">
        <v>0</v>
      </c>
      <c r="W352" s="38">
        <v>99.93419025889699</v>
      </c>
      <c r="X352" s="38">
        <v>14.245621653131</v>
      </c>
      <c r="Y352" s="38">
        <v>0</v>
      </c>
      <c r="Z352" s="38">
        <v>0</v>
      </c>
      <c r="AA352" s="44">
        <v>0</v>
      </c>
    </row>
    <row r="353" spans="1:27" x14ac:dyDescent="0.25">
      <c r="A353" s="23" t="s">
        <v>679</v>
      </c>
      <c r="B353" s="23" t="s">
        <v>1263</v>
      </c>
      <c r="C353" s="23" t="s">
        <v>1687</v>
      </c>
      <c r="D353" s="23" t="s">
        <v>922</v>
      </c>
      <c r="E353" s="56" t="s">
        <v>678</v>
      </c>
      <c r="F353" s="46">
        <v>0.3</v>
      </c>
      <c r="G353" s="38">
        <v>108.689317407874</v>
      </c>
      <c r="H353" s="38">
        <v>44.483622482157003</v>
      </c>
      <c r="I353" s="38">
        <v>64.205694925716998</v>
      </c>
      <c r="J353" s="38">
        <v>46.211988209123632</v>
      </c>
      <c r="K353" s="38">
        <v>59.390267806288229</v>
      </c>
      <c r="L353" s="44">
        <v>0</v>
      </c>
      <c r="M353" s="38">
        <v>37.088979591844002</v>
      </c>
      <c r="N353" s="38">
        <v>7.3946428903130004</v>
      </c>
      <c r="O353" s="38">
        <v>0</v>
      </c>
      <c r="P353" s="38">
        <v>0</v>
      </c>
      <c r="Q353" s="44">
        <v>0</v>
      </c>
      <c r="R353" s="38">
        <v>50.713947485184001</v>
      </c>
      <c r="S353" s="38">
        <v>13.491747440532999</v>
      </c>
      <c r="T353" s="38">
        <v>0</v>
      </c>
      <c r="U353" s="38">
        <v>0</v>
      </c>
      <c r="V353" s="44">
        <v>0</v>
      </c>
      <c r="W353" s="38">
        <v>87.802927077028002</v>
      </c>
      <c r="X353" s="38">
        <v>20.886390330845998</v>
      </c>
      <c r="Y353" s="38">
        <v>0</v>
      </c>
      <c r="Z353" s="38">
        <v>0</v>
      </c>
      <c r="AA353" s="44">
        <v>0</v>
      </c>
    </row>
    <row r="354" spans="1:27" x14ac:dyDescent="0.25">
      <c r="A354" s="23" t="s">
        <v>681</v>
      </c>
      <c r="B354" s="23" t="s">
        <v>1264</v>
      </c>
      <c r="C354" s="23" t="s">
        <v>1688</v>
      </c>
      <c r="D354" s="23" t="s">
        <v>967</v>
      </c>
      <c r="E354" s="56" t="s">
        <v>680</v>
      </c>
      <c r="F354" s="46">
        <v>0.3</v>
      </c>
      <c r="G354" s="38">
        <v>114.599096986864</v>
      </c>
      <c r="H354" s="38">
        <v>46.957013015634999</v>
      </c>
      <c r="I354" s="38">
        <v>67.642083971228999</v>
      </c>
      <c r="J354" s="38">
        <v>36.02065016926192</v>
      </c>
      <c r="K354" s="38">
        <v>62.568927673386824</v>
      </c>
      <c r="L354" s="44">
        <v>0</v>
      </c>
      <c r="M354" s="38">
        <v>33.719877255099</v>
      </c>
      <c r="N354" s="38">
        <v>13.237135760536001</v>
      </c>
      <c r="O354" s="38">
        <v>0</v>
      </c>
      <c r="P354" s="38">
        <v>0</v>
      </c>
      <c r="Q354" s="44">
        <v>0</v>
      </c>
      <c r="R354" s="38">
        <v>43.870379711764997</v>
      </c>
      <c r="S354" s="38">
        <v>23.771704259463998</v>
      </c>
      <c r="T354" s="38">
        <v>0</v>
      </c>
      <c r="U354" s="38">
        <v>0</v>
      </c>
      <c r="V354" s="44">
        <v>0</v>
      </c>
      <c r="W354" s="38">
        <v>77.59025696686399</v>
      </c>
      <c r="X354" s="38">
        <v>37.008840020000001</v>
      </c>
      <c r="Y354" s="38">
        <v>0</v>
      </c>
      <c r="Z354" s="38">
        <v>0</v>
      </c>
      <c r="AA354" s="44">
        <v>0</v>
      </c>
    </row>
    <row r="355" spans="1:27" x14ac:dyDescent="0.25">
      <c r="A355" s="23" t="s">
        <v>683</v>
      </c>
      <c r="B355" s="23" t="s">
        <v>1265</v>
      </c>
      <c r="C355" s="23" t="s">
        <v>1689</v>
      </c>
      <c r="D355" s="23" t="s">
        <v>931</v>
      </c>
      <c r="E355" s="56" t="s">
        <v>682</v>
      </c>
      <c r="F355" s="46">
        <v>0.49</v>
      </c>
      <c r="G355" s="38">
        <v>45.865132860300001</v>
      </c>
      <c r="H355" s="38">
        <v>17.192251333487</v>
      </c>
      <c r="I355" s="38">
        <v>28.672881526813001</v>
      </c>
      <c r="J355" s="38">
        <v>-23.663980613587601</v>
      </c>
      <c r="K355" s="38">
        <v>26.522415412302028</v>
      </c>
      <c r="L355" s="44">
        <v>0.45214700000000002</v>
      </c>
      <c r="M355" s="38">
        <v>15.244429527511</v>
      </c>
      <c r="N355" s="38">
        <v>1.947821805976</v>
      </c>
      <c r="O355" s="38">
        <v>0</v>
      </c>
      <c r="P355" s="38">
        <v>0</v>
      </c>
      <c r="Q355" s="44">
        <v>0</v>
      </c>
      <c r="R355" s="38">
        <v>23.703242226938002</v>
      </c>
      <c r="S355" s="38">
        <v>4.9696392998749994</v>
      </c>
      <c r="T355" s="38">
        <v>0</v>
      </c>
      <c r="U355" s="38">
        <v>0</v>
      </c>
      <c r="V355" s="44">
        <v>0</v>
      </c>
      <c r="W355" s="38">
        <v>38.947671754449004</v>
      </c>
      <c r="X355" s="38">
        <v>6.9174611058509994</v>
      </c>
      <c r="Y355" s="38">
        <v>0</v>
      </c>
      <c r="Z355" s="38">
        <v>0</v>
      </c>
      <c r="AA355" s="44">
        <v>0</v>
      </c>
    </row>
    <row r="356" spans="1:27" x14ac:dyDescent="0.25">
      <c r="A356" s="23" t="s">
        <v>685</v>
      </c>
      <c r="B356" s="23" t="s">
        <v>1266</v>
      </c>
      <c r="C356" s="23" t="s">
        <v>1690</v>
      </c>
      <c r="D356" s="23" t="s">
        <v>911</v>
      </c>
      <c r="E356" s="56" t="s">
        <v>684</v>
      </c>
      <c r="F356" s="46">
        <v>0.4</v>
      </c>
      <c r="G356" s="38">
        <v>4.7412479585970004</v>
      </c>
      <c r="H356" s="38">
        <v>1.5867306756049999</v>
      </c>
      <c r="I356" s="38">
        <v>3.1545172829920003</v>
      </c>
      <c r="J356" s="38">
        <v>-23.076764766696577</v>
      </c>
      <c r="K356" s="38">
        <v>2.9179284867676003</v>
      </c>
      <c r="L356" s="44">
        <v>0.5</v>
      </c>
      <c r="M356" s="38">
        <v>0</v>
      </c>
      <c r="N356" s="38">
        <v>1.5867306756049999</v>
      </c>
      <c r="O356" s="38">
        <v>0</v>
      </c>
      <c r="P356" s="38">
        <v>0</v>
      </c>
      <c r="Q356" s="44">
        <v>0</v>
      </c>
      <c r="R356" s="38">
        <v>0</v>
      </c>
      <c r="S356" s="38">
        <v>3.1545172829920003</v>
      </c>
      <c r="T356" s="38">
        <v>0</v>
      </c>
      <c r="U356" s="38">
        <v>0</v>
      </c>
      <c r="V356" s="44">
        <v>0</v>
      </c>
      <c r="W356" s="38">
        <v>0</v>
      </c>
      <c r="X356" s="38">
        <v>4.7412479585970004</v>
      </c>
      <c r="Y356" s="38">
        <v>0</v>
      </c>
      <c r="Z356" s="38">
        <v>0</v>
      </c>
      <c r="AA356" s="44">
        <v>0</v>
      </c>
    </row>
    <row r="357" spans="1:27" x14ac:dyDescent="0.25">
      <c r="A357" s="23" t="s">
        <v>687</v>
      </c>
      <c r="B357" s="23" t="s">
        <v>1267</v>
      </c>
      <c r="C357" s="23" t="s">
        <v>1691</v>
      </c>
      <c r="D357" s="23" t="s">
        <v>998</v>
      </c>
      <c r="E357" s="56" t="s">
        <v>686</v>
      </c>
      <c r="F357" s="46">
        <v>0.1</v>
      </c>
      <c r="G357" s="38">
        <v>96.162112635992003</v>
      </c>
      <c r="H357" s="38">
        <v>37.502515909341</v>
      </c>
      <c r="I357" s="38">
        <v>58.659596726651003</v>
      </c>
      <c r="J357" s="38">
        <v>35.433520689434268</v>
      </c>
      <c r="K357" s="38">
        <v>54.260126972152179</v>
      </c>
      <c r="L357" s="44">
        <v>0</v>
      </c>
      <c r="M357" s="38">
        <v>34.231055662697997</v>
      </c>
      <c r="N357" s="38">
        <v>0</v>
      </c>
      <c r="O357" s="38">
        <v>3.2714602466429996</v>
      </c>
      <c r="P357" s="38">
        <v>0</v>
      </c>
      <c r="Q357" s="44">
        <v>0</v>
      </c>
      <c r="R357" s="38">
        <v>54.785460358280005</v>
      </c>
      <c r="S357" s="38">
        <v>0</v>
      </c>
      <c r="T357" s="38">
        <v>3.8741363683709999</v>
      </c>
      <c r="U357" s="38">
        <v>0</v>
      </c>
      <c r="V357" s="44">
        <v>0</v>
      </c>
      <c r="W357" s="38">
        <v>89.016516020978003</v>
      </c>
      <c r="X357" s="38">
        <v>0</v>
      </c>
      <c r="Y357" s="38">
        <v>7.145596615014</v>
      </c>
      <c r="Z357" s="38">
        <v>0</v>
      </c>
      <c r="AA357" s="44">
        <v>0</v>
      </c>
    </row>
    <row r="358" spans="1:27" x14ac:dyDescent="0.25">
      <c r="A358" s="23" t="s">
        <v>689</v>
      </c>
      <c r="B358" s="23" t="s">
        <v>1268</v>
      </c>
      <c r="C358" s="23" t="s">
        <v>1692</v>
      </c>
      <c r="D358" s="23" t="s">
        <v>911</v>
      </c>
      <c r="E358" s="56" t="s">
        <v>688</v>
      </c>
      <c r="F358" s="46">
        <v>0.4</v>
      </c>
      <c r="G358" s="38">
        <v>3.9096234804719998</v>
      </c>
      <c r="H358" s="38">
        <v>1.311304252894</v>
      </c>
      <c r="I358" s="38">
        <v>2.598319227578</v>
      </c>
      <c r="J358" s="38">
        <v>-24.79609064532967</v>
      </c>
      <c r="K358" s="38">
        <v>2.4034452855096502</v>
      </c>
      <c r="L358" s="44">
        <v>0.5</v>
      </c>
      <c r="M358" s="38">
        <v>0</v>
      </c>
      <c r="N358" s="38">
        <v>1.311304252894</v>
      </c>
      <c r="O358" s="38">
        <v>0</v>
      </c>
      <c r="P358" s="38">
        <v>0</v>
      </c>
      <c r="Q358" s="44">
        <v>0</v>
      </c>
      <c r="R358" s="38">
        <v>0</v>
      </c>
      <c r="S358" s="38">
        <v>2.598319227578</v>
      </c>
      <c r="T358" s="38">
        <v>0</v>
      </c>
      <c r="U358" s="38">
        <v>0</v>
      </c>
      <c r="V358" s="44">
        <v>0</v>
      </c>
      <c r="W358" s="38">
        <v>0</v>
      </c>
      <c r="X358" s="38">
        <v>3.9096234804719998</v>
      </c>
      <c r="Y358" s="38">
        <v>0</v>
      </c>
      <c r="Z358" s="38">
        <v>0</v>
      </c>
      <c r="AA358" s="44">
        <v>0</v>
      </c>
    </row>
    <row r="359" spans="1:27" x14ac:dyDescent="0.25">
      <c r="A359" s="23" t="s">
        <v>691</v>
      </c>
      <c r="B359" s="23" t="s">
        <v>1269</v>
      </c>
      <c r="C359" s="23" t="s">
        <v>1693</v>
      </c>
      <c r="D359" s="23" t="s">
        <v>911</v>
      </c>
      <c r="E359" s="56" t="s">
        <v>690</v>
      </c>
      <c r="F359" s="46">
        <v>0.4</v>
      </c>
      <c r="G359" s="38">
        <v>5.7192425954499999</v>
      </c>
      <c r="H359" s="38">
        <v>2.0181774981519998</v>
      </c>
      <c r="I359" s="38">
        <v>3.7010650972980002</v>
      </c>
      <c r="J359" s="38">
        <v>-7.0807562420142176</v>
      </c>
      <c r="K359" s="38">
        <v>3.4234852150006505</v>
      </c>
      <c r="L359" s="44">
        <v>0.5</v>
      </c>
      <c r="M359" s="38">
        <v>0</v>
      </c>
      <c r="N359" s="38">
        <v>2.0181774981519998</v>
      </c>
      <c r="O359" s="38">
        <v>0</v>
      </c>
      <c r="P359" s="38">
        <v>0</v>
      </c>
      <c r="Q359" s="44">
        <v>0</v>
      </c>
      <c r="R359" s="38">
        <v>0</v>
      </c>
      <c r="S359" s="38">
        <v>3.7010650972980002</v>
      </c>
      <c r="T359" s="38">
        <v>0</v>
      </c>
      <c r="U359" s="38">
        <v>0</v>
      </c>
      <c r="V359" s="44">
        <v>0</v>
      </c>
      <c r="W359" s="38">
        <v>0</v>
      </c>
      <c r="X359" s="38">
        <v>5.7192425954499999</v>
      </c>
      <c r="Y359" s="38">
        <v>0</v>
      </c>
      <c r="Z359" s="38">
        <v>0</v>
      </c>
      <c r="AA359" s="44">
        <v>0</v>
      </c>
    </row>
    <row r="360" spans="1:27" x14ac:dyDescent="0.25">
      <c r="A360" s="23" t="s">
        <v>693</v>
      </c>
      <c r="B360" s="23" t="s">
        <v>1270</v>
      </c>
      <c r="C360" s="23" t="s">
        <v>1694</v>
      </c>
      <c r="D360" s="23" t="s">
        <v>911</v>
      </c>
      <c r="E360" s="56" t="s">
        <v>692</v>
      </c>
      <c r="F360" s="46">
        <v>0.4</v>
      </c>
      <c r="G360" s="38">
        <v>2.5975354184400001</v>
      </c>
      <c r="H360" s="38">
        <v>0.76474891622899999</v>
      </c>
      <c r="I360" s="38">
        <v>1.8327865022110001</v>
      </c>
      <c r="J360" s="38">
        <v>-12.694957748781274</v>
      </c>
      <c r="K360" s="38">
        <v>1.6953275145451752</v>
      </c>
      <c r="L360" s="44">
        <v>0.5</v>
      </c>
      <c r="M360" s="38">
        <v>0</v>
      </c>
      <c r="N360" s="38">
        <v>0.76474891622899999</v>
      </c>
      <c r="O360" s="38">
        <v>0</v>
      </c>
      <c r="P360" s="38">
        <v>0</v>
      </c>
      <c r="Q360" s="44">
        <v>0</v>
      </c>
      <c r="R360" s="38">
        <v>0</v>
      </c>
      <c r="S360" s="38">
        <v>1.8327865022110001</v>
      </c>
      <c r="T360" s="38">
        <v>0</v>
      </c>
      <c r="U360" s="38">
        <v>0</v>
      </c>
      <c r="V360" s="44">
        <v>0</v>
      </c>
      <c r="W360" s="38">
        <v>0</v>
      </c>
      <c r="X360" s="38">
        <v>2.5975354184400001</v>
      </c>
      <c r="Y360" s="38">
        <v>0</v>
      </c>
      <c r="Z360" s="38">
        <v>0</v>
      </c>
      <c r="AA360" s="44">
        <v>0</v>
      </c>
    </row>
    <row r="361" spans="1:27" x14ac:dyDescent="0.25">
      <c r="A361" s="23" t="s">
        <v>695</v>
      </c>
      <c r="B361" s="23" t="s">
        <v>1271</v>
      </c>
      <c r="C361" s="23" t="s">
        <v>1695</v>
      </c>
      <c r="D361" s="23" t="s">
        <v>911</v>
      </c>
      <c r="E361" s="56" t="s">
        <v>694</v>
      </c>
      <c r="F361" s="46">
        <v>0.4</v>
      </c>
      <c r="G361" s="38">
        <v>3.9157438850880002</v>
      </c>
      <c r="H361" s="38">
        <v>1.2133222257610001</v>
      </c>
      <c r="I361" s="38">
        <v>2.7024216593269998</v>
      </c>
      <c r="J361" s="38">
        <v>-9.3886284412800904</v>
      </c>
      <c r="K361" s="38">
        <v>2.4997400348774748</v>
      </c>
      <c r="L361" s="44">
        <v>0.5</v>
      </c>
      <c r="M361" s="38">
        <v>0</v>
      </c>
      <c r="N361" s="38">
        <v>1.2133222257610001</v>
      </c>
      <c r="O361" s="38">
        <v>0</v>
      </c>
      <c r="P361" s="38">
        <v>0</v>
      </c>
      <c r="Q361" s="44">
        <v>0</v>
      </c>
      <c r="R361" s="38">
        <v>0</v>
      </c>
      <c r="S361" s="38">
        <v>2.7024216593269998</v>
      </c>
      <c r="T361" s="38">
        <v>0</v>
      </c>
      <c r="U361" s="38">
        <v>0</v>
      </c>
      <c r="V361" s="44">
        <v>0</v>
      </c>
      <c r="W361" s="38">
        <v>0</v>
      </c>
      <c r="X361" s="38">
        <v>3.9157438850880002</v>
      </c>
      <c r="Y361" s="38">
        <v>0</v>
      </c>
      <c r="Z361" s="38">
        <v>0</v>
      </c>
      <c r="AA361" s="44">
        <v>0</v>
      </c>
    </row>
    <row r="362" spans="1:27" x14ac:dyDescent="0.25">
      <c r="A362" s="23" t="s">
        <v>697</v>
      </c>
      <c r="B362" s="23" t="s">
        <v>1272</v>
      </c>
      <c r="C362" s="23" t="s">
        <v>1696</v>
      </c>
      <c r="D362" s="23" t="s">
        <v>911</v>
      </c>
      <c r="E362" s="56" t="s">
        <v>696</v>
      </c>
      <c r="F362" s="46">
        <v>0.4</v>
      </c>
      <c r="G362" s="38">
        <v>3.4538417454659998</v>
      </c>
      <c r="H362" s="38">
        <v>1.238676174136</v>
      </c>
      <c r="I362" s="38">
        <v>2.21516557133</v>
      </c>
      <c r="J362" s="38">
        <v>-8.7139880860875341</v>
      </c>
      <c r="K362" s="38">
        <v>2.0490281534802501</v>
      </c>
      <c r="L362" s="44">
        <v>0.5</v>
      </c>
      <c r="M362" s="38">
        <v>0</v>
      </c>
      <c r="N362" s="38">
        <v>1.238676174136</v>
      </c>
      <c r="O362" s="38">
        <v>0</v>
      </c>
      <c r="P362" s="38">
        <v>0</v>
      </c>
      <c r="Q362" s="44">
        <v>0</v>
      </c>
      <c r="R362" s="38">
        <v>0</v>
      </c>
      <c r="S362" s="38">
        <v>2.21516557133</v>
      </c>
      <c r="T362" s="38">
        <v>0</v>
      </c>
      <c r="U362" s="38">
        <v>0</v>
      </c>
      <c r="V362" s="44">
        <v>0</v>
      </c>
      <c r="W362" s="38">
        <v>0</v>
      </c>
      <c r="X362" s="38">
        <v>3.4538417454659998</v>
      </c>
      <c r="Y362" s="38">
        <v>0</v>
      </c>
      <c r="Z362" s="38">
        <v>0</v>
      </c>
      <c r="AA362" s="44">
        <v>0</v>
      </c>
    </row>
    <row r="363" spans="1:27" x14ac:dyDescent="0.25">
      <c r="A363" s="23" t="s">
        <v>699</v>
      </c>
      <c r="B363" s="23" t="s">
        <v>1273</v>
      </c>
      <c r="C363" s="23" t="s">
        <v>1697</v>
      </c>
      <c r="D363" s="23" t="s">
        <v>911</v>
      </c>
      <c r="E363" s="56" t="s">
        <v>698</v>
      </c>
      <c r="F363" s="46">
        <v>0.4</v>
      </c>
      <c r="G363" s="38">
        <v>3.971011433068</v>
      </c>
      <c r="H363" s="38">
        <v>1.306989508399</v>
      </c>
      <c r="I363" s="38">
        <v>2.664021924669</v>
      </c>
      <c r="J363" s="38">
        <v>-19.911356173651157</v>
      </c>
      <c r="K363" s="38">
        <v>2.4642202803188251</v>
      </c>
      <c r="L363" s="44">
        <v>0.5</v>
      </c>
      <c r="M363" s="38">
        <v>0</v>
      </c>
      <c r="N363" s="38">
        <v>1.306989508399</v>
      </c>
      <c r="O363" s="38">
        <v>0</v>
      </c>
      <c r="P363" s="38">
        <v>0</v>
      </c>
      <c r="Q363" s="44">
        <v>0</v>
      </c>
      <c r="R363" s="38">
        <v>0</v>
      </c>
      <c r="S363" s="38">
        <v>2.664021924669</v>
      </c>
      <c r="T363" s="38">
        <v>0</v>
      </c>
      <c r="U363" s="38">
        <v>0</v>
      </c>
      <c r="V363" s="44">
        <v>0</v>
      </c>
      <c r="W363" s="38">
        <v>0</v>
      </c>
      <c r="X363" s="38">
        <v>3.971011433068</v>
      </c>
      <c r="Y363" s="38">
        <v>0</v>
      </c>
      <c r="Z363" s="38">
        <v>0</v>
      </c>
      <c r="AA363" s="44">
        <v>0</v>
      </c>
    </row>
    <row r="364" spans="1:27" x14ac:dyDescent="0.25">
      <c r="A364" s="23" t="s">
        <v>701</v>
      </c>
      <c r="B364" s="23" t="s">
        <v>1274</v>
      </c>
      <c r="C364" s="23" t="s">
        <v>1698</v>
      </c>
      <c r="D364" s="23" t="s">
        <v>931</v>
      </c>
      <c r="E364" s="56" t="s">
        <v>700</v>
      </c>
      <c r="F364" s="46">
        <v>0.49</v>
      </c>
      <c r="G364" s="38">
        <v>26.094750398473</v>
      </c>
      <c r="H364" s="38">
        <v>9.5291613013719996</v>
      </c>
      <c r="I364" s="38">
        <v>16.565589097101</v>
      </c>
      <c r="J364" s="38">
        <v>-22.56321438170076</v>
      </c>
      <c r="K364" s="38">
        <v>15.323169914818425</v>
      </c>
      <c r="L364" s="44">
        <v>0.5</v>
      </c>
      <c r="M364" s="38">
        <v>8.1472774687069993</v>
      </c>
      <c r="N364" s="38">
        <v>1.381883832665</v>
      </c>
      <c r="O364" s="38">
        <v>0</v>
      </c>
      <c r="P364" s="38">
        <v>0</v>
      </c>
      <c r="Q364" s="44">
        <v>0</v>
      </c>
      <c r="R364" s="38">
        <v>12.379202014536</v>
      </c>
      <c r="S364" s="38">
        <v>4.186387082565</v>
      </c>
      <c r="T364" s="38">
        <v>0</v>
      </c>
      <c r="U364" s="38">
        <v>0</v>
      </c>
      <c r="V364" s="44">
        <v>0</v>
      </c>
      <c r="W364" s="38">
        <v>20.526479483243001</v>
      </c>
      <c r="X364" s="38">
        <v>5.5682709152300003</v>
      </c>
      <c r="Y364" s="38">
        <v>0</v>
      </c>
      <c r="Z364" s="38">
        <v>0</v>
      </c>
      <c r="AA364" s="44">
        <v>0</v>
      </c>
    </row>
    <row r="365" spans="1:27" x14ac:dyDescent="0.25">
      <c r="A365" s="23" t="s">
        <v>703</v>
      </c>
      <c r="B365" s="23" t="s">
        <v>1275</v>
      </c>
      <c r="C365" s="23" t="s">
        <v>1699</v>
      </c>
      <c r="D365" s="23" t="s">
        <v>911</v>
      </c>
      <c r="E365" s="56" t="s">
        <v>702</v>
      </c>
      <c r="F365" s="46">
        <v>0.4</v>
      </c>
      <c r="G365" s="38">
        <v>2.1315852686079997</v>
      </c>
      <c r="H365" s="38">
        <v>0.62340353304999996</v>
      </c>
      <c r="I365" s="38">
        <v>1.5081817355579998</v>
      </c>
      <c r="J365" s="38">
        <v>-3.0187758963740583</v>
      </c>
      <c r="K365" s="38">
        <v>1.39506810539115</v>
      </c>
      <c r="L365" s="44">
        <v>0.5</v>
      </c>
      <c r="M365" s="38">
        <v>0</v>
      </c>
      <c r="N365" s="38">
        <v>0.62340353304999996</v>
      </c>
      <c r="O365" s="38">
        <v>0</v>
      </c>
      <c r="P365" s="38">
        <v>0</v>
      </c>
      <c r="Q365" s="44">
        <v>0</v>
      </c>
      <c r="R365" s="38">
        <v>0</v>
      </c>
      <c r="S365" s="38">
        <v>1.5081817355579998</v>
      </c>
      <c r="T365" s="38">
        <v>0</v>
      </c>
      <c r="U365" s="38">
        <v>0</v>
      </c>
      <c r="V365" s="44">
        <v>0</v>
      </c>
      <c r="W365" s="38">
        <v>0</v>
      </c>
      <c r="X365" s="38">
        <v>2.1315852686079997</v>
      </c>
      <c r="Y365" s="38">
        <v>0</v>
      </c>
      <c r="Z365" s="38">
        <v>0</v>
      </c>
      <c r="AA365" s="44">
        <v>0</v>
      </c>
    </row>
    <row r="366" spans="1:27" x14ac:dyDescent="0.25">
      <c r="A366" s="23" t="s">
        <v>705</v>
      </c>
      <c r="B366" s="23" t="s">
        <v>1276</v>
      </c>
      <c r="C366" s="23" t="s">
        <v>1700</v>
      </c>
      <c r="D366" s="23" t="s">
        <v>911</v>
      </c>
      <c r="E366" s="56" t="s">
        <v>704</v>
      </c>
      <c r="F366" s="46">
        <v>0.4</v>
      </c>
      <c r="G366" s="38">
        <v>3.964711012959</v>
      </c>
      <c r="H366" s="38">
        <v>1.2890426869330001</v>
      </c>
      <c r="I366" s="38">
        <v>2.6756683260259999</v>
      </c>
      <c r="J366" s="38">
        <v>-9.3827116832725839</v>
      </c>
      <c r="K366" s="38">
        <v>2.4749932015740499</v>
      </c>
      <c r="L366" s="44">
        <v>0.5</v>
      </c>
      <c r="M366" s="38">
        <v>0</v>
      </c>
      <c r="N366" s="38">
        <v>1.2890426869330001</v>
      </c>
      <c r="O366" s="38">
        <v>0</v>
      </c>
      <c r="P366" s="38">
        <v>0</v>
      </c>
      <c r="Q366" s="44">
        <v>0</v>
      </c>
      <c r="R366" s="38">
        <v>0</v>
      </c>
      <c r="S366" s="38">
        <v>2.6756683260259999</v>
      </c>
      <c r="T366" s="38">
        <v>0</v>
      </c>
      <c r="U366" s="38">
        <v>0</v>
      </c>
      <c r="V366" s="44">
        <v>0</v>
      </c>
      <c r="W366" s="38">
        <v>0</v>
      </c>
      <c r="X366" s="38">
        <v>3.964711012959</v>
      </c>
      <c r="Y366" s="38">
        <v>0</v>
      </c>
      <c r="Z366" s="38">
        <v>0</v>
      </c>
      <c r="AA366" s="44">
        <v>0</v>
      </c>
    </row>
    <row r="367" spans="1:27" x14ac:dyDescent="0.25">
      <c r="A367" s="23" t="s">
        <v>707</v>
      </c>
      <c r="B367" s="23" t="s">
        <v>1277</v>
      </c>
      <c r="C367" s="23" t="s">
        <v>1701</v>
      </c>
      <c r="D367" s="23" t="s">
        <v>911</v>
      </c>
      <c r="E367" s="56" t="s">
        <v>706</v>
      </c>
      <c r="F367" s="46">
        <v>0.4</v>
      </c>
      <c r="G367" s="38">
        <v>4.6092153626570003</v>
      </c>
      <c r="H367" s="38">
        <v>1.575625965635</v>
      </c>
      <c r="I367" s="38">
        <v>3.0335893970220003</v>
      </c>
      <c r="J367" s="38">
        <v>-9.6333757034783574</v>
      </c>
      <c r="K367" s="38">
        <v>2.8060701922453504</v>
      </c>
      <c r="L367" s="44">
        <v>0.5</v>
      </c>
      <c r="M367" s="38">
        <v>0</v>
      </c>
      <c r="N367" s="38">
        <v>1.575625965635</v>
      </c>
      <c r="O367" s="38">
        <v>0</v>
      </c>
      <c r="P367" s="38">
        <v>0</v>
      </c>
      <c r="Q367" s="44">
        <v>0</v>
      </c>
      <c r="R367" s="38">
        <v>0</v>
      </c>
      <c r="S367" s="38">
        <v>3.0335893970220003</v>
      </c>
      <c r="T367" s="38">
        <v>0</v>
      </c>
      <c r="U367" s="38">
        <v>0</v>
      </c>
      <c r="V367" s="44">
        <v>0</v>
      </c>
      <c r="W367" s="38">
        <v>0</v>
      </c>
      <c r="X367" s="38">
        <v>4.6092153626570003</v>
      </c>
      <c r="Y367" s="38">
        <v>0</v>
      </c>
      <c r="Z367" s="38">
        <v>0</v>
      </c>
      <c r="AA367" s="44">
        <v>0</v>
      </c>
    </row>
    <row r="368" spans="1:27" x14ac:dyDescent="0.25">
      <c r="A368" s="23" t="s">
        <v>709</v>
      </c>
      <c r="B368" s="23" t="s">
        <v>1278</v>
      </c>
      <c r="C368" s="23" t="s">
        <v>1702</v>
      </c>
      <c r="D368" s="23" t="s">
        <v>911</v>
      </c>
      <c r="E368" s="56" t="s">
        <v>708</v>
      </c>
      <c r="F368" s="46">
        <v>0.4</v>
      </c>
      <c r="G368" s="38">
        <v>4.1536647004939997</v>
      </c>
      <c r="H368" s="38">
        <v>1.3873454922249999</v>
      </c>
      <c r="I368" s="38">
        <v>2.766319208269</v>
      </c>
      <c r="J368" s="38">
        <v>-3.4918644722995915</v>
      </c>
      <c r="K368" s="38">
        <v>2.5588452676488251</v>
      </c>
      <c r="L368" s="44">
        <v>0.5</v>
      </c>
      <c r="M368" s="38">
        <v>0</v>
      </c>
      <c r="N368" s="38">
        <v>1.3873454922249999</v>
      </c>
      <c r="O368" s="38">
        <v>0</v>
      </c>
      <c r="P368" s="38">
        <v>0</v>
      </c>
      <c r="Q368" s="44">
        <v>0</v>
      </c>
      <c r="R368" s="38">
        <v>0</v>
      </c>
      <c r="S368" s="38">
        <v>2.766319208269</v>
      </c>
      <c r="T368" s="38">
        <v>0</v>
      </c>
      <c r="U368" s="38">
        <v>0</v>
      </c>
      <c r="V368" s="44">
        <v>0</v>
      </c>
      <c r="W368" s="38">
        <v>0</v>
      </c>
      <c r="X368" s="38">
        <v>4.1536647004939997</v>
      </c>
      <c r="Y368" s="38">
        <v>0</v>
      </c>
      <c r="Z368" s="38">
        <v>0</v>
      </c>
      <c r="AA368" s="44">
        <v>0</v>
      </c>
    </row>
    <row r="369" spans="1:27" x14ac:dyDescent="0.25">
      <c r="A369" s="23" t="s">
        <v>711</v>
      </c>
      <c r="B369" s="23" t="s">
        <v>1279</v>
      </c>
      <c r="C369" s="23" t="s">
        <v>1703</v>
      </c>
      <c r="D369" s="23" t="s">
        <v>1051</v>
      </c>
      <c r="E369" s="56" t="s">
        <v>710</v>
      </c>
      <c r="F369" s="46">
        <v>0.01</v>
      </c>
      <c r="G369" s="38">
        <v>58.665444571508999</v>
      </c>
      <c r="H369" s="38">
        <v>27.794503648062999</v>
      </c>
      <c r="I369" s="38">
        <v>30.870940923446</v>
      </c>
      <c r="J369" s="38">
        <v>21.072106873389735</v>
      </c>
      <c r="K369" s="38">
        <v>28.55562035418755</v>
      </c>
      <c r="L369" s="44">
        <v>0</v>
      </c>
      <c r="M369" s="38">
        <v>0</v>
      </c>
      <c r="N369" s="38">
        <v>0</v>
      </c>
      <c r="O369" s="38">
        <v>27.794503648062999</v>
      </c>
      <c r="P369" s="38">
        <v>0</v>
      </c>
      <c r="Q369" s="44">
        <v>0</v>
      </c>
      <c r="R369" s="38">
        <v>0</v>
      </c>
      <c r="S369" s="38">
        <v>0</v>
      </c>
      <c r="T369" s="38">
        <v>30.870940923446</v>
      </c>
      <c r="U369" s="38">
        <v>0</v>
      </c>
      <c r="V369" s="44">
        <v>0</v>
      </c>
      <c r="W369" s="38">
        <v>0</v>
      </c>
      <c r="X369" s="38">
        <v>0</v>
      </c>
      <c r="Y369" s="38">
        <v>58.665444571508999</v>
      </c>
      <c r="Z369" s="38">
        <v>0</v>
      </c>
      <c r="AA369" s="44">
        <v>0</v>
      </c>
    </row>
    <row r="370" spans="1:27" x14ac:dyDescent="0.25">
      <c r="A370" s="23" t="s">
        <v>713</v>
      </c>
      <c r="B370" s="23" t="s">
        <v>1280</v>
      </c>
      <c r="C370" s="23" t="s">
        <v>1704</v>
      </c>
      <c r="D370" s="23" t="s">
        <v>911</v>
      </c>
      <c r="E370" s="56" t="s">
        <v>712</v>
      </c>
      <c r="F370" s="46">
        <v>0.4</v>
      </c>
      <c r="G370" s="38">
        <v>3.0214929034120002</v>
      </c>
      <c r="H370" s="38">
        <v>1.057446279264</v>
      </c>
      <c r="I370" s="38">
        <v>1.9640466241480001</v>
      </c>
      <c r="J370" s="38">
        <v>-10.385880875741801</v>
      </c>
      <c r="K370" s="38">
        <v>1.8167431273369001</v>
      </c>
      <c r="L370" s="44">
        <v>0.5</v>
      </c>
      <c r="M370" s="38">
        <v>0</v>
      </c>
      <c r="N370" s="38">
        <v>1.057446279264</v>
      </c>
      <c r="O370" s="38">
        <v>0</v>
      </c>
      <c r="P370" s="38">
        <v>0</v>
      </c>
      <c r="Q370" s="44">
        <v>0</v>
      </c>
      <c r="R370" s="38">
        <v>0</v>
      </c>
      <c r="S370" s="38">
        <v>1.9640466241480001</v>
      </c>
      <c r="T370" s="38">
        <v>0</v>
      </c>
      <c r="U370" s="38">
        <v>0</v>
      </c>
      <c r="V370" s="44">
        <v>0</v>
      </c>
      <c r="W370" s="38">
        <v>0</v>
      </c>
      <c r="X370" s="38">
        <v>3.0214929034120002</v>
      </c>
      <c r="Y370" s="38">
        <v>0</v>
      </c>
      <c r="Z370" s="38">
        <v>0</v>
      </c>
      <c r="AA370" s="44">
        <v>0</v>
      </c>
    </row>
    <row r="371" spans="1:27" x14ac:dyDescent="0.25">
      <c r="A371" s="23" t="s">
        <v>715</v>
      </c>
      <c r="B371" s="23" t="s">
        <v>1281</v>
      </c>
      <c r="C371" s="23" t="s">
        <v>1705</v>
      </c>
      <c r="D371" s="23" t="s">
        <v>911</v>
      </c>
      <c r="E371" s="56" t="s">
        <v>714</v>
      </c>
      <c r="F371" s="46">
        <v>0.4</v>
      </c>
      <c r="G371" s="38">
        <v>1.651014077845</v>
      </c>
      <c r="H371" s="38">
        <v>0.55031971465200002</v>
      </c>
      <c r="I371" s="38">
        <v>1.100694363193</v>
      </c>
      <c r="J371" s="38">
        <v>-3.0616692369208001</v>
      </c>
      <c r="K371" s="38">
        <v>1.018142285953525</v>
      </c>
      <c r="L371" s="44">
        <v>0.5</v>
      </c>
      <c r="M371" s="38">
        <v>0</v>
      </c>
      <c r="N371" s="38">
        <v>0.55031971465200002</v>
      </c>
      <c r="O371" s="38">
        <v>0</v>
      </c>
      <c r="P371" s="38">
        <v>0</v>
      </c>
      <c r="Q371" s="44">
        <v>0</v>
      </c>
      <c r="R371" s="38">
        <v>0</v>
      </c>
      <c r="S371" s="38">
        <v>1.100694363193</v>
      </c>
      <c r="T371" s="38">
        <v>0</v>
      </c>
      <c r="U371" s="38">
        <v>0</v>
      </c>
      <c r="V371" s="44">
        <v>0</v>
      </c>
      <c r="W371" s="38">
        <v>0</v>
      </c>
      <c r="X371" s="38">
        <v>1.651014077845</v>
      </c>
      <c r="Y371" s="38">
        <v>0</v>
      </c>
      <c r="Z371" s="38">
        <v>0</v>
      </c>
      <c r="AA371" s="44">
        <v>0</v>
      </c>
    </row>
    <row r="372" spans="1:27" x14ac:dyDescent="0.25">
      <c r="A372" s="23" t="s">
        <v>717</v>
      </c>
      <c r="B372" s="23" t="s">
        <v>1282</v>
      </c>
      <c r="C372" s="23" t="s">
        <v>1706</v>
      </c>
      <c r="D372" s="23" t="s">
        <v>998</v>
      </c>
      <c r="E372" s="56" t="s">
        <v>716</v>
      </c>
      <c r="F372" s="46">
        <v>0.1</v>
      </c>
      <c r="G372" s="38">
        <v>125.614422868812</v>
      </c>
      <c r="H372" s="38">
        <v>53.079886907227994</v>
      </c>
      <c r="I372" s="38">
        <v>72.534535961583998</v>
      </c>
      <c r="J372" s="38">
        <v>40.713468296752261</v>
      </c>
      <c r="K372" s="38">
        <v>67.094445764465206</v>
      </c>
      <c r="L372" s="44">
        <v>0</v>
      </c>
      <c r="M372" s="38">
        <v>48.268882908584999</v>
      </c>
      <c r="N372" s="38">
        <v>0</v>
      </c>
      <c r="O372" s="38">
        <v>4.8110039986429998</v>
      </c>
      <c r="P372" s="38">
        <v>0</v>
      </c>
      <c r="Q372" s="44">
        <v>0</v>
      </c>
      <c r="R372" s="38">
        <v>67.465695413665003</v>
      </c>
      <c r="S372" s="38">
        <v>0</v>
      </c>
      <c r="T372" s="38">
        <v>5.0688405479189997</v>
      </c>
      <c r="U372" s="38">
        <v>0</v>
      </c>
      <c r="V372" s="44">
        <v>0</v>
      </c>
      <c r="W372" s="38">
        <v>115.73457832225</v>
      </c>
      <c r="X372" s="38">
        <v>0</v>
      </c>
      <c r="Y372" s="38">
        <v>9.8798445465619995</v>
      </c>
      <c r="Z372" s="38">
        <v>0</v>
      </c>
      <c r="AA372" s="44">
        <v>0</v>
      </c>
    </row>
    <row r="373" spans="1:27" x14ac:dyDescent="0.25">
      <c r="A373" s="23" t="s">
        <v>719</v>
      </c>
      <c r="B373" s="23" t="s">
        <v>1283</v>
      </c>
      <c r="C373" s="23" t="s">
        <v>1707</v>
      </c>
      <c r="D373" s="23" t="s">
        <v>1051</v>
      </c>
      <c r="E373" s="56" t="s">
        <v>718</v>
      </c>
      <c r="F373" s="46">
        <v>0.01</v>
      </c>
      <c r="G373" s="38">
        <v>43.134799424976002</v>
      </c>
      <c r="H373" s="38">
        <v>20.496934067724002</v>
      </c>
      <c r="I373" s="38">
        <v>22.637865357252</v>
      </c>
      <c r="J373" s="38">
        <v>14.661570539381701</v>
      </c>
      <c r="K373" s="38">
        <v>20.940025455458102</v>
      </c>
      <c r="L373" s="44">
        <v>0</v>
      </c>
      <c r="M373" s="38">
        <v>0</v>
      </c>
      <c r="N373" s="38">
        <v>0</v>
      </c>
      <c r="O373" s="38">
        <v>20.496934067724002</v>
      </c>
      <c r="P373" s="38">
        <v>0</v>
      </c>
      <c r="Q373" s="44">
        <v>0</v>
      </c>
      <c r="R373" s="38">
        <v>0</v>
      </c>
      <c r="S373" s="38">
        <v>0</v>
      </c>
      <c r="T373" s="38">
        <v>22.637865357252</v>
      </c>
      <c r="U373" s="38">
        <v>0</v>
      </c>
      <c r="V373" s="44">
        <v>0</v>
      </c>
      <c r="W373" s="38">
        <v>0</v>
      </c>
      <c r="X373" s="38">
        <v>0</v>
      </c>
      <c r="Y373" s="38">
        <v>43.134799424976002</v>
      </c>
      <c r="Z373" s="38">
        <v>0</v>
      </c>
      <c r="AA373" s="44">
        <v>0</v>
      </c>
    </row>
    <row r="374" spans="1:27" x14ac:dyDescent="0.25">
      <c r="A374" s="23" t="s">
        <v>721</v>
      </c>
      <c r="B374" s="23" t="s">
        <v>1284</v>
      </c>
      <c r="C374" s="23" t="s">
        <v>1708</v>
      </c>
      <c r="D374" s="23" t="s">
        <v>967</v>
      </c>
      <c r="E374" s="56" t="s">
        <v>720</v>
      </c>
      <c r="F374" s="46">
        <v>0.3</v>
      </c>
      <c r="G374" s="38">
        <v>140.56788793238502</v>
      </c>
      <c r="H374" s="38">
        <v>57.851443866964999</v>
      </c>
      <c r="I374" s="38">
        <v>82.716444065420006</v>
      </c>
      <c r="J374" s="38">
        <v>-465.40831577527405</v>
      </c>
      <c r="K374" s="38">
        <v>76.512710760513514</v>
      </c>
      <c r="L374" s="44">
        <v>0.5</v>
      </c>
      <c r="M374" s="38">
        <v>36.708513771698001</v>
      </c>
      <c r="N374" s="38">
        <v>21.142930095267001</v>
      </c>
      <c r="O374" s="38">
        <v>0</v>
      </c>
      <c r="P374" s="38">
        <v>0</v>
      </c>
      <c r="Q374" s="44">
        <v>0</v>
      </c>
      <c r="R374" s="38">
        <v>48.822893182359998</v>
      </c>
      <c r="S374" s="38">
        <v>33.893550883060001</v>
      </c>
      <c r="T374" s="38">
        <v>0</v>
      </c>
      <c r="U374" s="38">
        <v>0</v>
      </c>
      <c r="V374" s="44">
        <v>0</v>
      </c>
      <c r="W374" s="38">
        <v>85.531406954057999</v>
      </c>
      <c r="X374" s="38">
        <v>55.036480978327006</v>
      </c>
      <c r="Y374" s="38">
        <v>0</v>
      </c>
      <c r="Z374" s="38">
        <v>0</v>
      </c>
      <c r="AA374" s="44">
        <v>0</v>
      </c>
    </row>
    <row r="375" spans="1:27" x14ac:dyDescent="0.25">
      <c r="A375" s="23" t="s">
        <v>723</v>
      </c>
      <c r="B375" s="23" t="s">
        <v>1285</v>
      </c>
      <c r="C375" s="23" t="s">
        <v>1709</v>
      </c>
      <c r="D375" s="23" t="s">
        <v>911</v>
      </c>
      <c r="E375" s="56" t="s">
        <v>722</v>
      </c>
      <c r="F375" s="46">
        <v>0.4</v>
      </c>
      <c r="G375" s="38">
        <v>2.6086387237239999</v>
      </c>
      <c r="H375" s="38">
        <v>0.74238237146599995</v>
      </c>
      <c r="I375" s="38">
        <v>1.866256352258</v>
      </c>
      <c r="J375" s="38">
        <v>-4.863513145685058</v>
      </c>
      <c r="K375" s="38">
        <v>1.7262871258386501</v>
      </c>
      <c r="L375" s="44">
        <v>0.5</v>
      </c>
      <c r="M375" s="38">
        <v>0</v>
      </c>
      <c r="N375" s="38">
        <v>0.74238237146599995</v>
      </c>
      <c r="O375" s="38">
        <v>0</v>
      </c>
      <c r="P375" s="38">
        <v>0</v>
      </c>
      <c r="Q375" s="44">
        <v>0</v>
      </c>
      <c r="R375" s="38">
        <v>0</v>
      </c>
      <c r="S375" s="38">
        <v>1.866256352258</v>
      </c>
      <c r="T375" s="38">
        <v>0</v>
      </c>
      <c r="U375" s="38">
        <v>0</v>
      </c>
      <c r="V375" s="44">
        <v>0</v>
      </c>
      <c r="W375" s="38">
        <v>0</v>
      </c>
      <c r="X375" s="38">
        <v>2.6086387237239999</v>
      </c>
      <c r="Y375" s="38">
        <v>0</v>
      </c>
      <c r="Z375" s="38">
        <v>0</v>
      </c>
      <c r="AA375" s="44">
        <v>0</v>
      </c>
    </row>
    <row r="376" spans="1:27" x14ac:dyDescent="0.25">
      <c r="A376" s="23" t="s">
        <v>725</v>
      </c>
      <c r="B376" s="23" t="s">
        <v>1286</v>
      </c>
      <c r="C376" s="23" t="s">
        <v>1710</v>
      </c>
      <c r="D376" s="23" t="s">
        <v>925</v>
      </c>
      <c r="E376" s="56" t="s">
        <v>724</v>
      </c>
      <c r="F376" s="46">
        <v>0.49</v>
      </c>
      <c r="G376" s="38">
        <v>108.59322070082101</v>
      </c>
      <c r="H376" s="38">
        <v>43.987371115211999</v>
      </c>
      <c r="I376" s="38">
        <v>64.605849585609008</v>
      </c>
      <c r="J376" s="38">
        <v>25.963031043609647</v>
      </c>
      <c r="K376" s="38">
        <v>59.760410866688332</v>
      </c>
      <c r="L376" s="44">
        <v>0</v>
      </c>
      <c r="M376" s="38">
        <v>38.907001166086005</v>
      </c>
      <c r="N376" s="38">
        <v>5.0803699491259993</v>
      </c>
      <c r="O376" s="38">
        <v>0</v>
      </c>
      <c r="P376" s="38">
        <v>0</v>
      </c>
      <c r="Q376" s="44">
        <v>0</v>
      </c>
      <c r="R376" s="38">
        <v>54.706879505128001</v>
      </c>
      <c r="S376" s="38">
        <v>9.8989700804809999</v>
      </c>
      <c r="T376" s="38">
        <v>0</v>
      </c>
      <c r="U376" s="38">
        <v>0</v>
      </c>
      <c r="V376" s="44">
        <v>0</v>
      </c>
      <c r="W376" s="38">
        <v>93.613880671214005</v>
      </c>
      <c r="X376" s="38">
        <v>14.979340029606998</v>
      </c>
      <c r="Y376" s="38">
        <v>0</v>
      </c>
      <c r="Z376" s="38">
        <v>0</v>
      </c>
      <c r="AA376" s="44">
        <v>0</v>
      </c>
    </row>
    <row r="377" spans="1:27" x14ac:dyDescent="0.25">
      <c r="A377" s="23" t="s">
        <v>727</v>
      </c>
      <c r="B377" s="23" t="s">
        <v>1287</v>
      </c>
      <c r="C377" s="23" t="s">
        <v>1711</v>
      </c>
      <c r="D377" s="23" t="s">
        <v>931</v>
      </c>
      <c r="E377" s="56" t="s">
        <v>726</v>
      </c>
      <c r="F377" s="46">
        <v>0.49</v>
      </c>
      <c r="G377" s="38">
        <v>87.705226814116998</v>
      </c>
      <c r="H377" s="38">
        <v>34.725573744717003</v>
      </c>
      <c r="I377" s="38">
        <v>52.979653069399994</v>
      </c>
      <c r="J377" s="38">
        <v>-18.308337434698483</v>
      </c>
      <c r="K377" s="38">
        <v>49.006179089194994</v>
      </c>
      <c r="L377" s="44">
        <v>0.25682199999999999</v>
      </c>
      <c r="M377" s="38">
        <v>30.31341635862</v>
      </c>
      <c r="N377" s="38">
        <v>4.4121573860970003</v>
      </c>
      <c r="O377" s="38">
        <v>0</v>
      </c>
      <c r="P377" s="38">
        <v>0</v>
      </c>
      <c r="Q377" s="44">
        <v>0</v>
      </c>
      <c r="R377" s="38">
        <v>42.813475215526999</v>
      </c>
      <c r="S377" s="38">
        <v>10.166177853873</v>
      </c>
      <c r="T377" s="38">
        <v>0</v>
      </c>
      <c r="U377" s="38">
        <v>0</v>
      </c>
      <c r="V377" s="44">
        <v>0</v>
      </c>
      <c r="W377" s="38">
        <v>73.126891574146995</v>
      </c>
      <c r="X377" s="38">
        <v>14.57833523997</v>
      </c>
      <c r="Y377" s="38">
        <v>0</v>
      </c>
      <c r="Z377" s="38">
        <v>0</v>
      </c>
      <c r="AA377" s="44">
        <v>0</v>
      </c>
    </row>
    <row r="378" spans="1:27" x14ac:dyDescent="0.25">
      <c r="A378" s="23" t="s">
        <v>729</v>
      </c>
      <c r="B378" s="23" t="s">
        <v>1288</v>
      </c>
      <c r="C378" s="23" t="s">
        <v>1712</v>
      </c>
      <c r="D378" s="23" t="s">
        <v>911</v>
      </c>
      <c r="E378" s="56" t="s">
        <v>728</v>
      </c>
      <c r="F378" s="46">
        <v>0.4</v>
      </c>
      <c r="G378" s="38">
        <v>3.0439143206779997</v>
      </c>
      <c r="H378" s="38">
        <v>1.00301527702</v>
      </c>
      <c r="I378" s="38">
        <v>2.0408990436579999</v>
      </c>
      <c r="J378" s="38">
        <v>-18.551201030026959</v>
      </c>
      <c r="K378" s="38">
        <v>1.8878316153836501</v>
      </c>
      <c r="L378" s="44">
        <v>0.5</v>
      </c>
      <c r="M378" s="38">
        <v>0</v>
      </c>
      <c r="N378" s="38">
        <v>1.00301527702</v>
      </c>
      <c r="O378" s="38">
        <v>0</v>
      </c>
      <c r="P378" s="38">
        <v>0</v>
      </c>
      <c r="Q378" s="44">
        <v>0</v>
      </c>
      <c r="R378" s="38">
        <v>0</v>
      </c>
      <c r="S378" s="38">
        <v>2.0408990436579999</v>
      </c>
      <c r="T378" s="38">
        <v>0</v>
      </c>
      <c r="U378" s="38">
        <v>0</v>
      </c>
      <c r="V378" s="44">
        <v>0</v>
      </c>
      <c r="W378" s="38">
        <v>0</v>
      </c>
      <c r="X378" s="38">
        <v>3.0439143206779997</v>
      </c>
      <c r="Y378" s="38">
        <v>0</v>
      </c>
      <c r="Z378" s="38">
        <v>0</v>
      </c>
      <c r="AA378" s="44">
        <v>0</v>
      </c>
    </row>
    <row r="379" spans="1:27" x14ac:dyDescent="0.25">
      <c r="A379" s="23" t="s">
        <v>731</v>
      </c>
      <c r="B379" s="23" t="s">
        <v>1289</v>
      </c>
      <c r="C379" s="23" t="s">
        <v>1713</v>
      </c>
      <c r="D379" s="23" t="s">
        <v>931</v>
      </c>
      <c r="E379" s="56" t="s">
        <v>730</v>
      </c>
      <c r="F379" s="46">
        <v>0.49</v>
      </c>
      <c r="G379" s="38">
        <v>19.269360909429</v>
      </c>
      <c r="H379" s="38">
        <v>7.6212351694290001</v>
      </c>
      <c r="I379" s="38">
        <v>11.648125739999999</v>
      </c>
      <c r="J379" s="38">
        <v>-26.450243716016267</v>
      </c>
      <c r="K379" s="38">
        <v>10.774516309499999</v>
      </c>
      <c r="L379" s="44">
        <v>0.5</v>
      </c>
      <c r="M379" s="38">
        <v>6.3038874184020006</v>
      </c>
      <c r="N379" s="38">
        <v>1.317347751027</v>
      </c>
      <c r="O379" s="38">
        <v>0</v>
      </c>
      <c r="P379" s="38">
        <v>0</v>
      </c>
      <c r="Q379" s="44">
        <v>0</v>
      </c>
      <c r="R379" s="38">
        <v>7.8061550988899997</v>
      </c>
      <c r="S379" s="38">
        <v>3.8419706411100001</v>
      </c>
      <c r="T379" s="38">
        <v>0</v>
      </c>
      <c r="U379" s="38">
        <v>0</v>
      </c>
      <c r="V379" s="44">
        <v>0</v>
      </c>
      <c r="W379" s="38">
        <v>14.110042517292001</v>
      </c>
      <c r="X379" s="38">
        <v>5.1593183921370001</v>
      </c>
      <c r="Y379" s="38">
        <v>0</v>
      </c>
      <c r="Z379" s="38">
        <v>0</v>
      </c>
      <c r="AA379" s="44">
        <v>0</v>
      </c>
    </row>
    <row r="380" spans="1:27" x14ac:dyDescent="0.25">
      <c r="A380" s="23" t="s">
        <v>733</v>
      </c>
      <c r="B380" s="23" t="s">
        <v>1290</v>
      </c>
      <c r="C380" s="23" t="s">
        <v>1714</v>
      </c>
      <c r="D380" s="23" t="s">
        <v>925</v>
      </c>
      <c r="E380" s="56" t="s">
        <v>732</v>
      </c>
      <c r="F380" s="46">
        <v>0.49</v>
      </c>
      <c r="G380" s="38">
        <v>125.263411656006</v>
      </c>
      <c r="H380" s="38">
        <v>50.712455335127999</v>
      </c>
      <c r="I380" s="38">
        <v>74.550956320878001</v>
      </c>
      <c r="J380" s="38">
        <v>41.630965982110084</v>
      </c>
      <c r="K380" s="38">
        <v>68.959634596812151</v>
      </c>
      <c r="L380" s="44">
        <v>0</v>
      </c>
      <c r="M380" s="38">
        <v>45.342852621417997</v>
      </c>
      <c r="N380" s="38">
        <v>5.36960271371</v>
      </c>
      <c r="O380" s="38">
        <v>0</v>
      </c>
      <c r="P380" s="38">
        <v>0</v>
      </c>
      <c r="Q380" s="44">
        <v>0</v>
      </c>
      <c r="R380" s="38">
        <v>64.150041515502991</v>
      </c>
      <c r="S380" s="38">
        <v>10.400914805375001</v>
      </c>
      <c r="T380" s="38">
        <v>0</v>
      </c>
      <c r="U380" s="38">
        <v>0</v>
      </c>
      <c r="V380" s="44">
        <v>0</v>
      </c>
      <c r="W380" s="38">
        <v>109.492894136921</v>
      </c>
      <c r="X380" s="38">
        <v>15.770517519085001</v>
      </c>
      <c r="Y380" s="38">
        <v>0</v>
      </c>
      <c r="Z380" s="38">
        <v>0</v>
      </c>
      <c r="AA380" s="44">
        <v>0</v>
      </c>
    </row>
    <row r="381" spans="1:27" x14ac:dyDescent="0.25">
      <c r="A381" s="23" t="s">
        <v>735</v>
      </c>
      <c r="B381" s="23" t="s">
        <v>1291</v>
      </c>
      <c r="C381" s="23" t="s">
        <v>1715</v>
      </c>
      <c r="D381" s="23" t="s">
        <v>911</v>
      </c>
      <c r="E381" s="56" t="s">
        <v>734</v>
      </c>
      <c r="F381" s="46">
        <v>0.4</v>
      </c>
      <c r="G381" s="38">
        <v>2.5411955517969997</v>
      </c>
      <c r="H381" s="38">
        <v>0.58762208807600003</v>
      </c>
      <c r="I381" s="38">
        <v>1.9535734637209998</v>
      </c>
      <c r="J381" s="38">
        <v>-15.702820698756675</v>
      </c>
      <c r="K381" s="38">
        <v>1.807055453941925</v>
      </c>
      <c r="L381" s="44">
        <v>0.5</v>
      </c>
      <c r="M381" s="38">
        <v>0</v>
      </c>
      <c r="N381" s="38">
        <v>0.58762208807600003</v>
      </c>
      <c r="O381" s="38">
        <v>0</v>
      </c>
      <c r="P381" s="38">
        <v>0</v>
      </c>
      <c r="Q381" s="44">
        <v>0</v>
      </c>
      <c r="R381" s="38">
        <v>0</v>
      </c>
      <c r="S381" s="38">
        <v>1.9535734637209998</v>
      </c>
      <c r="T381" s="38">
        <v>0</v>
      </c>
      <c r="U381" s="38">
        <v>0</v>
      </c>
      <c r="V381" s="44">
        <v>0</v>
      </c>
      <c r="W381" s="38">
        <v>0</v>
      </c>
      <c r="X381" s="38">
        <v>2.5411955517969997</v>
      </c>
      <c r="Y381" s="38">
        <v>0</v>
      </c>
      <c r="Z381" s="38">
        <v>0</v>
      </c>
      <c r="AA381" s="44">
        <v>0</v>
      </c>
    </row>
    <row r="382" spans="1:27" x14ac:dyDescent="0.25">
      <c r="A382" s="23" t="s">
        <v>737</v>
      </c>
      <c r="B382" s="23" t="s">
        <v>1292</v>
      </c>
      <c r="C382" s="23" t="s">
        <v>1716</v>
      </c>
      <c r="D382" s="23" t="s">
        <v>931</v>
      </c>
      <c r="E382" s="56" t="s">
        <v>736</v>
      </c>
      <c r="F382" s="46">
        <v>0.49</v>
      </c>
      <c r="G382" s="38">
        <v>19.069046949642999</v>
      </c>
      <c r="H382" s="38">
        <v>6.1454106965379998</v>
      </c>
      <c r="I382" s="38">
        <v>12.923636253105</v>
      </c>
      <c r="J382" s="38">
        <v>-13.7863478163125</v>
      </c>
      <c r="K382" s="38">
        <v>11.954363534122125</v>
      </c>
      <c r="L382" s="44">
        <v>0.5</v>
      </c>
      <c r="M382" s="38">
        <v>6.1175322909779997</v>
      </c>
      <c r="N382" s="38">
        <v>2.787840556E-2</v>
      </c>
      <c r="O382" s="38">
        <v>0</v>
      </c>
      <c r="P382" s="38">
        <v>0</v>
      </c>
      <c r="Q382" s="44">
        <v>0</v>
      </c>
      <c r="R382" s="38">
        <v>6.1711935893750001</v>
      </c>
      <c r="S382" s="38">
        <v>6.7524426637300001</v>
      </c>
      <c r="T382" s="38">
        <v>0</v>
      </c>
      <c r="U382" s="38">
        <v>0</v>
      </c>
      <c r="V382" s="44">
        <v>0</v>
      </c>
      <c r="W382" s="38">
        <v>12.288725880352999</v>
      </c>
      <c r="X382" s="38">
        <v>6.7803210692900002</v>
      </c>
      <c r="Y382" s="38">
        <v>0</v>
      </c>
      <c r="Z382" s="38">
        <v>0</v>
      </c>
      <c r="AA382" s="44">
        <v>0</v>
      </c>
    </row>
    <row r="383" spans="1:27" x14ac:dyDescent="0.25">
      <c r="A383" s="23" t="s">
        <v>739</v>
      </c>
      <c r="B383" s="23" t="s">
        <v>1293</v>
      </c>
      <c r="C383" s="23" t="s">
        <v>1717</v>
      </c>
      <c r="D383" s="23" t="s">
        <v>925</v>
      </c>
      <c r="E383" s="56" t="s">
        <v>738</v>
      </c>
      <c r="F383" s="46">
        <v>0.49</v>
      </c>
      <c r="G383" s="38">
        <v>123.200313284278</v>
      </c>
      <c r="H383" s="38">
        <v>50.283656586264001</v>
      </c>
      <c r="I383" s="38">
        <v>72.916656698013995</v>
      </c>
      <c r="J383" s="38">
        <v>36.198137884998836</v>
      </c>
      <c r="K383" s="38">
        <v>67.447907445662949</v>
      </c>
      <c r="L383" s="44">
        <v>0</v>
      </c>
      <c r="M383" s="38">
        <v>45.171717961579006</v>
      </c>
      <c r="N383" s="38">
        <v>5.111938624685</v>
      </c>
      <c r="O383" s="38">
        <v>0</v>
      </c>
      <c r="P383" s="38">
        <v>0</v>
      </c>
      <c r="Q383" s="44">
        <v>0</v>
      </c>
      <c r="R383" s="38">
        <v>63.167119201321</v>
      </c>
      <c r="S383" s="38">
        <v>9.7495374966929997</v>
      </c>
      <c r="T383" s="38">
        <v>0</v>
      </c>
      <c r="U383" s="38">
        <v>0</v>
      </c>
      <c r="V383" s="44">
        <v>0</v>
      </c>
      <c r="W383" s="38">
        <v>108.33883716290001</v>
      </c>
      <c r="X383" s="38">
        <v>14.861476121378001</v>
      </c>
      <c r="Y383" s="38">
        <v>0</v>
      </c>
      <c r="Z383" s="38">
        <v>0</v>
      </c>
      <c r="AA383" s="44">
        <v>0</v>
      </c>
    </row>
    <row r="384" spans="1:27" x14ac:dyDescent="0.25">
      <c r="A384" s="23" t="s">
        <v>741</v>
      </c>
      <c r="B384" s="23" t="s">
        <v>1294</v>
      </c>
      <c r="C384" s="23" t="s">
        <v>1718</v>
      </c>
      <c r="D384" s="23" t="s">
        <v>911</v>
      </c>
      <c r="E384" s="56" t="s">
        <v>740</v>
      </c>
      <c r="F384" s="46">
        <v>0.4</v>
      </c>
      <c r="G384" s="38">
        <v>3.6066251323990004</v>
      </c>
      <c r="H384" s="38">
        <v>1.213262282106</v>
      </c>
      <c r="I384" s="38">
        <v>2.3933628502930002</v>
      </c>
      <c r="J384" s="38">
        <v>-13.789748844213101</v>
      </c>
      <c r="K384" s="38">
        <v>2.2138606365210252</v>
      </c>
      <c r="L384" s="44">
        <v>0.5</v>
      </c>
      <c r="M384" s="38">
        <v>0</v>
      </c>
      <c r="N384" s="38">
        <v>1.213262282106</v>
      </c>
      <c r="O384" s="38">
        <v>0</v>
      </c>
      <c r="P384" s="38">
        <v>0</v>
      </c>
      <c r="Q384" s="44">
        <v>0</v>
      </c>
      <c r="R384" s="38">
        <v>0</v>
      </c>
      <c r="S384" s="38">
        <v>2.3933628502930002</v>
      </c>
      <c r="T384" s="38">
        <v>0</v>
      </c>
      <c r="U384" s="38">
        <v>0</v>
      </c>
      <c r="V384" s="44">
        <v>0</v>
      </c>
      <c r="W384" s="38">
        <v>0</v>
      </c>
      <c r="X384" s="38">
        <v>3.6066251323990004</v>
      </c>
      <c r="Y384" s="38">
        <v>0</v>
      </c>
      <c r="Z384" s="38">
        <v>0</v>
      </c>
      <c r="AA384" s="44">
        <v>0</v>
      </c>
    </row>
    <row r="385" spans="1:27" x14ac:dyDescent="0.25">
      <c r="A385" s="23" t="s">
        <v>743</v>
      </c>
      <c r="B385" s="23" t="s">
        <v>1295</v>
      </c>
      <c r="C385" s="23" t="s">
        <v>1719</v>
      </c>
      <c r="D385" s="23" t="s">
        <v>958</v>
      </c>
      <c r="E385" s="56" t="s">
        <v>742</v>
      </c>
      <c r="F385" s="46">
        <v>0.09</v>
      </c>
      <c r="G385" s="38">
        <v>94.450161756625988</v>
      </c>
      <c r="H385" s="38">
        <v>36.346546471814996</v>
      </c>
      <c r="I385" s="38">
        <v>58.103615284810999</v>
      </c>
      <c r="J385" s="38">
        <v>41.082442169543782</v>
      </c>
      <c r="K385" s="38">
        <v>53.745844138450174</v>
      </c>
      <c r="L385" s="44">
        <v>0</v>
      </c>
      <c r="M385" s="38">
        <v>36.346546471814996</v>
      </c>
      <c r="N385" s="38">
        <v>0</v>
      </c>
      <c r="O385" s="38">
        <v>0</v>
      </c>
      <c r="P385" s="38">
        <v>0</v>
      </c>
      <c r="Q385" s="44">
        <v>0</v>
      </c>
      <c r="R385" s="38">
        <v>58.103615284810999</v>
      </c>
      <c r="S385" s="38">
        <v>0</v>
      </c>
      <c r="T385" s="38">
        <v>0</v>
      </c>
      <c r="U385" s="38">
        <v>0</v>
      </c>
      <c r="V385" s="44">
        <v>0</v>
      </c>
      <c r="W385" s="38">
        <v>94.450161756625988</v>
      </c>
      <c r="X385" s="38">
        <v>0</v>
      </c>
      <c r="Y385" s="38">
        <v>0</v>
      </c>
      <c r="Z385" s="38">
        <v>0</v>
      </c>
      <c r="AA385" s="44">
        <v>0</v>
      </c>
    </row>
    <row r="386" spans="1:27" x14ac:dyDescent="0.25">
      <c r="A386" s="23" t="s">
        <v>745</v>
      </c>
      <c r="B386" s="23" t="s">
        <v>1296</v>
      </c>
      <c r="C386" s="23" t="s">
        <v>1720</v>
      </c>
      <c r="D386" s="23" t="s">
        <v>911</v>
      </c>
      <c r="E386" s="56" t="s">
        <v>744</v>
      </c>
      <c r="F386" s="46">
        <v>0.4</v>
      </c>
      <c r="G386" s="38">
        <v>3.657556656668</v>
      </c>
      <c r="H386" s="38">
        <v>1.1933773824710001</v>
      </c>
      <c r="I386" s="38">
        <v>2.4641792741969999</v>
      </c>
      <c r="J386" s="38">
        <v>-10.079307495940926</v>
      </c>
      <c r="K386" s="38">
        <v>2.2793658286322249</v>
      </c>
      <c r="L386" s="44">
        <v>0.5</v>
      </c>
      <c r="M386" s="38">
        <v>0</v>
      </c>
      <c r="N386" s="38">
        <v>1.1933773824710001</v>
      </c>
      <c r="O386" s="38">
        <v>0</v>
      </c>
      <c r="P386" s="38">
        <v>0</v>
      </c>
      <c r="Q386" s="44">
        <v>0</v>
      </c>
      <c r="R386" s="38">
        <v>0</v>
      </c>
      <c r="S386" s="38">
        <v>2.4641792741969999</v>
      </c>
      <c r="T386" s="38">
        <v>0</v>
      </c>
      <c r="U386" s="38">
        <v>0</v>
      </c>
      <c r="V386" s="44">
        <v>0</v>
      </c>
      <c r="W386" s="38">
        <v>0</v>
      </c>
      <c r="X386" s="38">
        <v>3.657556656668</v>
      </c>
      <c r="Y386" s="38">
        <v>0</v>
      </c>
      <c r="Z386" s="38">
        <v>0</v>
      </c>
      <c r="AA386" s="44">
        <v>0</v>
      </c>
    </row>
    <row r="387" spans="1:27" x14ac:dyDescent="0.25">
      <c r="A387" s="23" t="s">
        <v>747</v>
      </c>
      <c r="B387" s="23" t="s">
        <v>1297</v>
      </c>
      <c r="C387" s="23" t="s">
        <v>1721</v>
      </c>
      <c r="D387" s="23" t="s">
        <v>911</v>
      </c>
      <c r="E387" s="56" t="s">
        <v>746</v>
      </c>
      <c r="F387" s="46">
        <v>0.4</v>
      </c>
      <c r="G387" s="38">
        <v>3.5686612829430002</v>
      </c>
      <c r="H387" s="38">
        <v>1.141362595963</v>
      </c>
      <c r="I387" s="38">
        <v>2.4272986869800004</v>
      </c>
      <c r="J387" s="38">
        <v>-13.546967176523552</v>
      </c>
      <c r="K387" s="38">
        <v>2.2452512854565003</v>
      </c>
      <c r="L387" s="44">
        <v>0.5</v>
      </c>
      <c r="M387" s="38">
        <v>0</v>
      </c>
      <c r="N387" s="38">
        <v>1.141362595963</v>
      </c>
      <c r="O387" s="38">
        <v>0</v>
      </c>
      <c r="P387" s="38">
        <v>0</v>
      </c>
      <c r="Q387" s="44">
        <v>0</v>
      </c>
      <c r="R387" s="38">
        <v>0</v>
      </c>
      <c r="S387" s="38">
        <v>2.4272986869800004</v>
      </c>
      <c r="T387" s="38">
        <v>0</v>
      </c>
      <c r="U387" s="38">
        <v>0</v>
      </c>
      <c r="V387" s="44">
        <v>0</v>
      </c>
      <c r="W387" s="38">
        <v>0</v>
      </c>
      <c r="X387" s="38">
        <v>3.5686612829430002</v>
      </c>
      <c r="Y387" s="38">
        <v>0</v>
      </c>
      <c r="Z387" s="38">
        <v>0</v>
      </c>
      <c r="AA387" s="44">
        <v>0</v>
      </c>
    </row>
    <row r="388" spans="1:27" x14ac:dyDescent="0.25">
      <c r="A388" s="23" t="s">
        <v>749</v>
      </c>
      <c r="B388" s="23" t="s">
        <v>1298</v>
      </c>
      <c r="C388" s="23" t="s">
        <v>1722</v>
      </c>
      <c r="D388" s="23" t="s">
        <v>911</v>
      </c>
      <c r="E388" s="56" t="s">
        <v>748</v>
      </c>
      <c r="F388" s="46">
        <v>0.4</v>
      </c>
      <c r="G388" s="38">
        <v>4.5526512816959999</v>
      </c>
      <c r="H388" s="38">
        <v>1.4902458284960001</v>
      </c>
      <c r="I388" s="38">
        <v>3.0624054531999998</v>
      </c>
      <c r="J388" s="38">
        <v>-25.012310358215586</v>
      </c>
      <c r="K388" s="38">
        <v>2.83272504421</v>
      </c>
      <c r="L388" s="44">
        <v>0.5</v>
      </c>
      <c r="M388" s="38">
        <v>0</v>
      </c>
      <c r="N388" s="38">
        <v>1.4902458284960001</v>
      </c>
      <c r="O388" s="38">
        <v>0</v>
      </c>
      <c r="P388" s="38">
        <v>0</v>
      </c>
      <c r="Q388" s="44">
        <v>0</v>
      </c>
      <c r="R388" s="38">
        <v>0</v>
      </c>
      <c r="S388" s="38">
        <v>3.0624054531999998</v>
      </c>
      <c r="T388" s="38">
        <v>0</v>
      </c>
      <c r="U388" s="38">
        <v>0</v>
      </c>
      <c r="V388" s="44">
        <v>0</v>
      </c>
      <c r="W388" s="38">
        <v>0</v>
      </c>
      <c r="X388" s="38">
        <v>4.5526512816959999</v>
      </c>
      <c r="Y388" s="38">
        <v>0</v>
      </c>
      <c r="Z388" s="38">
        <v>0</v>
      </c>
      <c r="AA388" s="44">
        <v>0</v>
      </c>
    </row>
    <row r="389" spans="1:27" x14ac:dyDescent="0.25">
      <c r="A389" s="23" t="s">
        <v>751</v>
      </c>
      <c r="B389" s="23" t="s">
        <v>1299</v>
      </c>
      <c r="C389" s="23" t="s">
        <v>1723</v>
      </c>
      <c r="D389" s="23" t="s">
        <v>911</v>
      </c>
      <c r="E389" s="56" t="s">
        <v>750</v>
      </c>
      <c r="F389" s="46">
        <v>0.4</v>
      </c>
      <c r="G389" s="38">
        <v>4.7513670822440002</v>
      </c>
      <c r="H389" s="38">
        <v>1.631265629489</v>
      </c>
      <c r="I389" s="38">
        <v>3.1201014527550002</v>
      </c>
      <c r="J389" s="38">
        <v>-7.3525220890198009</v>
      </c>
      <c r="K389" s="38">
        <v>2.8860938437983754</v>
      </c>
      <c r="L389" s="44">
        <v>0.5</v>
      </c>
      <c r="M389" s="38">
        <v>0</v>
      </c>
      <c r="N389" s="38">
        <v>1.631265629489</v>
      </c>
      <c r="O389" s="38">
        <v>0</v>
      </c>
      <c r="P389" s="38">
        <v>0</v>
      </c>
      <c r="Q389" s="44">
        <v>0</v>
      </c>
      <c r="R389" s="38">
        <v>0</v>
      </c>
      <c r="S389" s="38">
        <v>3.1201014527550002</v>
      </c>
      <c r="T389" s="38">
        <v>0</v>
      </c>
      <c r="U389" s="38">
        <v>0</v>
      </c>
      <c r="V389" s="44">
        <v>0</v>
      </c>
      <c r="W389" s="38">
        <v>0</v>
      </c>
      <c r="X389" s="38">
        <v>4.7513670822440002</v>
      </c>
      <c r="Y389" s="38">
        <v>0</v>
      </c>
      <c r="Z389" s="38">
        <v>0</v>
      </c>
      <c r="AA389" s="44">
        <v>0</v>
      </c>
    </row>
    <row r="390" spans="1:27" x14ac:dyDescent="0.25">
      <c r="A390" s="23" t="s">
        <v>753</v>
      </c>
      <c r="B390" s="23" t="s">
        <v>1300</v>
      </c>
      <c r="C390" s="23" t="s">
        <v>1724</v>
      </c>
      <c r="D390" s="23" t="s">
        <v>911</v>
      </c>
      <c r="E390" s="56" t="s">
        <v>752</v>
      </c>
      <c r="F390" s="46">
        <v>0.4</v>
      </c>
      <c r="G390" s="38">
        <v>3.7811251720009995</v>
      </c>
      <c r="H390" s="38">
        <v>1.1790655871389999</v>
      </c>
      <c r="I390" s="38">
        <v>2.6020595848619998</v>
      </c>
      <c r="J390" s="38">
        <v>-8.9903549241969838</v>
      </c>
      <c r="K390" s="38">
        <v>2.40690511599735</v>
      </c>
      <c r="L390" s="44">
        <v>0.5</v>
      </c>
      <c r="M390" s="38">
        <v>0</v>
      </c>
      <c r="N390" s="38">
        <v>1.1790655871389999</v>
      </c>
      <c r="O390" s="38">
        <v>0</v>
      </c>
      <c r="P390" s="38">
        <v>0</v>
      </c>
      <c r="Q390" s="44">
        <v>0</v>
      </c>
      <c r="R390" s="38">
        <v>0</v>
      </c>
      <c r="S390" s="38">
        <v>2.6020595848619998</v>
      </c>
      <c r="T390" s="38">
        <v>0</v>
      </c>
      <c r="U390" s="38">
        <v>0</v>
      </c>
      <c r="V390" s="44">
        <v>0</v>
      </c>
      <c r="W390" s="38">
        <v>0</v>
      </c>
      <c r="X390" s="38">
        <v>3.7811251720009995</v>
      </c>
      <c r="Y390" s="38">
        <v>0</v>
      </c>
      <c r="Z390" s="38">
        <v>0</v>
      </c>
      <c r="AA390" s="44">
        <v>0</v>
      </c>
    </row>
    <row r="391" spans="1:27" ht="15.75" customHeight="1" x14ac:dyDescent="0.25">
      <c r="A391" s="49" t="s">
        <v>755</v>
      </c>
      <c r="B391" s="49" t="s">
        <v>1301</v>
      </c>
      <c r="C391" s="49" t="s">
        <v>1725</v>
      </c>
      <c r="D391" s="49" t="s">
        <v>931</v>
      </c>
      <c r="E391" s="50" t="s">
        <v>754</v>
      </c>
      <c r="F391" s="26">
        <v>0.49</v>
      </c>
      <c r="G391" s="51">
        <v>39.194778569131998</v>
      </c>
      <c r="H391" s="51">
        <v>14.892063979093999</v>
      </c>
      <c r="I391" s="51">
        <v>24.302714590038001</v>
      </c>
      <c r="J391" s="51">
        <v>-22.946753832928568</v>
      </c>
      <c r="K391" s="51">
        <v>22.48001099578515</v>
      </c>
      <c r="L391" s="52">
        <v>0.485651</v>
      </c>
      <c r="M391" s="51">
        <v>12.723530908432</v>
      </c>
      <c r="N391" s="51">
        <v>2.1685330706620003</v>
      </c>
      <c r="O391" s="51">
        <v>0</v>
      </c>
      <c r="P391" s="51">
        <v>0</v>
      </c>
      <c r="Q391" s="52">
        <v>0</v>
      </c>
      <c r="R391" s="51">
        <v>19.094747307611001</v>
      </c>
      <c r="S391" s="51">
        <v>5.207967282427</v>
      </c>
      <c r="T391" s="51">
        <v>0</v>
      </c>
      <c r="U391" s="51">
        <v>0</v>
      </c>
      <c r="V391" s="52">
        <v>0</v>
      </c>
      <c r="W391" s="51">
        <v>31.818278216043002</v>
      </c>
      <c r="X391" s="51">
        <v>7.3765003530889999</v>
      </c>
      <c r="Y391" s="51">
        <v>0</v>
      </c>
      <c r="Z391" s="51">
        <v>0</v>
      </c>
      <c r="AA391" s="52">
        <v>0</v>
      </c>
    </row>
    <row r="393" spans="1:27" x14ac:dyDescent="0.25">
      <c r="E393" s="24" t="s">
        <v>1835</v>
      </c>
    </row>
    <row r="394" spans="1:27" x14ac:dyDescent="0.25">
      <c r="E394" s="37" t="s">
        <v>1753</v>
      </c>
    </row>
  </sheetData>
  <sheetProtection sheet="1" objects="1" scenarios="1"/>
  <mergeCells count="4">
    <mergeCell ref="G5:L5"/>
    <mergeCell ref="M5:Q5"/>
    <mergeCell ref="R5:V5"/>
    <mergeCell ref="W5:AA5"/>
  </mergeCells>
  <pageMargins left="0.7" right="0.7" top="0.75" bottom="0.75" header="0.3" footer="0.3"/>
  <pageSetup paperSize="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00"/>
  <sheetViews>
    <sheetView workbookViewId="0">
      <pane xSplit="6" ySplit="6" topLeftCell="G7" activePane="bottomRight" state="frozen"/>
      <selection activeCell="F1" sqref="F1"/>
      <selection pane="topRight" activeCell="G1" sqref="G1"/>
      <selection pane="bottomLeft" activeCell="F7" sqref="F7"/>
      <selection pane="bottomRight" activeCell="F1" sqref="F1"/>
    </sheetView>
  </sheetViews>
  <sheetFormatPr defaultColWidth="11.42578125" defaultRowHeight="15" outlineLevelCol="1" x14ac:dyDescent="0.25"/>
  <cols>
    <col min="1" max="1" width="5.5703125" hidden="1" customWidth="1" outlineLevel="1"/>
    <col min="2" max="2" width="6.42578125" hidden="1" customWidth="1" outlineLevel="1"/>
    <col min="3" max="3" width="10.28515625" hidden="1" customWidth="1" outlineLevel="1"/>
    <col min="4" max="4" width="8.42578125" hidden="1" customWidth="1" outlineLevel="1"/>
    <col min="5" max="5" width="6.140625" hidden="1" customWidth="1" outlineLevel="1"/>
    <col min="6" max="6" width="41.140625" customWidth="1" collapsed="1"/>
    <col min="7" max="7" width="13.85546875" customWidth="1"/>
    <col min="8" max="8" width="11.5703125" customWidth="1"/>
    <col min="9" max="10" width="13.85546875" customWidth="1"/>
    <col min="11" max="11" width="14.5703125" customWidth="1"/>
    <col min="12" max="12" width="15.42578125" customWidth="1"/>
    <col min="13" max="28" width="13.85546875" customWidth="1"/>
  </cols>
  <sheetData>
    <row r="1" spans="1:28" x14ac:dyDescent="0.25">
      <c r="F1" s="27" t="s">
        <v>792</v>
      </c>
      <c r="G1" s="27"/>
      <c r="N1" s="40"/>
      <c r="O1" s="40"/>
      <c r="P1" s="40"/>
      <c r="Q1" s="40"/>
      <c r="R1" s="40"/>
      <c r="S1" s="40"/>
      <c r="T1" s="40"/>
      <c r="U1" s="40"/>
      <c r="V1" s="40"/>
      <c r="W1" s="40"/>
      <c r="X1" s="40"/>
      <c r="Y1" s="40"/>
      <c r="Z1" s="40"/>
      <c r="AA1" s="40"/>
      <c r="AB1" s="40"/>
    </row>
    <row r="2" spans="1:28" x14ac:dyDescent="0.25">
      <c r="F2" s="23" t="s">
        <v>1920</v>
      </c>
      <c r="G2" s="27"/>
      <c r="H2" s="75"/>
      <c r="I2" s="75"/>
      <c r="J2" s="75"/>
      <c r="K2" s="75"/>
      <c r="L2" s="71"/>
      <c r="M2" s="76"/>
      <c r="N2" s="75"/>
      <c r="O2" s="75"/>
      <c r="P2" s="75"/>
      <c r="Q2" s="75"/>
      <c r="R2" s="77"/>
      <c r="S2" s="75"/>
      <c r="T2" s="75"/>
      <c r="U2" s="75"/>
      <c r="V2" s="75"/>
      <c r="W2" s="75"/>
      <c r="X2" s="75"/>
      <c r="Y2" s="75"/>
      <c r="Z2" s="75"/>
      <c r="AA2" s="75"/>
      <c r="AB2" s="75"/>
    </row>
    <row r="3" spans="1:28" ht="15.75" hidden="1" customHeight="1" x14ac:dyDescent="0.25">
      <c r="H3" s="11" t="s">
        <v>868</v>
      </c>
      <c r="I3" s="12" t="s">
        <v>812</v>
      </c>
      <c r="J3" s="12" t="s">
        <v>816</v>
      </c>
      <c r="K3" s="12" t="s">
        <v>820</v>
      </c>
      <c r="L3" s="12" t="s">
        <v>892</v>
      </c>
      <c r="M3" s="12" t="s">
        <v>824</v>
      </c>
      <c r="N3" s="12" t="s">
        <v>828</v>
      </c>
      <c r="O3" s="12" t="s">
        <v>832</v>
      </c>
      <c r="P3" s="12" t="s">
        <v>836</v>
      </c>
      <c r="Q3" s="12" t="s">
        <v>840</v>
      </c>
      <c r="R3" s="12" t="s">
        <v>844</v>
      </c>
      <c r="S3" s="12" t="s">
        <v>848</v>
      </c>
      <c r="T3" s="12" t="s">
        <v>852</v>
      </c>
      <c r="U3" s="12" t="s">
        <v>856</v>
      </c>
      <c r="V3" s="12" t="s">
        <v>860</v>
      </c>
      <c r="W3" s="12" t="s">
        <v>864</v>
      </c>
      <c r="X3" s="12" t="s">
        <v>872</v>
      </c>
      <c r="Y3" s="12" t="s">
        <v>876</v>
      </c>
      <c r="Z3" s="12" t="s">
        <v>880</v>
      </c>
      <c r="AA3" s="12" t="s">
        <v>888</v>
      </c>
      <c r="AB3" s="12" t="s">
        <v>884</v>
      </c>
    </row>
    <row r="4" spans="1:28" ht="15.75" customHeight="1" x14ac:dyDescent="0.25">
      <c r="H4" s="11"/>
      <c r="I4" s="12"/>
      <c r="J4" s="12"/>
      <c r="K4" s="12"/>
      <c r="L4" s="12"/>
      <c r="M4" s="12"/>
      <c r="N4" s="12"/>
      <c r="O4" s="12"/>
      <c r="P4" s="12"/>
      <c r="Q4" s="12"/>
      <c r="R4" s="12"/>
      <c r="S4" s="12"/>
      <c r="T4" s="12"/>
      <c r="U4" s="12"/>
      <c r="V4" s="12"/>
      <c r="W4" s="12"/>
      <c r="X4" s="12"/>
      <c r="Y4" s="12"/>
      <c r="Z4" s="12"/>
      <c r="AA4" s="12"/>
      <c r="AB4" s="12"/>
    </row>
    <row r="5" spans="1:28" x14ac:dyDescent="0.25">
      <c r="A5" s="78"/>
      <c r="B5" s="72"/>
      <c r="C5" s="72"/>
      <c r="D5" s="72"/>
      <c r="E5" s="72"/>
      <c r="F5" s="79"/>
      <c r="G5" s="80"/>
      <c r="H5" s="236" t="s">
        <v>800</v>
      </c>
      <c r="I5" s="236"/>
      <c r="J5" s="236"/>
      <c r="K5" s="236"/>
      <c r="L5" s="236"/>
      <c r="M5" s="81"/>
      <c r="N5" s="237" t="s">
        <v>759</v>
      </c>
      <c r="O5" s="236"/>
      <c r="P5" s="236"/>
      <c r="Q5" s="236"/>
      <c r="R5" s="238"/>
      <c r="S5" s="237" t="s">
        <v>760</v>
      </c>
      <c r="T5" s="236"/>
      <c r="U5" s="236"/>
      <c r="V5" s="236"/>
      <c r="W5" s="238"/>
      <c r="X5" s="237" t="s">
        <v>761</v>
      </c>
      <c r="Y5" s="236"/>
      <c r="Z5" s="236"/>
      <c r="AA5" s="236"/>
      <c r="AB5" s="239"/>
    </row>
    <row r="6" spans="1:28" ht="61.5" customHeight="1" x14ac:dyDescent="0.25">
      <c r="A6" s="82" t="s">
        <v>906</v>
      </c>
      <c r="B6" s="73" t="s">
        <v>762</v>
      </c>
      <c r="C6" s="74" t="s">
        <v>1334</v>
      </c>
      <c r="D6" s="73" t="s">
        <v>907</v>
      </c>
      <c r="E6" s="73" t="s">
        <v>1302</v>
      </c>
      <c r="F6" s="83" t="s">
        <v>763</v>
      </c>
      <c r="G6" s="64" t="s">
        <v>798</v>
      </c>
      <c r="H6" s="65" t="s">
        <v>5</v>
      </c>
      <c r="I6" s="65" t="s">
        <v>11</v>
      </c>
      <c r="J6" s="65" t="s">
        <v>14</v>
      </c>
      <c r="K6" s="65" t="s">
        <v>764</v>
      </c>
      <c r="L6" s="66" t="s">
        <v>1313</v>
      </c>
      <c r="M6" s="67" t="s">
        <v>1314</v>
      </c>
      <c r="N6" s="68" t="s">
        <v>766</v>
      </c>
      <c r="O6" s="69" t="s">
        <v>767</v>
      </c>
      <c r="P6" s="69" t="s">
        <v>768</v>
      </c>
      <c r="Q6" s="69" t="s">
        <v>769</v>
      </c>
      <c r="R6" s="70" t="s">
        <v>770</v>
      </c>
      <c r="S6" s="68" t="s">
        <v>766</v>
      </c>
      <c r="T6" s="69" t="s">
        <v>767</v>
      </c>
      <c r="U6" s="69" t="s">
        <v>768</v>
      </c>
      <c r="V6" s="69" t="s">
        <v>769</v>
      </c>
      <c r="W6" s="70" t="s">
        <v>770</v>
      </c>
      <c r="X6" s="68" t="s">
        <v>766</v>
      </c>
      <c r="Y6" s="69" t="s">
        <v>767</v>
      </c>
      <c r="Z6" s="69" t="s">
        <v>768</v>
      </c>
      <c r="AA6" s="69" t="s">
        <v>769</v>
      </c>
      <c r="AB6" s="34" t="s">
        <v>770</v>
      </c>
    </row>
    <row r="7" spans="1:28" x14ac:dyDescent="0.25">
      <c r="A7" s="87"/>
      <c r="F7" s="27"/>
      <c r="G7" s="88"/>
      <c r="H7" s="41"/>
      <c r="I7" s="41"/>
      <c r="J7" s="41"/>
      <c r="K7" s="41"/>
      <c r="L7" s="41"/>
      <c r="M7" s="89"/>
      <c r="N7" s="42"/>
      <c r="O7" s="41"/>
      <c r="P7" s="41"/>
      <c r="Q7" s="41"/>
      <c r="R7" s="43"/>
      <c r="S7" s="42"/>
      <c r="T7" s="41"/>
      <c r="U7" s="41"/>
      <c r="V7" s="41"/>
      <c r="W7" s="43"/>
      <c r="X7" s="42"/>
      <c r="Y7" s="41"/>
      <c r="Z7" s="41"/>
      <c r="AA7" s="41"/>
      <c r="AB7" s="90"/>
    </row>
    <row r="8" spans="1:28" x14ac:dyDescent="0.25">
      <c r="A8" s="87" t="s">
        <v>1</v>
      </c>
      <c r="B8" s="23" t="s">
        <v>1</v>
      </c>
      <c r="F8" s="23" t="s">
        <v>908</v>
      </c>
      <c r="G8" s="91"/>
      <c r="H8" s="38">
        <v>17905.175495267893</v>
      </c>
      <c r="I8" s="38">
        <v>3799.6974622303474</v>
      </c>
      <c r="J8" s="38">
        <v>14105.478033037543</v>
      </c>
      <c r="K8" s="38">
        <v>-137.11471152919046</v>
      </c>
      <c r="M8" s="92" t="s">
        <v>909</v>
      </c>
      <c r="N8" s="38">
        <v>3086.3658520659574</v>
      </c>
      <c r="O8" s="38">
        <v>434.01350609809145</v>
      </c>
      <c r="P8" s="38">
        <v>277.32299412938869</v>
      </c>
      <c r="Q8" s="38">
        <v>0</v>
      </c>
      <c r="R8" s="44">
        <v>0.13266285623265617</v>
      </c>
      <c r="S8" s="45">
        <v>9518.1836757966958</v>
      </c>
      <c r="T8" s="38">
        <v>1982.2823684253494</v>
      </c>
      <c r="U8" s="38">
        <v>643.29403724143958</v>
      </c>
      <c r="V8" s="38">
        <v>1862.8074560625421</v>
      </c>
      <c r="W8" s="44">
        <v>36.537899484323681</v>
      </c>
      <c r="X8" s="45">
        <v>12604.549527862649</v>
      </c>
      <c r="Y8" s="38">
        <v>2416.2958745234419</v>
      </c>
      <c r="Z8" s="38">
        <v>920.61703137082804</v>
      </c>
      <c r="AA8" s="38">
        <v>1862.8074560625421</v>
      </c>
      <c r="AB8" s="90">
        <v>36.670562340556337</v>
      </c>
    </row>
    <row r="9" spans="1:28" x14ac:dyDescent="0.25">
      <c r="A9" s="87" t="s">
        <v>4</v>
      </c>
      <c r="B9" s="23" t="s">
        <v>910</v>
      </c>
      <c r="C9" s="23" t="s">
        <v>1344</v>
      </c>
      <c r="D9" s="23" t="s">
        <v>911</v>
      </c>
      <c r="E9" s="23">
        <v>0</v>
      </c>
      <c r="F9" s="23" t="s">
        <v>3</v>
      </c>
      <c r="G9" s="46">
        <v>0.4</v>
      </c>
      <c r="H9" s="38">
        <v>1.9214826449181599</v>
      </c>
      <c r="I9" s="38">
        <v>0.27119510736095814</v>
      </c>
      <c r="J9" s="38">
        <v>1.6502875375572017</v>
      </c>
      <c r="K9" s="38">
        <v>-4.641098458454783</v>
      </c>
      <c r="L9" s="38">
        <v>1.5265159722404116</v>
      </c>
      <c r="M9" s="62">
        <v>0.5</v>
      </c>
      <c r="N9" s="38">
        <v>0</v>
      </c>
      <c r="O9" s="38">
        <v>0.27119510736095814</v>
      </c>
      <c r="P9" s="38">
        <v>0</v>
      </c>
      <c r="Q9" s="38">
        <v>0</v>
      </c>
      <c r="R9" s="44">
        <v>0</v>
      </c>
      <c r="S9" s="38">
        <v>0</v>
      </c>
      <c r="T9" s="38">
        <v>1.6502875375572017</v>
      </c>
      <c r="U9" s="38">
        <v>0</v>
      </c>
      <c r="V9" s="38">
        <v>0</v>
      </c>
      <c r="W9" s="44">
        <v>0</v>
      </c>
      <c r="X9" s="38">
        <v>0</v>
      </c>
      <c r="Y9" s="38">
        <v>1.9214826449181599</v>
      </c>
      <c r="Z9" s="38">
        <v>0</v>
      </c>
      <c r="AA9" s="38">
        <v>0</v>
      </c>
      <c r="AB9" s="90">
        <v>0</v>
      </c>
    </row>
    <row r="10" spans="1:28" x14ac:dyDescent="0.25">
      <c r="A10" s="87" t="s">
        <v>7</v>
      </c>
      <c r="B10" s="23" t="s">
        <v>912</v>
      </c>
      <c r="C10" s="23" t="s">
        <v>1345</v>
      </c>
      <c r="D10" s="23" t="s">
        <v>911</v>
      </c>
      <c r="E10" s="23">
        <v>0</v>
      </c>
      <c r="F10" s="23" t="s">
        <v>6</v>
      </c>
      <c r="G10" s="46">
        <v>0.4</v>
      </c>
      <c r="H10" s="38">
        <v>4.474629726924177</v>
      </c>
      <c r="I10" s="38">
        <v>1.0607799090052368</v>
      </c>
      <c r="J10" s="38">
        <v>3.4138498179189405</v>
      </c>
      <c r="K10" s="38">
        <v>-6.9310349672117386</v>
      </c>
      <c r="L10" s="38">
        <v>3.1578110815750202</v>
      </c>
      <c r="M10" s="62">
        <v>0.5</v>
      </c>
      <c r="N10" s="38">
        <v>0</v>
      </c>
      <c r="O10" s="38">
        <v>1.0607799090052368</v>
      </c>
      <c r="P10" s="38">
        <v>0</v>
      </c>
      <c r="Q10" s="38">
        <v>0</v>
      </c>
      <c r="R10" s="44">
        <v>0</v>
      </c>
      <c r="S10" s="38">
        <v>0</v>
      </c>
      <c r="T10" s="38">
        <v>3.4138498179189405</v>
      </c>
      <c r="U10" s="38">
        <v>0</v>
      </c>
      <c r="V10" s="38">
        <v>0</v>
      </c>
      <c r="W10" s="44">
        <v>0</v>
      </c>
      <c r="X10" s="38">
        <v>0</v>
      </c>
      <c r="Y10" s="38">
        <v>4.474629726924177</v>
      </c>
      <c r="Z10" s="38">
        <v>0</v>
      </c>
      <c r="AA10" s="38">
        <v>0</v>
      </c>
      <c r="AB10" s="90">
        <v>0</v>
      </c>
    </row>
    <row r="11" spans="1:28" x14ac:dyDescent="0.25">
      <c r="A11" s="87" t="s">
        <v>10</v>
      </c>
      <c r="B11" s="23" t="s">
        <v>913</v>
      </c>
      <c r="C11" s="23" t="s">
        <v>1346</v>
      </c>
      <c r="D11" s="23" t="s">
        <v>911</v>
      </c>
      <c r="E11" s="23">
        <v>0</v>
      </c>
      <c r="F11" s="23" t="s">
        <v>9</v>
      </c>
      <c r="G11" s="46">
        <v>0.4</v>
      </c>
      <c r="H11" s="38">
        <v>3.891429178549485</v>
      </c>
      <c r="I11" s="38">
        <v>0.8821912684535459</v>
      </c>
      <c r="J11" s="38">
        <v>3.0092379100959392</v>
      </c>
      <c r="K11" s="38">
        <v>-8.6158828521057664</v>
      </c>
      <c r="L11" s="38">
        <v>2.783545066838744</v>
      </c>
      <c r="M11" s="62">
        <v>0.5</v>
      </c>
      <c r="N11" s="38">
        <v>0</v>
      </c>
      <c r="O11" s="38">
        <v>0.8821912684535459</v>
      </c>
      <c r="P11" s="38">
        <v>0</v>
      </c>
      <c r="Q11" s="38">
        <v>0</v>
      </c>
      <c r="R11" s="44">
        <v>0</v>
      </c>
      <c r="S11" s="38">
        <v>0</v>
      </c>
      <c r="T11" s="38">
        <v>3.0092379100959392</v>
      </c>
      <c r="U11" s="38">
        <v>0</v>
      </c>
      <c r="V11" s="38">
        <v>0</v>
      </c>
      <c r="W11" s="44">
        <v>0</v>
      </c>
      <c r="X11" s="38">
        <v>0</v>
      </c>
      <c r="Y11" s="38">
        <v>3.891429178549485</v>
      </c>
      <c r="Z11" s="38">
        <v>0</v>
      </c>
      <c r="AA11" s="38">
        <v>0</v>
      </c>
      <c r="AB11" s="90">
        <v>0</v>
      </c>
    </row>
    <row r="12" spans="1:28" x14ac:dyDescent="0.25">
      <c r="A12" s="87" t="s">
        <v>13</v>
      </c>
      <c r="B12" s="23" t="s">
        <v>914</v>
      </c>
      <c r="C12" s="23" t="s">
        <v>1347</v>
      </c>
      <c r="D12" s="23" t="s">
        <v>911</v>
      </c>
      <c r="E12" s="23">
        <v>0</v>
      </c>
      <c r="F12" s="23" t="s">
        <v>12</v>
      </c>
      <c r="G12" s="46">
        <v>0.4</v>
      </c>
      <c r="H12" s="38">
        <v>4.1763255054209125</v>
      </c>
      <c r="I12" s="38">
        <v>0.75025280131725591</v>
      </c>
      <c r="J12" s="38">
        <v>3.4260727041036563</v>
      </c>
      <c r="K12" s="38">
        <v>-8.6875102905604944</v>
      </c>
      <c r="L12" s="38">
        <v>3.1691172512958823</v>
      </c>
      <c r="M12" s="62">
        <v>0.5</v>
      </c>
      <c r="N12" s="38">
        <v>0</v>
      </c>
      <c r="O12" s="38">
        <v>0.75025280131725591</v>
      </c>
      <c r="P12" s="38">
        <v>0</v>
      </c>
      <c r="Q12" s="38">
        <v>0</v>
      </c>
      <c r="R12" s="44">
        <v>0</v>
      </c>
      <c r="S12" s="38">
        <v>0</v>
      </c>
      <c r="T12" s="38">
        <v>3.4260727041036563</v>
      </c>
      <c r="U12" s="38">
        <v>0</v>
      </c>
      <c r="V12" s="38">
        <v>0</v>
      </c>
      <c r="W12" s="44">
        <v>0</v>
      </c>
      <c r="X12" s="38">
        <v>0</v>
      </c>
      <c r="Y12" s="38">
        <v>4.1763255054209125</v>
      </c>
      <c r="Z12" s="38">
        <v>0</v>
      </c>
      <c r="AA12" s="38">
        <v>0</v>
      </c>
      <c r="AB12" s="90">
        <v>0</v>
      </c>
    </row>
    <row r="13" spans="1:28" x14ac:dyDescent="0.25">
      <c r="A13" s="87" t="s">
        <v>16</v>
      </c>
      <c r="B13" s="23" t="s">
        <v>915</v>
      </c>
      <c r="C13" s="23" t="s">
        <v>1348</v>
      </c>
      <c r="D13" s="23" t="s">
        <v>911</v>
      </c>
      <c r="E13" s="23">
        <v>0</v>
      </c>
      <c r="F13" s="23" t="s">
        <v>15</v>
      </c>
      <c r="G13" s="46">
        <v>0.4</v>
      </c>
      <c r="H13" s="38">
        <v>4.7764829517417073</v>
      </c>
      <c r="I13" s="38">
        <v>1.1482061925386302</v>
      </c>
      <c r="J13" s="38">
        <v>3.6282767592030774</v>
      </c>
      <c r="K13" s="38">
        <v>-9.0870505505947161</v>
      </c>
      <c r="L13" s="38">
        <v>3.3561560022628467</v>
      </c>
      <c r="M13" s="62">
        <v>0.5</v>
      </c>
      <c r="N13" s="38">
        <v>0</v>
      </c>
      <c r="O13" s="38">
        <v>1.1482061925386302</v>
      </c>
      <c r="P13" s="38">
        <v>0</v>
      </c>
      <c r="Q13" s="38">
        <v>0</v>
      </c>
      <c r="R13" s="44">
        <v>0</v>
      </c>
      <c r="S13" s="38">
        <v>0</v>
      </c>
      <c r="T13" s="38">
        <v>3.6282767592030774</v>
      </c>
      <c r="U13" s="38">
        <v>0</v>
      </c>
      <c r="V13" s="38">
        <v>0</v>
      </c>
      <c r="W13" s="44">
        <v>0</v>
      </c>
      <c r="X13" s="38">
        <v>0</v>
      </c>
      <c r="Y13" s="38">
        <v>4.7764829517417073</v>
      </c>
      <c r="Z13" s="38">
        <v>0</v>
      </c>
      <c r="AA13" s="38">
        <v>0</v>
      </c>
      <c r="AB13" s="90">
        <v>0</v>
      </c>
    </row>
    <row r="14" spans="1:28" x14ac:dyDescent="0.25">
      <c r="A14" s="87" t="s">
        <v>18</v>
      </c>
      <c r="B14" s="23" t="s">
        <v>916</v>
      </c>
      <c r="C14" s="23" t="s">
        <v>1349</v>
      </c>
      <c r="D14" s="23" t="s">
        <v>911</v>
      </c>
      <c r="E14" s="23">
        <v>0</v>
      </c>
      <c r="F14" s="23" t="s">
        <v>17</v>
      </c>
      <c r="G14" s="46">
        <v>0.4</v>
      </c>
      <c r="H14" s="38">
        <v>3.3026816936868779</v>
      </c>
      <c r="I14" s="38">
        <v>0.61535727986438016</v>
      </c>
      <c r="J14" s="38">
        <v>2.6873244138224979</v>
      </c>
      <c r="K14" s="38">
        <v>-15.262445222492127</v>
      </c>
      <c r="L14" s="38">
        <v>2.4857750827858105</v>
      </c>
      <c r="M14" s="62">
        <v>0.5</v>
      </c>
      <c r="N14" s="38">
        <v>0</v>
      </c>
      <c r="O14" s="38">
        <v>0.61535727986438016</v>
      </c>
      <c r="P14" s="38">
        <v>0</v>
      </c>
      <c r="Q14" s="38">
        <v>0</v>
      </c>
      <c r="R14" s="44">
        <v>0</v>
      </c>
      <c r="S14" s="38">
        <v>0</v>
      </c>
      <c r="T14" s="38">
        <v>2.6873244138224979</v>
      </c>
      <c r="U14" s="38">
        <v>0</v>
      </c>
      <c r="V14" s="38">
        <v>0</v>
      </c>
      <c r="W14" s="44">
        <v>0</v>
      </c>
      <c r="X14" s="38">
        <v>0</v>
      </c>
      <c r="Y14" s="38">
        <v>3.3026816936868779</v>
      </c>
      <c r="Z14" s="38">
        <v>0</v>
      </c>
      <c r="AA14" s="38">
        <v>0</v>
      </c>
      <c r="AB14" s="90">
        <v>0</v>
      </c>
    </row>
    <row r="15" spans="1:28" x14ac:dyDescent="0.25">
      <c r="A15" s="87" t="s">
        <v>19</v>
      </c>
      <c r="B15" s="23" t="s">
        <v>917</v>
      </c>
      <c r="C15" s="23" t="s">
        <v>1350</v>
      </c>
      <c r="D15" s="23" t="s">
        <v>918</v>
      </c>
      <c r="E15" s="23">
        <v>0</v>
      </c>
      <c r="F15" s="23" t="s">
        <v>771</v>
      </c>
      <c r="G15" s="46">
        <v>0.01</v>
      </c>
      <c r="H15" s="38">
        <v>16.895495376682099</v>
      </c>
      <c r="I15" s="38">
        <v>6.7094771124870443</v>
      </c>
      <c r="J15" s="38">
        <v>10.186018264195056</v>
      </c>
      <c r="K15" s="38">
        <v>5.748013705565362</v>
      </c>
      <c r="L15" s="38">
        <v>9.4220668943804267</v>
      </c>
      <c r="M15" s="62">
        <v>0</v>
      </c>
      <c r="N15" s="38">
        <v>0</v>
      </c>
      <c r="O15" s="38">
        <v>0</v>
      </c>
      <c r="P15" s="38">
        <v>6.7094771124870443</v>
      </c>
      <c r="Q15" s="38">
        <v>0</v>
      </c>
      <c r="R15" s="44">
        <v>0</v>
      </c>
      <c r="S15" s="38">
        <v>0</v>
      </c>
      <c r="T15" s="38">
        <v>0</v>
      </c>
      <c r="U15" s="38">
        <v>10.186018264195056</v>
      </c>
      <c r="V15" s="38">
        <v>0</v>
      </c>
      <c r="W15" s="44">
        <v>0</v>
      </c>
      <c r="X15" s="38">
        <v>0</v>
      </c>
      <c r="Y15" s="38">
        <v>0</v>
      </c>
      <c r="Z15" s="38">
        <v>16.895495376682099</v>
      </c>
      <c r="AA15" s="38">
        <v>0</v>
      </c>
      <c r="AB15" s="90">
        <v>0</v>
      </c>
    </row>
    <row r="16" spans="1:28" x14ac:dyDescent="0.25">
      <c r="A16" s="87" t="s">
        <v>22</v>
      </c>
      <c r="B16" s="23" t="s">
        <v>919</v>
      </c>
      <c r="C16" s="23" t="s">
        <v>1351</v>
      </c>
      <c r="D16" s="23" t="s">
        <v>911</v>
      </c>
      <c r="E16" s="23">
        <v>0</v>
      </c>
      <c r="F16" s="23" t="s">
        <v>21</v>
      </c>
      <c r="G16" s="46">
        <v>0.4</v>
      </c>
      <c r="H16" s="38">
        <v>4.3027275773347133</v>
      </c>
      <c r="I16" s="38">
        <v>0.58316307249979671</v>
      </c>
      <c r="J16" s="38">
        <v>3.7195645048349166</v>
      </c>
      <c r="K16" s="38">
        <v>-15.488323478320737</v>
      </c>
      <c r="L16" s="38">
        <v>3.4405971669722981</v>
      </c>
      <c r="M16" s="62">
        <v>0.5</v>
      </c>
      <c r="N16" s="38">
        <v>0</v>
      </c>
      <c r="O16" s="38">
        <v>0.58316307249979671</v>
      </c>
      <c r="P16" s="38">
        <v>0</v>
      </c>
      <c r="Q16" s="38">
        <v>0</v>
      </c>
      <c r="R16" s="44">
        <v>0</v>
      </c>
      <c r="S16" s="38">
        <v>0</v>
      </c>
      <c r="T16" s="38">
        <v>3.7195645048349166</v>
      </c>
      <c r="U16" s="38">
        <v>0</v>
      </c>
      <c r="V16" s="38">
        <v>0</v>
      </c>
      <c r="W16" s="44">
        <v>0</v>
      </c>
      <c r="X16" s="38">
        <v>0</v>
      </c>
      <c r="Y16" s="38">
        <v>4.3027275773347133</v>
      </c>
      <c r="Z16" s="38">
        <v>0</v>
      </c>
      <c r="AA16" s="38">
        <v>0</v>
      </c>
      <c r="AB16" s="90">
        <v>0</v>
      </c>
    </row>
    <row r="17" spans="1:28" x14ac:dyDescent="0.25">
      <c r="A17" s="87" t="s">
        <v>24</v>
      </c>
      <c r="B17" s="23" t="s">
        <v>920</v>
      </c>
      <c r="C17" s="23" t="s">
        <v>1352</v>
      </c>
      <c r="D17" s="23" t="s">
        <v>911</v>
      </c>
      <c r="E17" s="23">
        <v>0</v>
      </c>
      <c r="F17" s="23" t="s">
        <v>23</v>
      </c>
      <c r="G17" s="46">
        <v>0.4</v>
      </c>
      <c r="H17" s="38">
        <v>2.5011344058168601</v>
      </c>
      <c r="I17" s="38">
        <v>0.50387436876994374</v>
      </c>
      <c r="J17" s="38">
        <v>1.9972600370469162</v>
      </c>
      <c r="K17" s="38">
        <v>-6.7157075186223443</v>
      </c>
      <c r="L17" s="38">
        <v>1.8474655342683977</v>
      </c>
      <c r="M17" s="62">
        <v>0.5</v>
      </c>
      <c r="N17" s="38">
        <v>0</v>
      </c>
      <c r="O17" s="38">
        <v>0.50387436876994374</v>
      </c>
      <c r="P17" s="38">
        <v>0</v>
      </c>
      <c r="Q17" s="38">
        <v>0</v>
      </c>
      <c r="R17" s="44">
        <v>0</v>
      </c>
      <c r="S17" s="38">
        <v>0</v>
      </c>
      <c r="T17" s="38">
        <v>1.9972600370469162</v>
      </c>
      <c r="U17" s="38">
        <v>0</v>
      </c>
      <c r="V17" s="38">
        <v>0</v>
      </c>
      <c r="W17" s="44">
        <v>0</v>
      </c>
      <c r="X17" s="38">
        <v>0</v>
      </c>
      <c r="Y17" s="38">
        <v>2.5011344058168601</v>
      </c>
      <c r="Z17" s="38">
        <v>0</v>
      </c>
      <c r="AA17" s="38">
        <v>0</v>
      </c>
      <c r="AB17" s="90">
        <v>0</v>
      </c>
    </row>
    <row r="18" spans="1:28" x14ac:dyDescent="0.25">
      <c r="A18" s="87" t="s">
        <v>26</v>
      </c>
      <c r="B18" s="23" t="s">
        <v>921</v>
      </c>
      <c r="C18" s="23" t="s">
        <v>1353</v>
      </c>
      <c r="D18" s="23" t="s">
        <v>922</v>
      </c>
      <c r="E18" s="23">
        <v>0</v>
      </c>
      <c r="F18" s="23" t="s">
        <v>25</v>
      </c>
      <c r="G18" s="46">
        <v>0.3</v>
      </c>
      <c r="H18" s="38">
        <v>82.643118514208851</v>
      </c>
      <c r="I18" s="38">
        <v>28.760035366879464</v>
      </c>
      <c r="J18" s="38">
        <v>53.883083147329394</v>
      </c>
      <c r="K18" s="38">
        <v>36.433858708114798</v>
      </c>
      <c r="L18" s="38">
        <v>49.84185191127969</v>
      </c>
      <c r="M18" s="62">
        <v>0</v>
      </c>
      <c r="N18" s="38">
        <v>25.277456115676404</v>
      </c>
      <c r="O18" s="38">
        <v>3.48257925120306</v>
      </c>
      <c r="P18" s="38">
        <v>0</v>
      </c>
      <c r="Q18" s="38">
        <v>0</v>
      </c>
      <c r="R18" s="44">
        <v>0</v>
      </c>
      <c r="S18" s="38">
        <v>44.841672958782887</v>
      </c>
      <c r="T18" s="38">
        <v>9.0414101885465108</v>
      </c>
      <c r="U18" s="38">
        <v>0</v>
      </c>
      <c r="V18" s="38">
        <v>0</v>
      </c>
      <c r="W18" s="44">
        <v>0</v>
      </c>
      <c r="X18" s="38">
        <v>70.119129074459295</v>
      </c>
      <c r="Y18" s="38">
        <v>12.52398943974957</v>
      </c>
      <c r="Z18" s="38">
        <v>0</v>
      </c>
      <c r="AA18" s="38">
        <v>0</v>
      </c>
      <c r="AB18" s="90">
        <v>0</v>
      </c>
    </row>
    <row r="19" spans="1:28" x14ac:dyDescent="0.25">
      <c r="A19" s="87" t="s">
        <v>28</v>
      </c>
      <c r="B19" s="23" t="s">
        <v>923</v>
      </c>
      <c r="C19" s="23" t="s">
        <v>1354</v>
      </c>
      <c r="D19" s="23" t="s">
        <v>922</v>
      </c>
      <c r="E19" s="23">
        <v>0</v>
      </c>
      <c r="F19" s="23" t="s">
        <v>27</v>
      </c>
      <c r="G19" s="46">
        <v>0.3</v>
      </c>
      <c r="H19" s="38">
        <v>78.259847554724715</v>
      </c>
      <c r="I19" s="38">
        <v>23.41299633868195</v>
      </c>
      <c r="J19" s="38">
        <v>54.846851216042765</v>
      </c>
      <c r="K19" s="38">
        <v>18.362361605545402</v>
      </c>
      <c r="L19" s="38">
        <v>50.733337374839557</v>
      </c>
      <c r="M19" s="62">
        <v>0</v>
      </c>
      <c r="N19" s="38">
        <v>21.03296742207533</v>
      </c>
      <c r="O19" s="38">
        <v>2.3800289166066197</v>
      </c>
      <c r="P19" s="38">
        <v>0</v>
      </c>
      <c r="Q19" s="38">
        <v>0</v>
      </c>
      <c r="R19" s="44">
        <v>0</v>
      </c>
      <c r="S19" s="38">
        <v>41.968469893356989</v>
      </c>
      <c r="T19" s="38">
        <v>12.87838132268578</v>
      </c>
      <c r="U19" s="38">
        <v>0</v>
      </c>
      <c r="V19" s="38">
        <v>0</v>
      </c>
      <c r="W19" s="44">
        <v>0</v>
      </c>
      <c r="X19" s="38">
        <v>63.00143731543232</v>
      </c>
      <c r="Y19" s="38">
        <v>15.258410239292399</v>
      </c>
      <c r="Z19" s="38">
        <v>0</v>
      </c>
      <c r="AA19" s="38">
        <v>0</v>
      </c>
      <c r="AB19" s="90">
        <v>0</v>
      </c>
    </row>
    <row r="20" spans="1:28" x14ac:dyDescent="0.25">
      <c r="A20" s="87" t="s">
        <v>30</v>
      </c>
      <c r="B20" s="23" t="s">
        <v>924</v>
      </c>
      <c r="C20" s="23" t="s">
        <v>1355</v>
      </c>
      <c r="D20" s="23" t="s">
        <v>925</v>
      </c>
      <c r="E20" s="23">
        <v>0</v>
      </c>
      <c r="F20" s="23" t="s">
        <v>29</v>
      </c>
      <c r="G20" s="46">
        <v>0.49</v>
      </c>
      <c r="H20" s="38">
        <v>78.430197174131735</v>
      </c>
      <c r="I20" s="38">
        <v>25.260773534742903</v>
      </c>
      <c r="J20" s="38">
        <v>53.169423639388832</v>
      </c>
      <c r="K20" s="38">
        <v>30.341842503638887</v>
      </c>
      <c r="L20" s="38">
        <v>49.18171686643467</v>
      </c>
      <c r="M20" s="62">
        <v>0</v>
      </c>
      <c r="N20" s="38">
        <v>23.255418020255238</v>
      </c>
      <c r="O20" s="38">
        <v>2.0053555144876651</v>
      </c>
      <c r="P20" s="38">
        <v>0</v>
      </c>
      <c r="Q20" s="38">
        <v>0</v>
      </c>
      <c r="R20" s="44">
        <v>0</v>
      </c>
      <c r="S20" s="38">
        <v>46.486316109785776</v>
      </c>
      <c r="T20" s="38">
        <v>6.6831075296030527</v>
      </c>
      <c r="U20" s="38">
        <v>0</v>
      </c>
      <c r="V20" s="38">
        <v>0</v>
      </c>
      <c r="W20" s="44">
        <v>0</v>
      </c>
      <c r="X20" s="38">
        <v>69.74173413004101</v>
      </c>
      <c r="Y20" s="38">
        <v>8.6884630440907173</v>
      </c>
      <c r="Z20" s="38">
        <v>0</v>
      </c>
      <c r="AA20" s="38">
        <v>0</v>
      </c>
      <c r="AB20" s="90">
        <v>0</v>
      </c>
    </row>
    <row r="21" spans="1:28" x14ac:dyDescent="0.25">
      <c r="A21" s="87" t="s">
        <v>32</v>
      </c>
      <c r="B21" s="23" t="s">
        <v>926</v>
      </c>
      <c r="C21" s="23" t="s">
        <v>1356</v>
      </c>
      <c r="D21" s="23" t="s">
        <v>911</v>
      </c>
      <c r="E21" s="23">
        <v>0</v>
      </c>
      <c r="F21" s="23" t="s">
        <v>31</v>
      </c>
      <c r="G21" s="46">
        <v>0.4</v>
      </c>
      <c r="H21" s="38">
        <v>5.0017164353839068</v>
      </c>
      <c r="I21" s="38">
        <v>2.0792010155180058</v>
      </c>
      <c r="J21" s="38">
        <v>2.9225154198659005</v>
      </c>
      <c r="K21" s="38">
        <v>-4.8828950037391694</v>
      </c>
      <c r="L21" s="38">
        <v>2.7033267633759581</v>
      </c>
      <c r="M21" s="62">
        <v>0.5</v>
      </c>
      <c r="N21" s="38">
        <v>0</v>
      </c>
      <c r="O21" s="38">
        <v>2.0792010155180058</v>
      </c>
      <c r="P21" s="38">
        <v>0</v>
      </c>
      <c r="Q21" s="38">
        <v>0</v>
      </c>
      <c r="R21" s="44">
        <v>0</v>
      </c>
      <c r="S21" s="38">
        <v>0</v>
      </c>
      <c r="T21" s="38">
        <v>2.9225154198659005</v>
      </c>
      <c r="U21" s="38">
        <v>0</v>
      </c>
      <c r="V21" s="38">
        <v>0</v>
      </c>
      <c r="W21" s="44">
        <v>0</v>
      </c>
      <c r="X21" s="38">
        <v>0</v>
      </c>
      <c r="Y21" s="38">
        <v>5.0017164353839068</v>
      </c>
      <c r="Z21" s="38">
        <v>0</v>
      </c>
      <c r="AA21" s="38">
        <v>0</v>
      </c>
      <c r="AB21" s="90">
        <v>0</v>
      </c>
    </row>
    <row r="22" spans="1:28" x14ac:dyDescent="0.25">
      <c r="A22" s="87" t="s">
        <v>34</v>
      </c>
      <c r="B22" s="23" t="s">
        <v>927</v>
      </c>
      <c r="C22" s="23" t="s">
        <v>1357</v>
      </c>
      <c r="D22" s="23" t="s">
        <v>911</v>
      </c>
      <c r="E22" s="23">
        <v>0</v>
      </c>
      <c r="F22" s="23" t="s">
        <v>33</v>
      </c>
      <c r="G22" s="46">
        <v>0.4</v>
      </c>
      <c r="H22" s="38">
        <v>6.4802105279253359</v>
      </c>
      <c r="I22" s="38">
        <v>1.1557909719894732</v>
      </c>
      <c r="J22" s="38">
        <v>5.3244195559358625</v>
      </c>
      <c r="K22" s="38">
        <v>-24.64895376308522</v>
      </c>
      <c r="L22" s="38">
        <v>4.9250880892406732</v>
      </c>
      <c r="M22" s="62">
        <v>0.5</v>
      </c>
      <c r="N22" s="38">
        <v>0</v>
      </c>
      <c r="O22" s="38">
        <v>1.1557909719894732</v>
      </c>
      <c r="P22" s="38">
        <v>0</v>
      </c>
      <c r="Q22" s="38">
        <v>0</v>
      </c>
      <c r="R22" s="44">
        <v>0</v>
      </c>
      <c r="S22" s="38">
        <v>0</v>
      </c>
      <c r="T22" s="38">
        <v>5.3244195559358625</v>
      </c>
      <c r="U22" s="38">
        <v>0</v>
      </c>
      <c r="V22" s="38">
        <v>0</v>
      </c>
      <c r="W22" s="44">
        <v>0</v>
      </c>
      <c r="X22" s="38">
        <v>0</v>
      </c>
      <c r="Y22" s="38">
        <v>6.4802105279253359</v>
      </c>
      <c r="Z22" s="38">
        <v>0</v>
      </c>
      <c r="AA22" s="38">
        <v>0</v>
      </c>
      <c r="AB22" s="90">
        <v>0</v>
      </c>
    </row>
    <row r="23" spans="1:28" x14ac:dyDescent="0.25">
      <c r="A23" s="87" t="s">
        <v>36</v>
      </c>
      <c r="B23" s="23" t="s">
        <v>928</v>
      </c>
      <c r="C23" s="23" t="s">
        <v>1358</v>
      </c>
      <c r="D23" s="23" t="s">
        <v>911</v>
      </c>
      <c r="E23" s="23">
        <v>0</v>
      </c>
      <c r="F23" s="23" t="s">
        <v>35</v>
      </c>
      <c r="G23" s="46">
        <v>0.4</v>
      </c>
      <c r="H23" s="38">
        <v>3.5812404635097619</v>
      </c>
      <c r="I23" s="38">
        <v>0.73091017958686033</v>
      </c>
      <c r="J23" s="38">
        <v>2.8503302839229017</v>
      </c>
      <c r="K23" s="38">
        <v>-25.465106418255427</v>
      </c>
      <c r="L23" s="38">
        <v>2.6365555126286844</v>
      </c>
      <c r="M23" s="62">
        <v>0.5</v>
      </c>
      <c r="N23" s="38">
        <v>0</v>
      </c>
      <c r="O23" s="38">
        <v>0.73091017958686033</v>
      </c>
      <c r="P23" s="38">
        <v>0</v>
      </c>
      <c r="Q23" s="38">
        <v>0</v>
      </c>
      <c r="R23" s="44">
        <v>0</v>
      </c>
      <c r="S23" s="38">
        <v>0</v>
      </c>
      <c r="T23" s="38">
        <v>2.8503302839229017</v>
      </c>
      <c r="U23" s="38">
        <v>0</v>
      </c>
      <c r="V23" s="38">
        <v>0</v>
      </c>
      <c r="W23" s="44">
        <v>0</v>
      </c>
      <c r="X23" s="38">
        <v>0</v>
      </c>
      <c r="Y23" s="38">
        <v>3.5812404635097619</v>
      </c>
      <c r="Z23" s="38">
        <v>0</v>
      </c>
      <c r="AA23" s="38">
        <v>0</v>
      </c>
      <c r="AB23" s="90">
        <v>0</v>
      </c>
    </row>
    <row r="24" spans="1:28" x14ac:dyDescent="0.25">
      <c r="A24" s="87" t="s">
        <v>38</v>
      </c>
      <c r="B24" s="23" t="s">
        <v>929</v>
      </c>
      <c r="C24" s="23" t="s">
        <v>1359</v>
      </c>
      <c r="D24" s="23" t="s">
        <v>911</v>
      </c>
      <c r="E24" s="23">
        <v>0</v>
      </c>
      <c r="F24" s="23" t="s">
        <v>37</v>
      </c>
      <c r="G24" s="46">
        <v>0.4</v>
      </c>
      <c r="H24" s="38">
        <v>4.9786856731152485</v>
      </c>
      <c r="I24" s="38">
        <v>1.1907021649805698</v>
      </c>
      <c r="J24" s="38">
        <v>3.7879835081346784</v>
      </c>
      <c r="K24" s="38">
        <v>-12.390207940852303</v>
      </c>
      <c r="L24" s="38">
        <v>3.5038847450245778</v>
      </c>
      <c r="M24" s="62">
        <v>0.5</v>
      </c>
      <c r="N24" s="38">
        <v>0</v>
      </c>
      <c r="O24" s="38">
        <v>1.1907021649805698</v>
      </c>
      <c r="P24" s="38">
        <v>0</v>
      </c>
      <c r="Q24" s="38">
        <v>0</v>
      </c>
      <c r="R24" s="44">
        <v>0</v>
      </c>
      <c r="S24" s="38">
        <v>0</v>
      </c>
      <c r="T24" s="38">
        <v>3.7879835081346784</v>
      </c>
      <c r="U24" s="38">
        <v>0</v>
      </c>
      <c r="V24" s="38">
        <v>0</v>
      </c>
      <c r="W24" s="44">
        <v>0</v>
      </c>
      <c r="X24" s="38">
        <v>0</v>
      </c>
      <c r="Y24" s="38">
        <v>4.9786856731152485</v>
      </c>
      <c r="Z24" s="38">
        <v>0</v>
      </c>
      <c r="AA24" s="38">
        <v>0</v>
      </c>
      <c r="AB24" s="90">
        <v>0</v>
      </c>
    </row>
    <row r="25" spans="1:28" x14ac:dyDescent="0.25">
      <c r="A25" s="87" t="s">
        <v>41</v>
      </c>
      <c r="B25" s="23" t="s">
        <v>930</v>
      </c>
      <c r="C25" s="23" t="s">
        <v>1360</v>
      </c>
      <c r="D25" s="23" t="s">
        <v>931</v>
      </c>
      <c r="E25" s="23" t="s">
        <v>1303</v>
      </c>
      <c r="F25" s="23" t="s">
        <v>40</v>
      </c>
      <c r="G25" s="46">
        <v>0.94</v>
      </c>
      <c r="H25" s="38">
        <v>30.38112210593739</v>
      </c>
      <c r="I25" s="38">
        <v>0</v>
      </c>
      <c r="J25" s="38">
        <v>30.38112210593739</v>
      </c>
      <c r="K25" s="38">
        <v>-29.1390326486849</v>
      </c>
      <c r="L25" s="38">
        <v>28.102537947992086</v>
      </c>
      <c r="M25" s="62">
        <v>0</v>
      </c>
      <c r="N25" s="38">
        <v>0</v>
      </c>
      <c r="O25" s="38">
        <v>0</v>
      </c>
      <c r="P25" s="38">
        <v>0</v>
      </c>
      <c r="Q25" s="38">
        <v>0</v>
      </c>
      <c r="R25" s="44">
        <v>0</v>
      </c>
      <c r="S25" s="38">
        <v>25.574410813544308</v>
      </c>
      <c r="T25" s="38">
        <v>4.806711292393083</v>
      </c>
      <c r="U25" s="38">
        <v>0</v>
      </c>
      <c r="V25" s="38">
        <v>0</v>
      </c>
      <c r="W25" s="44">
        <v>0</v>
      </c>
      <c r="X25" s="38">
        <v>25.574410813544308</v>
      </c>
      <c r="Y25" s="38">
        <v>4.806711292393083</v>
      </c>
      <c r="Z25" s="38">
        <v>0</v>
      </c>
      <c r="AA25" s="38">
        <v>0</v>
      </c>
      <c r="AB25" s="90">
        <v>0</v>
      </c>
    </row>
    <row r="26" spans="1:28" x14ac:dyDescent="0.25">
      <c r="A26" s="87" t="s">
        <v>44</v>
      </c>
      <c r="B26" s="23" t="s">
        <v>932</v>
      </c>
      <c r="C26" s="23" t="s">
        <v>1361</v>
      </c>
      <c r="D26" s="23" t="s">
        <v>931</v>
      </c>
      <c r="E26" s="23">
        <v>0</v>
      </c>
      <c r="F26" s="23" t="s">
        <v>43</v>
      </c>
      <c r="G26" s="46">
        <v>0.49</v>
      </c>
      <c r="H26" s="38">
        <v>44.6090885821773</v>
      </c>
      <c r="I26" s="38">
        <v>14.595235114934246</v>
      </c>
      <c r="J26" s="38">
        <v>30.013853467243052</v>
      </c>
      <c r="K26" s="38">
        <v>2.1646170436027132</v>
      </c>
      <c r="L26" s="38">
        <v>27.762814457199823</v>
      </c>
      <c r="M26" s="62">
        <v>0</v>
      </c>
      <c r="N26" s="38">
        <v>13.478835831051216</v>
      </c>
      <c r="O26" s="38">
        <v>1.1163992838830297</v>
      </c>
      <c r="P26" s="38">
        <v>0</v>
      </c>
      <c r="Q26" s="38">
        <v>0</v>
      </c>
      <c r="R26" s="44">
        <v>0</v>
      </c>
      <c r="S26" s="38">
        <v>24.581499288557762</v>
      </c>
      <c r="T26" s="38">
        <v>5.4323541786852907</v>
      </c>
      <c r="U26" s="38">
        <v>0</v>
      </c>
      <c r="V26" s="38">
        <v>0</v>
      </c>
      <c r="W26" s="44">
        <v>0</v>
      </c>
      <c r="X26" s="38">
        <v>38.060335119608979</v>
      </c>
      <c r="Y26" s="38">
        <v>6.5487534625683201</v>
      </c>
      <c r="Z26" s="38">
        <v>0</v>
      </c>
      <c r="AA26" s="38">
        <v>0</v>
      </c>
      <c r="AB26" s="90">
        <v>0</v>
      </c>
    </row>
    <row r="27" spans="1:28" x14ac:dyDescent="0.25">
      <c r="A27" s="87" t="s">
        <v>46</v>
      </c>
      <c r="B27" s="23" t="s">
        <v>933</v>
      </c>
      <c r="C27" s="23" t="s">
        <v>1362</v>
      </c>
      <c r="D27" s="23" t="s">
        <v>918</v>
      </c>
      <c r="E27" s="23">
        <v>0</v>
      </c>
      <c r="F27" s="37" t="s">
        <v>1741</v>
      </c>
      <c r="G27" s="46">
        <v>0.01</v>
      </c>
      <c r="H27" s="38">
        <v>9.0579516506975875</v>
      </c>
      <c r="I27" s="38">
        <v>3.508942024935942</v>
      </c>
      <c r="J27" s="38">
        <v>5.549009625761645</v>
      </c>
      <c r="K27" s="38">
        <v>3.5630753821475394</v>
      </c>
      <c r="L27" s="38">
        <v>5.1328339038295221</v>
      </c>
      <c r="M27" s="62">
        <v>0</v>
      </c>
      <c r="N27" s="38">
        <v>0</v>
      </c>
      <c r="O27" s="38">
        <v>0</v>
      </c>
      <c r="P27" s="38">
        <v>3.508942024935942</v>
      </c>
      <c r="Q27" s="38">
        <v>0</v>
      </c>
      <c r="R27" s="44">
        <v>0</v>
      </c>
      <c r="S27" s="38">
        <v>0</v>
      </c>
      <c r="T27" s="38">
        <v>0</v>
      </c>
      <c r="U27" s="38">
        <v>5.549009625761645</v>
      </c>
      <c r="V27" s="38">
        <v>0</v>
      </c>
      <c r="W27" s="44">
        <v>0</v>
      </c>
      <c r="X27" s="38">
        <v>0</v>
      </c>
      <c r="Y27" s="38">
        <v>0</v>
      </c>
      <c r="Z27" s="38">
        <v>9.0579516506975875</v>
      </c>
      <c r="AA27" s="38">
        <v>0</v>
      </c>
      <c r="AB27" s="90">
        <v>0</v>
      </c>
    </row>
    <row r="28" spans="1:28" x14ac:dyDescent="0.25">
      <c r="A28" s="87" t="s">
        <v>48</v>
      </c>
      <c r="B28" s="23" t="s">
        <v>934</v>
      </c>
      <c r="C28" s="23" t="s">
        <v>1363</v>
      </c>
      <c r="D28" s="23" t="s">
        <v>918</v>
      </c>
      <c r="E28" s="23">
        <v>0</v>
      </c>
      <c r="F28" s="23" t="s">
        <v>772</v>
      </c>
      <c r="G28" s="46">
        <v>0.01</v>
      </c>
      <c r="H28" s="38">
        <v>11.09350428165483</v>
      </c>
      <c r="I28" s="38">
        <v>4.43765650021873</v>
      </c>
      <c r="J28" s="38">
        <v>6.6558477814361003</v>
      </c>
      <c r="K28" s="38">
        <v>1.787394934790282</v>
      </c>
      <c r="L28" s="38">
        <v>6.1566591978283931</v>
      </c>
      <c r="M28" s="62">
        <v>0</v>
      </c>
      <c r="N28" s="38">
        <v>0</v>
      </c>
      <c r="O28" s="38">
        <v>0</v>
      </c>
      <c r="P28" s="38">
        <v>4.43765650021873</v>
      </c>
      <c r="Q28" s="38">
        <v>0</v>
      </c>
      <c r="R28" s="44">
        <v>0</v>
      </c>
      <c r="S28" s="38">
        <v>0</v>
      </c>
      <c r="T28" s="38">
        <v>0</v>
      </c>
      <c r="U28" s="38">
        <v>6.6558477814361003</v>
      </c>
      <c r="V28" s="38">
        <v>0</v>
      </c>
      <c r="W28" s="44">
        <v>0</v>
      </c>
      <c r="X28" s="38">
        <v>0</v>
      </c>
      <c r="Y28" s="38">
        <v>0</v>
      </c>
      <c r="Z28" s="38">
        <v>11.09350428165483</v>
      </c>
      <c r="AA28" s="38">
        <v>0</v>
      </c>
      <c r="AB28" s="90">
        <v>0</v>
      </c>
    </row>
    <row r="29" spans="1:28" x14ac:dyDescent="0.25">
      <c r="A29" s="87" t="s">
        <v>51</v>
      </c>
      <c r="B29" s="23" t="s">
        <v>935</v>
      </c>
      <c r="C29" s="23" t="s">
        <v>1364</v>
      </c>
      <c r="D29" s="23" t="s">
        <v>922</v>
      </c>
      <c r="E29" s="23">
        <v>0</v>
      </c>
      <c r="F29" s="23" t="s">
        <v>50</v>
      </c>
      <c r="G29" s="46">
        <v>0.3</v>
      </c>
      <c r="H29" s="38">
        <v>47.978595937613356</v>
      </c>
      <c r="I29" s="38">
        <v>13.750632226717372</v>
      </c>
      <c r="J29" s="38">
        <v>34.227963710895985</v>
      </c>
      <c r="K29" s="38">
        <v>15.727792957778362</v>
      </c>
      <c r="L29" s="38">
        <v>31.660866432578786</v>
      </c>
      <c r="M29" s="62">
        <v>0</v>
      </c>
      <c r="N29" s="38">
        <v>12.463639747357488</v>
      </c>
      <c r="O29" s="38">
        <v>1.2869924793598839</v>
      </c>
      <c r="P29" s="38">
        <v>0</v>
      </c>
      <c r="Q29" s="38">
        <v>0</v>
      </c>
      <c r="R29" s="44">
        <v>0</v>
      </c>
      <c r="S29" s="38">
        <v>27.216907138961851</v>
      </c>
      <c r="T29" s="38">
        <v>7.0110565719341338</v>
      </c>
      <c r="U29" s="38">
        <v>0</v>
      </c>
      <c r="V29" s="38">
        <v>0</v>
      </c>
      <c r="W29" s="44">
        <v>0</v>
      </c>
      <c r="X29" s="38">
        <v>39.680546886319341</v>
      </c>
      <c r="Y29" s="38">
        <v>8.2980490512940186</v>
      </c>
      <c r="Z29" s="38">
        <v>0</v>
      </c>
      <c r="AA29" s="38">
        <v>0</v>
      </c>
      <c r="AB29" s="90">
        <v>0</v>
      </c>
    </row>
    <row r="30" spans="1:28" x14ac:dyDescent="0.25">
      <c r="A30" s="87" t="s">
        <v>53</v>
      </c>
      <c r="B30" s="23" t="s">
        <v>936</v>
      </c>
      <c r="C30" s="23" t="s">
        <v>1365</v>
      </c>
      <c r="D30" s="23" t="s">
        <v>925</v>
      </c>
      <c r="E30" s="23" t="s">
        <v>1304</v>
      </c>
      <c r="F30" s="23" t="s">
        <v>52</v>
      </c>
      <c r="G30" s="46">
        <v>0.99</v>
      </c>
      <c r="H30" s="38">
        <v>512.27555170804146</v>
      </c>
      <c r="I30" s="38">
        <v>0</v>
      </c>
      <c r="J30" s="38">
        <v>512.27555170804146</v>
      </c>
      <c r="K30" s="38">
        <v>123.46321744739222</v>
      </c>
      <c r="L30" s="38">
        <v>473.85488532993838</v>
      </c>
      <c r="M30" s="62">
        <v>0</v>
      </c>
      <c r="N30" s="38">
        <v>0</v>
      </c>
      <c r="O30" s="38">
        <v>0</v>
      </c>
      <c r="P30" s="38">
        <v>0</v>
      </c>
      <c r="Q30" s="38">
        <v>0</v>
      </c>
      <c r="R30" s="44">
        <v>0</v>
      </c>
      <c r="S30" s="38">
        <v>444.75294413727283</v>
      </c>
      <c r="T30" s="38">
        <v>67.522607570768571</v>
      </c>
      <c r="U30" s="38">
        <v>0</v>
      </c>
      <c r="V30" s="38">
        <v>0</v>
      </c>
      <c r="W30" s="44">
        <v>0</v>
      </c>
      <c r="X30" s="38">
        <v>444.75294413727283</v>
      </c>
      <c r="Y30" s="38">
        <v>67.522607570768571</v>
      </c>
      <c r="Z30" s="38">
        <v>0</v>
      </c>
      <c r="AA30" s="38">
        <v>0</v>
      </c>
      <c r="AB30" s="90">
        <v>0</v>
      </c>
    </row>
    <row r="31" spans="1:28" x14ac:dyDescent="0.25">
      <c r="A31" s="87" t="s">
        <v>55</v>
      </c>
      <c r="B31" s="23" t="s">
        <v>937</v>
      </c>
      <c r="C31" s="23" t="s">
        <v>1366</v>
      </c>
      <c r="D31" s="23" t="s">
        <v>911</v>
      </c>
      <c r="E31" s="23">
        <v>0</v>
      </c>
      <c r="F31" s="23" t="s">
        <v>54</v>
      </c>
      <c r="G31" s="46">
        <v>0.4</v>
      </c>
      <c r="H31" s="38">
        <v>2.5499068774486897</v>
      </c>
      <c r="I31" s="38">
        <v>0.4671588652070528</v>
      </c>
      <c r="J31" s="38">
        <v>2.0827480122416371</v>
      </c>
      <c r="K31" s="38">
        <v>-13.681339240107192</v>
      </c>
      <c r="L31" s="38">
        <v>1.9265419113235145</v>
      </c>
      <c r="M31" s="62">
        <v>0.5</v>
      </c>
      <c r="N31" s="38">
        <v>0</v>
      </c>
      <c r="O31" s="38">
        <v>0.4671588652070528</v>
      </c>
      <c r="P31" s="38">
        <v>0</v>
      </c>
      <c r="Q31" s="38">
        <v>0</v>
      </c>
      <c r="R31" s="44">
        <v>0</v>
      </c>
      <c r="S31" s="38">
        <v>0</v>
      </c>
      <c r="T31" s="38">
        <v>2.0827480122416371</v>
      </c>
      <c r="U31" s="38">
        <v>0</v>
      </c>
      <c r="V31" s="38">
        <v>0</v>
      </c>
      <c r="W31" s="44">
        <v>0</v>
      </c>
      <c r="X31" s="38">
        <v>0</v>
      </c>
      <c r="Y31" s="38">
        <v>2.5499068774486897</v>
      </c>
      <c r="Z31" s="38">
        <v>0</v>
      </c>
      <c r="AA31" s="38">
        <v>0</v>
      </c>
      <c r="AB31" s="90">
        <v>0</v>
      </c>
    </row>
    <row r="32" spans="1:28" x14ac:dyDescent="0.25">
      <c r="A32" s="87" t="s">
        <v>57</v>
      </c>
      <c r="B32" s="23" t="s">
        <v>938</v>
      </c>
      <c r="C32" s="23" t="s">
        <v>1367</v>
      </c>
      <c r="D32" s="23" t="s">
        <v>931</v>
      </c>
      <c r="E32" s="23">
        <v>0</v>
      </c>
      <c r="F32" s="23" t="s">
        <v>56</v>
      </c>
      <c r="G32" s="46">
        <v>0.49</v>
      </c>
      <c r="H32" s="38">
        <v>63.920183857174663</v>
      </c>
      <c r="I32" s="38">
        <v>22.30126626422836</v>
      </c>
      <c r="J32" s="38">
        <v>41.618917592946303</v>
      </c>
      <c r="K32" s="38">
        <v>22.521790253782942</v>
      </c>
      <c r="L32" s="38">
        <v>38.497498773475336</v>
      </c>
      <c r="M32" s="62">
        <v>0</v>
      </c>
      <c r="N32" s="38">
        <v>19.763797950392753</v>
      </c>
      <c r="O32" s="38">
        <v>2.537468313835606</v>
      </c>
      <c r="P32" s="38">
        <v>0</v>
      </c>
      <c r="Q32" s="38">
        <v>0</v>
      </c>
      <c r="R32" s="44">
        <v>0</v>
      </c>
      <c r="S32" s="38">
        <v>34.666703858231081</v>
      </c>
      <c r="T32" s="38">
        <v>6.9522137347152242</v>
      </c>
      <c r="U32" s="38">
        <v>0</v>
      </c>
      <c r="V32" s="38">
        <v>0</v>
      </c>
      <c r="W32" s="44">
        <v>0</v>
      </c>
      <c r="X32" s="38">
        <v>54.430501808623831</v>
      </c>
      <c r="Y32" s="38">
        <v>9.4896820485508293</v>
      </c>
      <c r="Z32" s="38">
        <v>0</v>
      </c>
      <c r="AA32" s="38">
        <v>0</v>
      </c>
      <c r="AB32" s="90">
        <v>0</v>
      </c>
    </row>
    <row r="33" spans="1:28" x14ac:dyDescent="0.25">
      <c r="A33" s="87" t="s">
        <v>59</v>
      </c>
      <c r="B33" s="23" t="s">
        <v>939</v>
      </c>
      <c r="C33" s="23" t="s">
        <v>1368</v>
      </c>
      <c r="D33" s="23" t="s">
        <v>931</v>
      </c>
      <c r="E33" s="23">
        <v>0</v>
      </c>
      <c r="F33" s="23" t="s">
        <v>58</v>
      </c>
      <c r="G33" s="46">
        <v>0.49</v>
      </c>
      <c r="H33" s="38">
        <v>69.646408390396459</v>
      </c>
      <c r="I33" s="38">
        <v>24.534364292520515</v>
      </c>
      <c r="J33" s="38">
        <v>45.112044097875952</v>
      </c>
      <c r="K33" s="38">
        <v>22.858104021875338</v>
      </c>
      <c r="L33" s="38">
        <v>41.728640790535259</v>
      </c>
      <c r="M33" s="62">
        <v>0</v>
      </c>
      <c r="N33" s="38">
        <v>21.940095538269162</v>
      </c>
      <c r="O33" s="38">
        <v>2.5942687542513516</v>
      </c>
      <c r="P33" s="38">
        <v>0</v>
      </c>
      <c r="Q33" s="38">
        <v>0</v>
      </c>
      <c r="R33" s="44">
        <v>0</v>
      </c>
      <c r="S33" s="38">
        <v>38.469212713131725</v>
      </c>
      <c r="T33" s="38">
        <v>6.6428313847442233</v>
      </c>
      <c r="U33" s="38">
        <v>0</v>
      </c>
      <c r="V33" s="38">
        <v>0</v>
      </c>
      <c r="W33" s="44">
        <v>0</v>
      </c>
      <c r="X33" s="38">
        <v>60.409308251400887</v>
      </c>
      <c r="Y33" s="38">
        <v>9.2371001389955758</v>
      </c>
      <c r="Z33" s="38">
        <v>0</v>
      </c>
      <c r="AA33" s="38">
        <v>0</v>
      </c>
      <c r="AB33" s="90">
        <v>0</v>
      </c>
    </row>
    <row r="34" spans="1:28" x14ac:dyDescent="0.25">
      <c r="A34" s="87" t="s">
        <v>61</v>
      </c>
      <c r="B34" s="23" t="s">
        <v>940</v>
      </c>
      <c r="C34" s="23" t="s">
        <v>1369</v>
      </c>
      <c r="D34" s="23" t="s">
        <v>911</v>
      </c>
      <c r="E34" s="23">
        <v>0</v>
      </c>
      <c r="F34" s="23" t="s">
        <v>60</v>
      </c>
      <c r="G34" s="46">
        <v>0.4</v>
      </c>
      <c r="H34" s="38">
        <v>4.6386922978121738</v>
      </c>
      <c r="I34" s="38">
        <v>1.9058130367397201</v>
      </c>
      <c r="J34" s="38">
        <v>2.7328792610724535</v>
      </c>
      <c r="K34" s="38">
        <v>-5.3543558989794136</v>
      </c>
      <c r="L34" s="38">
        <v>2.5279133164920196</v>
      </c>
      <c r="M34" s="62">
        <v>0.5</v>
      </c>
      <c r="N34" s="38">
        <v>0</v>
      </c>
      <c r="O34" s="38">
        <v>1.9058130367397201</v>
      </c>
      <c r="P34" s="38">
        <v>0</v>
      </c>
      <c r="Q34" s="38">
        <v>0</v>
      </c>
      <c r="R34" s="44">
        <v>0</v>
      </c>
      <c r="S34" s="38">
        <v>0</v>
      </c>
      <c r="T34" s="38">
        <v>2.7328792610724535</v>
      </c>
      <c r="U34" s="38">
        <v>0</v>
      </c>
      <c r="V34" s="38">
        <v>0</v>
      </c>
      <c r="W34" s="44">
        <v>0</v>
      </c>
      <c r="X34" s="38">
        <v>0</v>
      </c>
      <c r="Y34" s="38">
        <v>4.6386922978121738</v>
      </c>
      <c r="Z34" s="38">
        <v>0</v>
      </c>
      <c r="AA34" s="38">
        <v>0</v>
      </c>
      <c r="AB34" s="90">
        <v>0</v>
      </c>
    </row>
    <row r="35" spans="1:28" x14ac:dyDescent="0.25">
      <c r="A35" s="87" t="s">
        <v>63</v>
      </c>
      <c r="B35" s="23" t="s">
        <v>941</v>
      </c>
      <c r="C35" s="23" t="s">
        <v>1370</v>
      </c>
      <c r="D35" s="23" t="s">
        <v>925</v>
      </c>
      <c r="E35" s="23" t="s">
        <v>1305</v>
      </c>
      <c r="F35" s="23" t="s">
        <v>62</v>
      </c>
      <c r="G35" s="46">
        <v>0.99</v>
      </c>
      <c r="H35" s="38">
        <v>116.50525962655703</v>
      </c>
      <c r="I35" s="38">
        <v>0</v>
      </c>
      <c r="J35" s="38">
        <v>116.50525962655703</v>
      </c>
      <c r="K35" s="38">
        <v>37.806255131004662</v>
      </c>
      <c r="L35" s="38">
        <v>107.76736515456527</v>
      </c>
      <c r="M35" s="62">
        <v>0</v>
      </c>
      <c r="N35" s="38">
        <v>0</v>
      </c>
      <c r="O35" s="38">
        <v>0</v>
      </c>
      <c r="P35" s="38">
        <v>0</v>
      </c>
      <c r="Q35" s="38">
        <v>0</v>
      </c>
      <c r="R35" s="44">
        <v>0</v>
      </c>
      <c r="S35" s="38">
        <v>104.16079268721448</v>
      </c>
      <c r="T35" s="38">
        <v>12.344466939342553</v>
      </c>
      <c r="U35" s="38">
        <v>0</v>
      </c>
      <c r="V35" s="38">
        <v>0</v>
      </c>
      <c r="W35" s="44">
        <v>0</v>
      </c>
      <c r="X35" s="38">
        <v>104.16079268721448</v>
      </c>
      <c r="Y35" s="38">
        <v>12.344466939342553</v>
      </c>
      <c r="Z35" s="38">
        <v>0</v>
      </c>
      <c r="AA35" s="38">
        <v>0</v>
      </c>
      <c r="AB35" s="90">
        <v>0</v>
      </c>
    </row>
    <row r="36" spans="1:28" x14ac:dyDescent="0.25">
      <c r="A36" s="87" t="s">
        <v>65</v>
      </c>
      <c r="B36" s="23" t="s">
        <v>942</v>
      </c>
      <c r="C36" s="23" t="s">
        <v>1371</v>
      </c>
      <c r="D36" s="23" t="s">
        <v>911</v>
      </c>
      <c r="E36" s="23">
        <v>0</v>
      </c>
      <c r="F36" s="23" t="s">
        <v>64</v>
      </c>
      <c r="G36" s="46">
        <v>0.4</v>
      </c>
      <c r="H36" s="38">
        <v>3.4931347171111939</v>
      </c>
      <c r="I36" s="38">
        <v>0.96891084367763392</v>
      </c>
      <c r="J36" s="38">
        <v>2.5242238734335603</v>
      </c>
      <c r="K36" s="38">
        <v>-4.8300726016480739</v>
      </c>
      <c r="L36" s="38">
        <v>2.3349070829260432</v>
      </c>
      <c r="M36" s="62">
        <v>0.5</v>
      </c>
      <c r="N36" s="38">
        <v>0</v>
      </c>
      <c r="O36" s="38">
        <v>0.96891084367763392</v>
      </c>
      <c r="P36" s="38">
        <v>0</v>
      </c>
      <c r="Q36" s="38">
        <v>0</v>
      </c>
      <c r="R36" s="44">
        <v>0</v>
      </c>
      <c r="S36" s="38">
        <v>0</v>
      </c>
      <c r="T36" s="38">
        <v>2.5242238734335603</v>
      </c>
      <c r="U36" s="38">
        <v>0</v>
      </c>
      <c r="V36" s="38">
        <v>0</v>
      </c>
      <c r="W36" s="44">
        <v>0</v>
      </c>
      <c r="X36" s="38">
        <v>0</v>
      </c>
      <c r="Y36" s="38">
        <v>3.4931347171111939</v>
      </c>
      <c r="Z36" s="38">
        <v>0</v>
      </c>
      <c r="AA36" s="38">
        <v>0</v>
      </c>
      <c r="AB36" s="90">
        <v>0</v>
      </c>
    </row>
    <row r="37" spans="1:28" x14ac:dyDescent="0.25">
      <c r="A37" s="87" t="s">
        <v>67</v>
      </c>
      <c r="B37" s="23" t="s">
        <v>943</v>
      </c>
      <c r="C37" s="23" t="s">
        <v>1372</v>
      </c>
      <c r="D37" s="23" t="s">
        <v>931</v>
      </c>
      <c r="E37" s="23">
        <v>0</v>
      </c>
      <c r="F37" s="23" t="s">
        <v>66</v>
      </c>
      <c r="G37" s="46">
        <v>0.49</v>
      </c>
      <c r="H37" s="38">
        <v>41.360524712078103</v>
      </c>
      <c r="I37" s="38">
        <v>11.843761334351951</v>
      </c>
      <c r="J37" s="38">
        <v>29.516763377726154</v>
      </c>
      <c r="K37" s="38">
        <v>-0.92941363535075561</v>
      </c>
      <c r="L37" s="38">
        <v>27.303006124396692</v>
      </c>
      <c r="M37" s="62">
        <v>3.2822329517844029E-2</v>
      </c>
      <c r="N37" s="38">
        <v>10.352669177715256</v>
      </c>
      <c r="O37" s="38">
        <v>1.4910921566366944</v>
      </c>
      <c r="P37" s="38">
        <v>0</v>
      </c>
      <c r="Q37" s="38">
        <v>0</v>
      </c>
      <c r="R37" s="44">
        <v>0</v>
      </c>
      <c r="S37" s="38">
        <v>23.45259542249909</v>
      </c>
      <c r="T37" s="38">
        <v>6.064167955227064</v>
      </c>
      <c r="U37" s="38">
        <v>0</v>
      </c>
      <c r="V37" s="38">
        <v>0</v>
      </c>
      <c r="W37" s="44">
        <v>0</v>
      </c>
      <c r="X37" s="38">
        <v>33.805264600214343</v>
      </c>
      <c r="Y37" s="38">
        <v>7.5552601118637579</v>
      </c>
      <c r="Z37" s="38">
        <v>0</v>
      </c>
      <c r="AA37" s="38">
        <v>0</v>
      </c>
      <c r="AB37" s="90">
        <v>0</v>
      </c>
    </row>
    <row r="38" spans="1:28" x14ac:dyDescent="0.25">
      <c r="A38" s="87" t="s">
        <v>69</v>
      </c>
      <c r="B38" s="23" t="s">
        <v>944</v>
      </c>
      <c r="C38" s="23" t="s">
        <v>1373</v>
      </c>
      <c r="D38" s="23" t="s">
        <v>931</v>
      </c>
      <c r="E38" s="23">
        <v>0</v>
      </c>
      <c r="F38" s="23" t="s">
        <v>68</v>
      </c>
      <c r="G38" s="46">
        <v>0.49</v>
      </c>
      <c r="H38" s="38">
        <v>22.799713319041523</v>
      </c>
      <c r="I38" s="38">
        <v>7.080945553374864</v>
      </c>
      <c r="J38" s="38">
        <v>15.718767765666657</v>
      </c>
      <c r="K38" s="38">
        <v>-8.8993958791436398</v>
      </c>
      <c r="L38" s="38">
        <v>14.539860183241659</v>
      </c>
      <c r="M38" s="62">
        <v>0.3608264135335425</v>
      </c>
      <c r="N38" s="38">
        <v>6.8351398051789216</v>
      </c>
      <c r="O38" s="38">
        <v>0.2458057481959425</v>
      </c>
      <c r="P38" s="38">
        <v>0</v>
      </c>
      <c r="Q38" s="38">
        <v>0</v>
      </c>
      <c r="R38" s="44">
        <v>0</v>
      </c>
      <c r="S38" s="38">
        <v>11.573047254836954</v>
      </c>
      <c r="T38" s="38">
        <v>4.1457205108297011</v>
      </c>
      <c r="U38" s="38">
        <v>0</v>
      </c>
      <c r="V38" s="38">
        <v>0</v>
      </c>
      <c r="W38" s="44">
        <v>0</v>
      </c>
      <c r="X38" s="38">
        <v>18.408187060015877</v>
      </c>
      <c r="Y38" s="38">
        <v>4.3915262590256434</v>
      </c>
      <c r="Z38" s="38">
        <v>0</v>
      </c>
      <c r="AA38" s="38">
        <v>0</v>
      </c>
      <c r="AB38" s="90">
        <v>0</v>
      </c>
    </row>
    <row r="39" spans="1:28" x14ac:dyDescent="0.25">
      <c r="A39" s="87" t="s">
        <v>71</v>
      </c>
      <c r="B39" s="23" t="s">
        <v>945</v>
      </c>
      <c r="C39" s="23" t="s">
        <v>1374</v>
      </c>
      <c r="D39" s="23" t="s">
        <v>925</v>
      </c>
      <c r="E39" s="23">
        <v>0</v>
      </c>
      <c r="F39" s="23" t="s">
        <v>70</v>
      </c>
      <c r="G39" s="46">
        <v>0.49</v>
      </c>
      <c r="H39" s="38">
        <v>192.8972233059103</v>
      </c>
      <c r="I39" s="38">
        <v>62.84904408662176</v>
      </c>
      <c r="J39" s="38">
        <v>130.04817921928853</v>
      </c>
      <c r="K39" s="38">
        <v>64.511967437087463</v>
      </c>
      <c r="L39" s="38">
        <v>120.2945657778419</v>
      </c>
      <c r="M39" s="62">
        <v>0</v>
      </c>
      <c r="N39" s="38">
        <v>56.578855516082363</v>
      </c>
      <c r="O39" s="38">
        <v>6.2701885705394034</v>
      </c>
      <c r="P39" s="38">
        <v>0</v>
      </c>
      <c r="Q39" s="38">
        <v>0</v>
      </c>
      <c r="R39" s="44">
        <v>0</v>
      </c>
      <c r="S39" s="38">
        <v>109.96331433694979</v>
      </c>
      <c r="T39" s="38">
        <v>20.084864882338739</v>
      </c>
      <c r="U39" s="38">
        <v>0</v>
      </c>
      <c r="V39" s="38">
        <v>0</v>
      </c>
      <c r="W39" s="44">
        <v>0</v>
      </c>
      <c r="X39" s="38">
        <v>166.54216985303216</v>
      </c>
      <c r="Y39" s="38">
        <v>26.355053452878142</v>
      </c>
      <c r="Z39" s="38">
        <v>0</v>
      </c>
      <c r="AA39" s="38">
        <v>0</v>
      </c>
      <c r="AB39" s="90">
        <v>0</v>
      </c>
    </row>
    <row r="40" spans="1:28" x14ac:dyDescent="0.25">
      <c r="A40" s="87" t="s">
        <v>73</v>
      </c>
      <c r="B40" s="23" t="s">
        <v>946</v>
      </c>
      <c r="C40" s="23" t="s">
        <v>1375</v>
      </c>
      <c r="D40" s="23" t="s">
        <v>911</v>
      </c>
      <c r="E40" s="23">
        <v>0</v>
      </c>
      <c r="F40" s="23" t="s">
        <v>72</v>
      </c>
      <c r="G40" s="46">
        <v>0.4</v>
      </c>
      <c r="H40" s="38">
        <v>4.0336777863768152</v>
      </c>
      <c r="I40" s="38">
        <v>0.77734722879092399</v>
      </c>
      <c r="J40" s="38">
        <v>3.256330557585891</v>
      </c>
      <c r="K40" s="38">
        <v>-12.267607429355548</v>
      </c>
      <c r="L40" s="38">
        <v>3.0121057657669494</v>
      </c>
      <c r="M40" s="62">
        <v>0.5</v>
      </c>
      <c r="N40" s="38">
        <v>0</v>
      </c>
      <c r="O40" s="38">
        <v>0.77734722879092399</v>
      </c>
      <c r="P40" s="38">
        <v>0</v>
      </c>
      <c r="Q40" s="38">
        <v>0</v>
      </c>
      <c r="R40" s="44">
        <v>0</v>
      </c>
      <c r="S40" s="38">
        <v>0</v>
      </c>
      <c r="T40" s="38">
        <v>3.256330557585891</v>
      </c>
      <c r="U40" s="38">
        <v>0</v>
      </c>
      <c r="V40" s="38">
        <v>0</v>
      </c>
      <c r="W40" s="44">
        <v>0</v>
      </c>
      <c r="X40" s="38">
        <v>0</v>
      </c>
      <c r="Y40" s="38">
        <v>4.0336777863768152</v>
      </c>
      <c r="Z40" s="38">
        <v>0</v>
      </c>
      <c r="AA40" s="38">
        <v>0</v>
      </c>
      <c r="AB40" s="90">
        <v>0</v>
      </c>
    </row>
    <row r="41" spans="1:28" x14ac:dyDescent="0.25">
      <c r="A41" s="87" t="s">
        <v>75</v>
      </c>
      <c r="B41" s="23" t="s">
        <v>947</v>
      </c>
      <c r="C41" s="23" t="s">
        <v>1376</v>
      </c>
      <c r="D41" s="23" t="s">
        <v>911</v>
      </c>
      <c r="E41" s="23">
        <v>0</v>
      </c>
      <c r="F41" s="23" t="s">
        <v>74</v>
      </c>
      <c r="G41" s="46">
        <v>0.4</v>
      </c>
      <c r="H41" s="38">
        <v>5.1487698696620097</v>
      </c>
      <c r="I41" s="38">
        <v>1.4512014617943856</v>
      </c>
      <c r="J41" s="38">
        <v>3.6975684078676236</v>
      </c>
      <c r="K41" s="38">
        <v>-7.9748413928637545</v>
      </c>
      <c r="L41" s="38">
        <v>3.4202507772775519</v>
      </c>
      <c r="M41" s="62">
        <v>0.5</v>
      </c>
      <c r="N41" s="38">
        <v>0</v>
      </c>
      <c r="O41" s="38">
        <v>1.4512014617943856</v>
      </c>
      <c r="P41" s="38">
        <v>0</v>
      </c>
      <c r="Q41" s="38">
        <v>0</v>
      </c>
      <c r="R41" s="44">
        <v>0</v>
      </c>
      <c r="S41" s="38">
        <v>0</v>
      </c>
      <c r="T41" s="38">
        <v>3.6975684078676236</v>
      </c>
      <c r="U41" s="38">
        <v>0</v>
      </c>
      <c r="V41" s="38">
        <v>0</v>
      </c>
      <c r="W41" s="44">
        <v>0</v>
      </c>
      <c r="X41" s="38">
        <v>0</v>
      </c>
      <c r="Y41" s="38">
        <v>5.1487698696620097</v>
      </c>
      <c r="Z41" s="38">
        <v>0</v>
      </c>
      <c r="AA41" s="38">
        <v>0</v>
      </c>
      <c r="AB41" s="90">
        <v>0</v>
      </c>
    </row>
    <row r="42" spans="1:28" x14ac:dyDescent="0.25">
      <c r="A42" s="87" t="s">
        <v>77</v>
      </c>
      <c r="B42" s="23" t="s">
        <v>948</v>
      </c>
      <c r="C42" s="23" t="s">
        <v>1377</v>
      </c>
      <c r="D42" s="23" t="s">
        <v>922</v>
      </c>
      <c r="E42" s="23">
        <v>0</v>
      </c>
      <c r="F42" s="23" t="s">
        <v>76</v>
      </c>
      <c r="G42" s="46">
        <v>0.3</v>
      </c>
      <c r="H42" s="38">
        <v>125.18152257202354</v>
      </c>
      <c r="I42" s="38">
        <v>42.70142187836634</v>
      </c>
      <c r="J42" s="38">
        <v>82.480100693657192</v>
      </c>
      <c r="K42" s="38">
        <v>49.451034533098976</v>
      </c>
      <c r="L42" s="38">
        <v>76.294093141632914</v>
      </c>
      <c r="M42" s="62">
        <v>0</v>
      </c>
      <c r="N42" s="38">
        <v>35.588817686232147</v>
      </c>
      <c r="O42" s="38">
        <v>7.1126041921341825</v>
      </c>
      <c r="P42" s="38">
        <v>0</v>
      </c>
      <c r="Q42" s="38">
        <v>0</v>
      </c>
      <c r="R42" s="44">
        <v>0</v>
      </c>
      <c r="S42" s="38">
        <v>63.671255238163106</v>
      </c>
      <c r="T42" s="38">
        <v>18.808845455494087</v>
      </c>
      <c r="U42" s="38">
        <v>0</v>
      </c>
      <c r="V42" s="38">
        <v>0</v>
      </c>
      <c r="W42" s="44">
        <v>0</v>
      </c>
      <c r="X42" s="38">
        <v>99.260072924395246</v>
      </c>
      <c r="Y42" s="38">
        <v>25.921449647628268</v>
      </c>
      <c r="Z42" s="38">
        <v>0</v>
      </c>
      <c r="AA42" s="38">
        <v>0</v>
      </c>
      <c r="AB42" s="90">
        <v>0</v>
      </c>
    </row>
    <row r="43" spans="1:28" x14ac:dyDescent="0.25">
      <c r="A43" s="87" t="s">
        <v>79</v>
      </c>
      <c r="B43" s="23" t="s">
        <v>949</v>
      </c>
      <c r="C43" s="23" t="s">
        <v>1378</v>
      </c>
      <c r="D43" s="23" t="s">
        <v>911</v>
      </c>
      <c r="E43" s="23">
        <v>0</v>
      </c>
      <c r="F43" s="23" t="s">
        <v>78</v>
      </c>
      <c r="G43" s="46">
        <v>0.4</v>
      </c>
      <c r="H43" s="38">
        <v>1.7826333931912586</v>
      </c>
      <c r="I43" s="38">
        <v>0.23312247143747658</v>
      </c>
      <c r="J43" s="38">
        <v>1.5495109217537819</v>
      </c>
      <c r="K43" s="38">
        <v>-9.5075709213743185</v>
      </c>
      <c r="L43" s="38">
        <v>1.4332976026222484</v>
      </c>
      <c r="M43" s="62">
        <v>0.5</v>
      </c>
      <c r="N43" s="38">
        <v>0</v>
      </c>
      <c r="O43" s="38">
        <v>0.23312247143747658</v>
      </c>
      <c r="P43" s="38">
        <v>0</v>
      </c>
      <c r="Q43" s="38">
        <v>0</v>
      </c>
      <c r="R43" s="44">
        <v>0</v>
      </c>
      <c r="S43" s="38">
        <v>0</v>
      </c>
      <c r="T43" s="38">
        <v>1.5495109217537819</v>
      </c>
      <c r="U43" s="38">
        <v>0</v>
      </c>
      <c r="V43" s="38">
        <v>0</v>
      </c>
      <c r="W43" s="44">
        <v>0</v>
      </c>
      <c r="X43" s="38">
        <v>0</v>
      </c>
      <c r="Y43" s="38">
        <v>1.7826333931912586</v>
      </c>
      <c r="Z43" s="38">
        <v>0</v>
      </c>
      <c r="AA43" s="38">
        <v>0</v>
      </c>
      <c r="AB43" s="90">
        <v>0</v>
      </c>
    </row>
    <row r="44" spans="1:28" x14ac:dyDescent="0.25">
      <c r="A44" s="87" t="s">
        <v>81</v>
      </c>
      <c r="B44" s="23" t="s">
        <v>950</v>
      </c>
      <c r="C44" s="23" t="s">
        <v>1379</v>
      </c>
      <c r="D44" s="23" t="s">
        <v>931</v>
      </c>
      <c r="E44" s="23">
        <v>0</v>
      </c>
      <c r="F44" s="23" t="s">
        <v>80</v>
      </c>
      <c r="G44" s="46">
        <v>0.49</v>
      </c>
      <c r="H44" s="38">
        <v>76.84281776496023</v>
      </c>
      <c r="I44" s="38">
        <v>21.618353175952066</v>
      </c>
      <c r="J44" s="38">
        <v>55.224464589008164</v>
      </c>
      <c r="K44" s="38">
        <v>-1.4997568155159269</v>
      </c>
      <c r="L44" s="38">
        <v>51.082629744832552</v>
      </c>
      <c r="M44" s="62">
        <v>1.9630105399916165E-2</v>
      </c>
      <c r="N44" s="38">
        <v>18.708508136727868</v>
      </c>
      <c r="O44" s="38">
        <v>2.9098450392241961</v>
      </c>
      <c r="P44" s="38">
        <v>0</v>
      </c>
      <c r="Q44" s="38">
        <v>0</v>
      </c>
      <c r="R44" s="44">
        <v>0</v>
      </c>
      <c r="S44" s="38">
        <v>41.548601717105299</v>
      </c>
      <c r="T44" s="38">
        <v>13.675862871902872</v>
      </c>
      <c r="U44" s="38">
        <v>0</v>
      </c>
      <c r="V44" s="38">
        <v>0</v>
      </c>
      <c r="W44" s="44">
        <v>0</v>
      </c>
      <c r="X44" s="38">
        <v>60.257109853833171</v>
      </c>
      <c r="Y44" s="38">
        <v>16.585707911127066</v>
      </c>
      <c r="Z44" s="38">
        <v>0</v>
      </c>
      <c r="AA44" s="38">
        <v>0</v>
      </c>
      <c r="AB44" s="90">
        <v>0</v>
      </c>
    </row>
    <row r="45" spans="1:28" x14ac:dyDescent="0.25">
      <c r="A45" s="87" t="s">
        <v>83</v>
      </c>
      <c r="B45" s="23" t="s">
        <v>951</v>
      </c>
      <c r="C45" s="23" t="s">
        <v>1380</v>
      </c>
      <c r="D45" s="23" t="s">
        <v>931</v>
      </c>
      <c r="E45" s="23" t="s">
        <v>1303</v>
      </c>
      <c r="F45" s="23" t="s">
        <v>82</v>
      </c>
      <c r="G45" s="46">
        <v>0.94</v>
      </c>
      <c r="H45" s="38">
        <v>137.09684431862735</v>
      </c>
      <c r="I45" s="38">
        <v>0</v>
      </c>
      <c r="J45" s="38">
        <v>137.09684431862735</v>
      </c>
      <c r="K45" s="38">
        <v>-53.455740377679106</v>
      </c>
      <c r="L45" s="38">
        <v>126.81458099473031</v>
      </c>
      <c r="M45" s="62">
        <v>0</v>
      </c>
      <c r="N45" s="38">
        <v>0</v>
      </c>
      <c r="O45" s="38">
        <v>0</v>
      </c>
      <c r="P45" s="38">
        <v>0</v>
      </c>
      <c r="Q45" s="38">
        <v>0</v>
      </c>
      <c r="R45" s="44">
        <v>0</v>
      </c>
      <c r="S45" s="38">
        <v>116.13409976816052</v>
      </c>
      <c r="T45" s="38">
        <v>20.962744550466844</v>
      </c>
      <c r="U45" s="38">
        <v>0</v>
      </c>
      <c r="V45" s="38">
        <v>0</v>
      </c>
      <c r="W45" s="44">
        <v>0</v>
      </c>
      <c r="X45" s="38">
        <v>116.13409976816052</v>
      </c>
      <c r="Y45" s="38">
        <v>20.962744550466844</v>
      </c>
      <c r="Z45" s="38">
        <v>0</v>
      </c>
      <c r="AA45" s="38">
        <v>0</v>
      </c>
      <c r="AB45" s="90">
        <v>0</v>
      </c>
    </row>
    <row r="46" spans="1:28" x14ac:dyDescent="0.25">
      <c r="A46" s="87" t="s">
        <v>85</v>
      </c>
      <c r="B46" s="23" t="s">
        <v>952</v>
      </c>
      <c r="C46" s="23" t="s">
        <v>1381</v>
      </c>
      <c r="D46" s="23" t="s">
        <v>911</v>
      </c>
      <c r="E46" s="23">
        <v>0</v>
      </c>
      <c r="F46" s="23" t="s">
        <v>84</v>
      </c>
      <c r="G46" s="46">
        <v>0.4</v>
      </c>
      <c r="H46" s="38">
        <v>3.4891231691809015</v>
      </c>
      <c r="I46" s="38">
        <v>0.8037407895322759</v>
      </c>
      <c r="J46" s="38">
        <v>2.6853823796486256</v>
      </c>
      <c r="K46" s="38">
        <v>-8.4713617113534987</v>
      </c>
      <c r="L46" s="38">
        <v>2.483978701174979</v>
      </c>
      <c r="M46" s="62">
        <v>0.5</v>
      </c>
      <c r="N46" s="38">
        <v>0</v>
      </c>
      <c r="O46" s="38">
        <v>0.8037407895322759</v>
      </c>
      <c r="P46" s="38">
        <v>0</v>
      </c>
      <c r="Q46" s="38">
        <v>0</v>
      </c>
      <c r="R46" s="44">
        <v>0</v>
      </c>
      <c r="S46" s="38">
        <v>0</v>
      </c>
      <c r="T46" s="38">
        <v>2.6853823796486256</v>
      </c>
      <c r="U46" s="38">
        <v>0</v>
      </c>
      <c r="V46" s="38">
        <v>0</v>
      </c>
      <c r="W46" s="44">
        <v>0</v>
      </c>
      <c r="X46" s="38">
        <v>0</v>
      </c>
      <c r="Y46" s="38">
        <v>3.4891231691809015</v>
      </c>
      <c r="Z46" s="38">
        <v>0</v>
      </c>
      <c r="AA46" s="38">
        <v>0</v>
      </c>
      <c r="AB46" s="90">
        <v>0</v>
      </c>
    </row>
    <row r="47" spans="1:28" x14ac:dyDescent="0.25">
      <c r="A47" s="87" t="s">
        <v>87</v>
      </c>
      <c r="B47" s="23" t="s">
        <v>953</v>
      </c>
      <c r="C47" s="23" t="s">
        <v>1382</v>
      </c>
      <c r="D47" s="23" t="s">
        <v>922</v>
      </c>
      <c r="E47" s="23">
        <v>0</v>
      </c>
      <c r="F47" s="23" t="s">
        <v>86</v>
      </c>
      <c r="G47" s="46">
        <v>0.3</v>
      </c>
      <c r="H47" s="38">
        <v>46.784148312599775</v>
      </c>
      <c r="I47" s="38">
        <v>10.855091446347222</v>
      </c>
      <c r="J47" s="38">
        <v>35.929056866252552</v>
      </c>
      <c r="K47" s="38">
        <v>8.8299989926323939</v>
      </c>
      <c r="L47" s="38">
        <v>33.234377601283612</v>
      </c>
      <c r="M47" s="62">
        <v>0</v>
      </c>
      <c r="N47" s="38">
        <v>11.002188041764512</v>
      </c>
      <c r="O47" s="38">
        <v>-0.14709659541729092</v>
      </c>
      <c r="P47" s="38">
        <v>0</v>
      </c>
      <c r="Q47" s="38">
        <v>0</v>
      </c>
      <c r="R47" s="44">
        <v>0</v>
      </c>
      <c r="S47" s="38">
        <v>27.256299185021742</v>
      </c>
      <c r="T47" s="38">
        <v>8.6727576812308076</v>
      </c>
      <c r="U47" s="38">
        <v>0</v>
      </c>
      <c r="V47" s="38">
        <v>0</v>
      </c>
      <c r="W47" s="44">
        <v>0</v>
      </c>
      <c r="X47" s="38">
        <v>38.258487226786258</v>
      </c>
      <c r="Y47" s="38">
        <v>8.5256610858135176</v>
      </c>
      <c r="Z47" s="38">
        <v>0</v>
      </c>
      <c r="AA47" s="38">
        <v>0</v>
      </c>
      <c r="AB47" s="90">
        <v>0</v>
      </c>
    </row>
    <row r="48" spans="1:28" x14ac:dyDescent="0.25">
      <c r="A48" s="87" t="s">
        <v>89</v>
      </c>
      <c r="B48" s="23" t="s">
        <v>954</v>
      </c>
      <c r="C48" s="23" t="s">
        <v>1383</v>
      </c>
      <c r="D48" s="23" t="s">
        <v>911</v>
      </c>
      <c r="E48" s="23">
        <v>0</v>
      </c>
      <c r="F48" s="23" t="s">
        <v>88</v>
      </c>
      <c r="G48" s="46">
        <v>0.4</v>
      </c>
      <c r="H48" s="38">
        <v>1.6306955894811019</v>
      </c>
      <c r="I48" s="38">
        <v>0</v>
      </c>
      <c r="J48" s="38">
        <v>1.6306955894811019</v>
      </c>
      <c r="K48" s="38">
        <v>-7.6396396773888151</v>
      </c>
      <c r="L48" s="38">
        <v>1.5083934202700193</v>
      </c>
      <c r="M48" s="62">
        <v>0.5</v>
      </c>
      <c r="N48" s="38">
        <v>0</v>
      </c>
      <c r="O48" s="38">
        <v>0</v>
      </c>
      <c r="P48" s="38">
        <v>0</v>
      </c>
      <c r="Q48" s="38">
        <v>0</v>
      </c>
      <c r="R48" s="44">
        <v>0</v>
      </c>
      <c r="S48" s="38">
        <v>0</v>
      </c>
      <c r="T48" s="38">
        <v>1.6306955894811019</v>
      </c>
      <c r="U48" s="38">
        <v>0</v>
      </c>
      <c r="V48" s="38">
        <v>0</v>
      </c>
      <c r="W48" s="44">
        <v>0</v>
      </c>
      <c r="X48" s="38">
        <v>0</v>
      </c>
      <c r="Y48" s="38">
        <v>1.6306955894811019</v>
      </c>
      <c r="Z48" s="38">
        <v>0</v>
      </c>
      <c r="AA48" s="38">
        <v>0</v>
      </c>
      <c r="AB48" s="90">
        <v>0</v>
      </c>
    </row>
    <row r="49" spans="1:28" x14ac:dyDescent="0.25">
      <c r="A49" s="87" t="s">
        <v>91</v>
      </c>
      <c r="B49" s="23" t="s">
        <v>955</v>
      </c>
      <c r="C49" s="23" t="s">
        <v>1384</v>
      </c>
      <c r="D49" s="23" t="s">
        <v>911</v>
      </c>
      <c r="E49" s="23">
        <v>0</v>
      </c>
      <c r="F49" s="23" t="s">
        <v>90</v>
      </c>
      <c r="G49" s="46">
        <v>0.4</v>
      </c>
      <c r="H49" s="38">
        <v>2.8731012816542565</v>
      </c>
      <c r="I49" s="38">
        <v>0.67466270370348169</v>
      </c>
      <c r="J49" s="38">
        <v>2.1984385779507747</v>
      </c>
      <c r="K49" s="38">
        <v>-12.403047284321826</v>
      </c>
      <c r="L49" s="38">
        <v>2.0335556846044667</v>
      </c>
      <c r="M49" s="62">
        <v>0.5</v>
      </c>
      <c r="N49" s="38">
        <v>0</v>
      </c>
      <c r="O49" s="38">
        <v>0.67466270370348169</v>
      </c>
      <c r="P49" s="38">
        <v>0</v>
      </c>
      <c r="Q49" s="38">
        <v>0</v>
      </c>
      <c r="R49" s="44">
        <v>0</v>
      </c>
      <c r="S49" s="38">
        <v>0</v>
      </c>
      <c r="T49" s="38">
        <v>2.1984385779507747</v>
      </c>
      <c r="U49" s="38">
        <v>0</v>
      </c>
      <c r="V49" s="38">
        <v>0</v>
      </c>
      <c r="W49" s="44">
        <v>0</v>
      </c>
      <c r="X49" s="38">
        <v>0</v>
      </c>
      <c r="Y49" s="38">
        <v>2.8731012816542565</v>
      </c>
      <c r="Z49" s="38">
        <v>0</v>
      </c>
      <c r="AA49" s="38">
        <v>0</v>
      </c>
      <c r="AB49" s="90">
        <v>0</v>
      </c>
    </row>
    <row r="50" spans="1:28" x14ac:dyDescent="0.25">
      <c r="A50" s="87" t="s">
        <v>93</v>
      </c>
      <c r="B50" s="23" t="s">
        <v>956</v>
      </c>
      <c r="C50" s="23" t="s">
        <v>1385</v>
      </c>
      <c r="D50" s="23" t="s">
        <v>911</v>
      </c>
      <c r="E50" s="23">
        <v>0</v>
      </c>
      <c r="F50" s="23" t="s">
        <v>92</v>
      </c>
      <c r="G50" s="46">
        <v>0.4</v>
      </c>
      <c r="H50" s="38">
        <v>3.5081957549425211</v>
      </c>
      <c r="I50" s="38">
        <v>0.80233606911221422</v>
      </c>
      <c r="J50" s="38">
        <v>2.705859685830307</v>
      </c>
      <c r="K50" s="38">
        <v>-7.2899654445167181</v>
      </c>
      <c r="L50" s="38">
        <v>2.5029202093930341</v>
      </c>
      <c r="M50" s="62">
        <v>0.5</v>
      </c>
      <c r="N50" s="38">
        <v>0</v>
      </c>
      <c r="O50" s="38">
        <v>0.80233606911221422</v>
      </c>
      <c r="P50" s="38">
        <v>0</v>
      </c>
      <c r="Q50" s="38">
        <v>0</v>
      </c>
      <c r="R50" s="44">
        <v>0</v>
      </c>
      <c r="S50" s="38">
        <v>0</v>
      </c>
      <c r="T50" s="38">
        <v>2.705859685830307</v>
      </c>
      <c r="U50" s="38">
        <v>0</v>
      </c>
      <c r="V50" s="38">
        <v>0</v>
      </c>
      <c r="W50" s="44">
        <v>0</v>
      </c>
      <c r="X50" s="38">
        <v>0</v>
      </c>
      <c r="Y50" s="38">
        <v>3.5081957549425211</v>
      </c>
      <c r="Z50" s="38">
        <v>0</v>
      </c>
      <c r="AA50" s="38">
        <v>0</v>
      </c>
      <c r="AB50" s="90">
        <v>0</v>
      </c>
    </row>
    <row r="51" spans="1:28" x14ac:dyDescent="0.25">
      <c r="A51" s="87" t="s">
        <v>95</v>
      </c>
      <c r="B51" s="23" t="s">
        <v>957</v>
      </c>
      <c r="C51" s="23" t="s">
        <v>1386</v>
      </c>
      <c r="D51" s="23" t="s">
        <v>958</v>
      </c>
      <c r="E51" s="23">
        <v>0</v>
      </c>
      <c r="F51" s="23" t="s">
        <v>94</v>
      </c>
      <c r="G51" s="46">
        <v>0.09</v>
      </c>
      <c r="H51" s="38">
        <v>49.640197992604925</v>
      </c>
      <c r="I51" s="38">
        <v>8.0763428589510617</v>
      </c>
      <c r="J51" s="38">
        <v>41.56385513365386</v>
      </c>
      <c r="K51" s="38">
        <v>26.701937768971142</v>
      </c>
      <c r="L51" s="38">
        <v>38.446565998629822</v>
      </c>
      <c r="M51" s="62">
        <v>0</v>
      </c>
      <c r="N51" s="38">
        <v>8.0763428589510617</v>
      </c>
      <c r="O51" s="38">
        <v>0</v>
      </c>
      <c r="P51" s="38">
        <v>0</v>
      </c>
      <c r="Q51" s="38">
        <v>0</v>
      </c>
      <c r="R51" s="44">
        <v>0</v>
      </c>
      <c r="S51" s="38">
        <v>41.56385513365386</v>
      </c>
      <c r="T51" s="38">
        <v>0</v>
      </c>
      <c r="U51" s="38">
        <v>0</v>
      </c>
      <c r="V51" s="38">
        <v>0</v>
      </c>
      <c r="W51" s="44">
        <v>0</v>
      </c>
      <c r="X51" s="38">
        <v>49.640197992604925</v>
      </c>
      <c r="Y51" s="38">
        <v>0</v>
      </c>
      <c r="Z51" s="38">
        <v>0</v>
      </c>
      <c r="AA51" s="38">
        <v>0</v>
      </c>
      <c r="AB51" s="90">
        <v>0</v>
      </c>
    </row>
    <row r="52" spans="1:28" x14ac:dyDescent="0.25">
      <c r="A52" s="87" t="s">
        <v>96</v>
      </c>
      <c r="B52" s="23" t="s">
        <v>959</v>
      </c>
      <c r="C52" s="23" t="s">
        <v>1387</v>
      </c>
      <c r="D52" s="23" t="s">
        <v>918</v>
      </c>
      <c r="E52" s="23">
        <v>0</v>
      </c>
      <c r="F52" s="23" t="s">
        <v>773</v>
      </c>
      <c r="G52" s="46">
        <v>0.01</v>
      </c>
      <c r="H52" s="38">
        <v>8.0417506906832159</v>
      </c>
      <c r="I52" s="38">
        <v>3.2364422297734396</v>
      </c>
      <c r="J52" s="38">
        <v>4.8053084609097754</v>
      </c>
      <c r="K52" s="38">
        <v>1.7261384712569694</v>
      </c>
      <c r="L52" s="38">
        <v>4.4449103263415424</v>
      </c>
      <c r="M52" s="62">
        <v>0</v>
      </c>
      <c r="N52" s="38">
        <v>0</v>
      </c>
      <c r="O52" s="38">
        <v>0</v>
      </c>
      <c r="P52" s="38">
        <v>3.2364422297734396</v>
      </c>
      <c r="Q52" s="38">
        <v>0</v>
      </c>
      <c r="R52" s="44">
        <v>0</v>
      </c>
      <c r="S52" s="38">
        <v>0</v>
      </c>
      <c r="T52" s="38">
        <v>0</v>
      </c>
      <c r="U52" s="38">
        <v>4.8053084609097754</v>
      </c>
      <c r="V52" s="38">
        <v>0</v>
      </c>
      <c r="W52" s="44">
        <v>0</v>
      </c>
      <c r="X52" s="38">
        <v>0</v>
      </c>
      <c r="Y52" s="38">
        <v>0</v>
      </c>
      <c r="Z52" s="38">
        <v>8.0417506906832159</v>
      </c>
      <c r="AA52" s="38">
        <v>0</v>
      </c>
      <c r="AB52" s="90">
        <v>0</v>
      </c>
    </row>
    <row r="53" spans="1:28" x14ac:dyDescent="0.25">
      <c r="A53" s="87" t="s">
        <v>98</v>
      </c>
      <c r="B53" s="23" t="s">
        <v>960</v>
      </c>
      <c r="C53" s="23" t="s">
        <v>1388</v>
      </c>
      <c r="D53" s="23" t="s">
        <v>911</v>
      </c>
      <c r="E53" s="23">
        <v>0</v>
      </c>
      <c r="F53" s="23" t="s">
        <v>97</v>
      </c>
      <c r="G53" s="46">
        <v>0.4</v>
      </c>
      <c r="H53" s="38">
        <v>6.7599501632029639</v>
      </c>
      <c r="I53" s="38">
        <v>2.7774756066692174</v>
      </c>
      <c r="J53" s="38">
        <v>3.982474556533746</v>
      </c>
      <c r="K53" s="38">
        <v>-5.7221276953225617</v>
      </c>
      <c r="L53" s="38">
        <v>3.6837889647937154</v>
      </c>
      <c r="M53" s="62">
        <v>0.5</v>
      </c>
      <c r="N53" s="38">
        <v>0</v>
      </c>
      <c r="O53" s="38">
        <v>2.7774756066692174</v>
      </c>
      <c r="P53" s="38">
        <v>0</v>
      </c>
      <c r="Q53" s="38">
        <v>0</v>
      </c>
      <c r="R53" s="44">
        <v>0</v>
      </c>
      <c r="S53" s="38">
        <v>0</v>
      </c>
      <c r="T53" s="38">
        <v>3.982474556533746</v>
      </c>
      <c r="U53" s="38">
        <v>0</v>
      </c>
      <c r="V53" s="38">
        <v>0</v>
      </c>
      <c r="W53" s="44">
        <v>0</v>
      </c>
      <c r="X53" s="38">
        <v>0</v>
      </c>
      <c r="Y53" s="38">
        <v>6.7599501632029639</v>
      </c>
      <c r="Z53" s="38">
        <v>0</v>
      </c>
      <c r="AA53" s="38">
        <v>0</v>
      </c>
      <c r="AB53" s="90">
        <v>0</v>
      </c>
    </row>
    <row r="54" spans="1:28" x14ac:dyDescent="0.25">
      <c r="A54" s="87" t="s">
        <v>100</v>
      </c>
      <c r="B54" s="23" t="s">
        <v>961</v>
      </c>
      <c r="C54" s="23" t="s">
        <v>1389</v>
      </c>
      <c r="D54" s="23" t="s">
        <v>925</v>
      </c>
      <c r="E54" s="23" t="s">
        <v>1305</v>
      </c>
      <c r="F54" s="23" t="s">
        <v>99</v>
      </c>
      <c r="G54" s="46">
        <v>0.99</v>
      </c>
      <c r="H54" s="38">
        <v>60.877990157947927</v>
      </c>
      <c r="I54" s="38">
        <v>0</v>
      </c>
      <c r="J54" s="38">
        <v>60.877990157947927</v>
      </c>
      <c r="K54" s="38">
        <v>13.44472350967186</v>
      </c>
      <c r="L54" s="38">
        <v>56.312140896101837</v>
      </c>
      <c r="M54" s="62">
        <v>0</v>
      </c>
      <c r="N54" s="38">
        <v>0</v>
      </c>
      <c r="O54" s="38">
        <v>0</v>
      </c>
      <c r="P54" s="38">
        <v>0</v>
      </c>
      <c r="Q54" s="38">
        <v>0</v>
      </c>
      <c r="R54" s="44">
        <v>0</v>
      </c>
      <c r="S54" s="38">
        <v>53.855068724693105</v>
      </c>
      <c r="T54" s="38">
        <v>7.0229214332548215</v>
      </c>
      <c r="U54" s="38">
        <v>0</v>
      </c>
      <c r="V54" s="38">
        <v>0</v>
      </c>
      <c r="W54" s="44">
        <v>0</v>
      </c>
      <c r="X54" s="38">
        <v>53.855068724693105</v>
      </c>
      <c r="Y54" s="38">
        <v>7.0229214332548215</v>
      </c>
      <c r="Z54" s="38">
        <v>0</v>
      </c>
      <c r="AA54" s="38">
        <v>0</v>
      </c>
      <c r="AB54" s="90">
        <v>0</v>
      </c>
    </row>
    <row r="55" spans="1:28" x14ac:dyDescent="0.25">
      <c r="A55" s="87" t="s">
        <v>102</v>
      </c>
      <c r="B55" s="23" t="s">
        <v>962</v>
      </c>
      <c r="C55" s="23" t="s">
        <v>1390</v>
      </c>
      <c r="D55" s="23" t="s">
        <v>925</v>
      </c>
      <c r="E55" s="23">
        <v>0</v>
      </c>
      <c r="F55" s="23" t="s">
        <v>101</v>
      </c>
      <c r="G55" s="46">
        <v>0.49</v>
      </c>
      <c r="H55" s="38">
        <v>56.927463030443931</v>
      </c>
      <c r="I55" s="38">
        <v>17.491605244729001</v>
      </c>
      <c r="J55" s="38">
        <v>39.43585778571493</v>
      </c>
      <c r="K55" s="38">
        <v>12.859236588269047</v>
      </c>
      <c r="L55" s="38">
        <v>36.47816845178631</v>
      </c>
      <c r="M55" s="62">
        <v>0</v>
      </c>
      <c r="N55" s="38">
        <v>15.778736055582256</v>
      </c>
      <c r="O55" s="38">
        <v>1.712869189146746</v>
      </c>
      <c r="P55" s="38">
        <v>0</v>
      </c>
      <c r="Q55" s="38">
        <v>0</v>
      </c>
      <c r="R55" s="44">
        <v>0</v>
      </c>
      <c r="S55" s="38">
        <v>33.094192698925028</v>
      </c>
      <c r="T55" s="38">
        <v>6.3416650867899023</v>
      </c>
      <c r="U55" s="38">
        <v>0</v>
      </c>
      <c r="V55" s="38">
        <v>0</v>
      </c>
      <c r="W55" s="44">
        <v>0</v>
      </c>
      <c r="X55" s="38">
        <v>48.872928754507285</v>
      </c>
      <c r="Y55" s="38">
        <v>8.0545342759366481</v>
      </c>
      <c r="Z55" s="38">
        <v>0</v>
      </c>
      <c r="AA55" s="38">
        <v>0</v>
      </c>
      <c r="AB55" s="90">
        <v>0</v>
      </c>
    </row>
    <row r="56" spans="1:28" x14ac:dyDescent="0.25">
      <c r="A56" s="87" t="s">
        <v>104</v>
      </c>
      <c r="B56" s="23" t="s">
        <v>963</v>
      </c>
      <c r="C56" s="23" t="s">
        <v>1391</v>
      </c>
      <c r="D56" s="23" t="s">
        <v>911</v>
      </c>
      <c r="E56" s="23">
        <v>0</v>
      </c>
      <c r="F56" s="23" t="s">
        <v>103</v>
      </c>
      <c r="G56" s="46">
        <v>0.4</v>
      </c>
      <c r="H56" s="38">
        <v>5.0928533587791618</v>
      </c>
      <c r="I56" s="38">
        <v>1.1035754481602609</v>
      </c>
      <c r="J56" s="38">
        <v>3.9892779106189007</v>
      </c>
      <c r="K56" s="38">
        <v>-35.212923889796031</v>
      </c>
      <c r="L56" s="38">
        <v>3.6900820673224835</v>
      </c>
      <c r="M56" s="62">
        <v>0.5</v>
      </c>
      <c r="N56" s="38">
        <v>0</v>
      </c>
      <c r="O56" s="38">
        <v>1.1035754481602609</v>
      </c>
      <c r="P56" s="38">
        <v>0</v>
      </c>
      <c r="Q56" s="38">
        <v>0</v>
      </c>
      <c r="R56" s="44">
        <v>0</v>
      </c>
      <c r="S56" s="38">
        <v>0</v>
      </c>
      <c r="T56" s="38">
        <v>3.9892779106189007</v>
      </c>
      <c r="U56" s="38">
        <v>0</v>
      </c>
      <c r="V56" s="38">
        <v>0</v>
      </c>
      <c r="W56" s="44">
        <v>0</v>
      </c>
      <c r="X56" s="38">
        <v>0</v>
      </c>
      <c r="Y56" s="38">
        <v>5.0928533587791618</v>
      </c>
      <c r="Z56" s="38">
        <v>0</v>
      </c>
      <c r="AA56" s="38">
        <v>0</v>
      </c>
      <c r="AB56" s="90">
        <v>0</v>
      </c>
    </row>
    <row r="57" spans="1:28" x14ac:dyDescent="0.25">
      <c r="A57" s="87" t="s">
        <v>106</v>
      </c>
      <c r="B57" s="23" t="s">
        <v>964</v>
      </c>
      <c r="C57" s="23" t="s">
        <v>1392</v>
      </c>
      <c r="D57" s="23" t="s">
        <v>958</v>
      </c>
      <c r="E57" s="23">
        <v>0</v>
      </c>
      <c r="F57" s="23" t="s">
        <v>105</v>
      </c>
      <c r="G57" s="46">
        <v>0.09</v>
      </c>
      <c r="H57" s="38">
        <v>76.380190330618632</v>
      </c>
      <c r="I57" s="38">
        <v>15.312100282295644</v>
      </c>
      <c r="J57" s="38">
        <v>61.068090048322986</v>
      </c>
      <c r="K57" s="38">
        <v>37.541490721604255</v>
      </c>
      <c r="L57" s="38">
        <v>56.487983294698765</v>
      </c>
      <c r="M57" s="62">
        <v>0</v>
      </c>
      <c r="N57" s="38">
        <v>15.312100282295644</v>
      </c>
      <c r="O57" s="38">
        <v>0</v>
      </c>
      <c r="P57" s="38">
        <v>0</v>
      </c>
      <c r="Q57" s="38">
        <v>0</v>
      </c>
      <c r="R57" s="44">
        <v>0</v>
      </c>
      <c r="S57" s="38">
        <v>61.068090048322986</v>
      </c>
      <c r="T57" s="38">
        <v>0</v>
      </c>
      <c r="U57" s="38">
        <v>0</v>
      </c>
      <c r="V57" s="38">
        <v>0</v>
      </c>
      <c r="W57" s="44">
        <v>0</v>
      </c>
      <c r="X57" s="38">
        <v>76.380190330618632</v>
      </c>
      <c r="Y57" s="38">
        <v>0</v>
      </c>
      <c r="Z57" s="38">
        <v>0</v>
      </c>
      <c r="AA57" s="38">
        <v>0</v>
      </c>
      <c r="AB57" s="90">
        <v>0</v>
      </c>
    </row>
    <row r="58" spans="1:28" x14ac:dyDescent="0.25">
      <c r="A58" s="87" t="s">
        <v>107</v>
      </c>
      <c r="B58" s="23" t="s">
        <v>965</v>
      </c>
      <c r="C58" s="23" t="s">
        <v>1393</v>
      </c>
      <c r="D58" s="23" t="s">
        <v>918</v>
      </c>
      <c r="E58" s="23">
        <v>0</v>
      </c>
      <c r="F58" s="23" t="s">
        <v>774</v>
      </c>
      <c r="G58" s="46">
        <v>0.01</v>
      </c>
      <c r="H58" s="38">
        <v>9.5143068860854854</v>
      </c>
      <c r="I58" s="38">
        <v>3.8032130281299503</v>
      </c>
      <c r="J58" s="38">
        <v>5.711093857955535</v>
      </c>
      <c r="K58" s="38">
        <v>2.2474569645647335</v>
      </c>
      <c r="L58" s="38">
        <v>5.2827618186088703</v>
      </c>
      <c r="M58" s="62">
        <v>0</v>
      </c>
      <c r="N58" s="38">
        <v>0</v>
      </c>
      <c r="O58" s="38">
        <v>0</v>
      </c>
      <c r="P58" s="38">
        <v>3.8032130281299503</v>
      </c>
      <c r="Q58" s="38">
        <v>0</v>
      </c>
      <c r="R58" s="44">
        <v>0</v>
      </c>
      <c r="S58" s="38">
        <v>0</v>
      </c>
      <c r="T58" s="38">
        <v>0</v>
      </c>
      <c r="U58" s="38">
        <v>5.711093857955535</v>
      </c>
      <c r="V58" s="38">
        <v>0</v>
      </c>
      <c r="W58" s="44">
        <v>0</v>
      </c>
      <c r="X58" s="38">
        <v>0</v>
      </c>
      <c r="Y58" s="38">
        <v>0</v>
      </c>
      <c r="Z58" s="38">
        <v>9.5143068860854854</v>
      </c>
      <c r="AA58" s="38">
        <v>0</v>
      </c>
      <c r="AB58" s="90">
        <v>0</v>
      </c>
    </row>
    <row r="59" spans="1:28" x14ac:dyDescent="0.25">
      <c r="A59" s="87" t="s">
        <v>109</v>
      </c>
      <c r="B59" s="23" t="s">
        <v>966</v>
      </c>
      <c r="C59" s="23" t="s">
        <v>1394</v>
      </c>
      <c r="D59" s="23" t="s">
        <v>967</v>
      </c>
      <c r="E59" s="23">
        <v>0</v>
      </c>
      <c r="F59" s="23" t="s">
        <v>108</v>
      </c>
      <c r="G59" s="46">
        <v>0.3</v>
      </c>
      <c r="H59" s="38">
        <v>126.55084554298082</v>
      </c>
      <c r="I59" s="38">
        <v>41.114470290601467</v>
      </c>
      <c r="J59" s="38">
        <v>85.436375252379364</v>
      </c>
      <c r="K59" s="38">
        <v>-93.806168286710587</v>
      </c>
      <c r="L59" s="38">
        <v>79.028647108450912</v>
      </c>
      <c r="M59" s="62">
        <v>0.5</v>
      </c>
      <c r="N59" s="38">
        <v>31.180112477788672</v>
      </c>
      <c r="O59" s="38">
        <v>9.934357812812797</v>
      </c>
      <c r="P59" s="38">
        <v>0</v>
      </c>
      <c r="Q59" s="38">
        <v>0</v>
      </c>
      <c r="R59" s="44">
        <v>0</v>
      </c>
      <c r="S59" s="38">
        <v>58.431390445568113</v>
      </c>
      <c r="T59" s="38">
        <v>27.004984806811237</v>
      </c>
      <c r="U59" s="38">
        <v>0</v>
      </c>
      <c r="V59" s="38">
        <v>0</v>
      </c>
      <c r="W59" s="44">
        <v>0</v>
      </c>
      <c r="X59" s="38">
        <v>89.611502923356781</v>
      </c>
      <c r="Y59" s="38">
        <v>36.939342619624036</v>
      </c>
      <c r="Z59" s="38">
        <v>0</v>
      </c>
      <c r="AA59" s="38">
        <v>0</v>
      </c>
      <c r="AB59" s="90">
        <v>0</v>
      </c>
    </row>
    <row r="60" spans="1:28" x14ac:dyDescent="0.25">
      <c r="A60" s="87" t="s">
        <v>111</v>
      </c>
      <c r="B60" s="23" t="s">
        <v>968</v>
      </c>
      <c r="C60" s="23" t="s">
        <v>1395</v>
      </c>
      <c r="D60" s="23" t="s">
        <v>911</v>
      </c>
      <c r="E60" s="23">
        <v>0</v>
      </c>
      <c r="F60" s="23" t="s">
        <v>110</v>
      </c>
      <c r="G60" s="46">
        <v>0.4</v>
      </c>
      <c r="H60" s="38">
        <v>3.6202687095411976</v>
      </c>
      <c r="I60" s="38">
        <v>0.77611135317005031</v>
      </c>
      <c r="J60" s="38">
        <v>2.8441573563711473</v>
      </c>
      <c r="K60" s="38">
        <v>-8.8038305847576144</v>
      </c>
      <c r="L60" s="38">
        <v>2.6308455546433116</v>
      </c>
      <c r="M60" s="62">
        <v>0.5</v>
      </c>
      <c r="N60" s="38">
        <v>0</v>
      </c>
      <c r="O60" s="38">
        <v>0.77611135317005031</v>
      </c>
      <c r="P60" s="38">
        <v>0</v>
      </c>
      <c r="Q60" s="38">
        <v>0</v>
      </c>
      <c r="R60" s="44">
        <v>0</v>
      </c>
      <c r="S60" s="38">
        <v>0</v>
      </c>
      <c r="T60" s="38">
        <v>2.8441573563711473</v>
      </c>
      <c r="U60" s="38">
        <v>0</v>
      </c>
      <c r="V60" s="38">
        <v>0</v>
      </c>
      <c r="W60" s="44">
        <v>0</v>
      </c>
      <c r="X60" s="38">
        <v>0</v>
      </c>
      <c r="Y60" s="38">
        <v>3.6202687095411976</v>
      </c>
      <c r="Z60" s="38">
        <v>0</v>
      </c>
      <c r="AA60" s="38">
        <v>0</v>
      </c>
      <c r="AB60" s="90">
        <v>0</v>
      </c>
    </row>
    <row r="61" spans="1:28" x14ac:dyDescent="0.25">
      <c r="A61" s="87" t="s">
        <v>113</v>
      </c>
      <c r="B61" s="23" t="s">
        <v>969</v>
      </c>
      <c r="C61" s="23" t="s">
        <v>1396</v>
      </c>
      <c r="D61" s="23" t="s">
        <v>911</v>
      </c>
      <c r="E61" s="23">
        <v>0</v>
      </c>
      <c r="F61" s="23" t="s">
        <v>112</v>
      </c>
      <c r="G61" s="46">
        <v>0.4</v>
      </c>
      <c r="H61" s="38">
        <v>5.3755159798812295</v>
      </c>
      <c r="I61" s="38">
        <v>0.99815205778813365</v>
      </c>
      <c r="J61" s="38">
        <v>4.377363922093096</v>
      </c>
      <c r="K61" s="38">
        <v>-15.688280299549078</v>
      </c>
      <c r="L61" s="38">
        <v>4.0490616279361138</v>
      </c>
      <c r="M61" s="62">
        <v>0.5</v>
      </c>
      <c r="N61" s="38">
        <v>0</v>
      </c>
      <c r="O61" s="38">
        <v>0.99815205778813365</v>
      </c>
      <c r="P61" s="38">
        <v>0</v>
      </c>
      <c r="Q61" s="38">
        <v>0</v>
      </c>
      <c r="R61" s="44">
        <v>0</v>
      </c>
      <c r="S61" s="38">
        <v>0</v>
      </c>
      <c r="T61" s="38">
        <v>4.377363922093096</v>
      </c>
      <c r="U61" s="38">
        <v>0</v>
      </c>
      <c r="V61" s="38">
        <v>0</v>
      </c>
      <c r="W61" s="44">
        <v>0</v>
      </c>
      <c r="X61" s="38">
        <v>0</v>
      </c>
      <c r="Y61" s="38">
        <v>5.3755159798812295</v>
      </c>
      <c r="Z61" s="38">
        <v>0</v>
      </c>
      <c r="AA61" s="38">
        <v>0</v>
      </c>
      <c r="AB61" s="90">
        <v>0</v>
      </c>
    </row>
    <row r="62" spans="1:28" x14ac:dyDescent="0.25">
      <c r="A62" s="87" t="s">
        <v>115</v>
      </c>
      <c r="B62" s="23" t="s">
        <v>970</v>
      </c>
      <c r="C62" s="23" t="s">
        <v>1397</v>
      </c>
      <c r="D62" s="23" t="s">
        <v>911</v>
      </c>
      <c r="E62" s="23">
        <v>0</v>
      </c>
      <c r="F62" s="23" t="s">
        <v>114</v>
      </c>
      <c r="G62" s="46">
        <v>0.4</v>
      </c>
      <c r="H62" s="38">
        <v>4.0002705607522273</v>
      </c>
      <c r="I62" s="38">
        <v>0.88565528475414312</v>
      </c>
      <c r="J62" s="38">
        <v>3.1146152759980841</v>
      </c>
      <c r="K62" s="38">
        <v>-11.720641514006655</v>
      </c>
      <c r="L62" s="38">
        <v>2.881019130298228</v>
      </c>
      <c r="M62" s="62">
        <v>0.5</v>
      </c>
      <c r="N62" s="38">
        <v>0</v>
      </c>
      <c r="O62" s="38">
        <v>0.88565528475414312</v>
      </c>
      <c r="P62" s="38">
        <v>0</v>
      </c>
      <c r="Q62" s="38">
        <v>0</v>
      </c>
      <c r="R62" s="44">
        <v>0</v>
      </c>
      <c r="S62" s="38">
        <v>0</v>
      </c>
      <c r="T62" s="38">
        <v>3.1146152759980841</v>
      </c>
      <c r="U62" s="38">
        <v>0</v>
      </c>
      <c r="V62" s="38">
        <v>0</v>
      </c>
      <c r="W62" s="44">
        <v>0</v>
      </c>
      <c r="X62" s="38">
        <v>0</v>
      </c>
      <c r="Y62" s="38">
        <v>4.0002705607522273</v>
      </c>
      <c r="Z62" s="38">
        <v>0</v>
      </c>
      <c r="AA62" s="38">
        <v>0</v>
      </c>
      <c r="AB62" s="90">
        <v>0</v>
      </c>
    </row>
    <row r="63" spans="1:28" x14ac:dyDescent="0.25">
      <c r="A63" s="87" t="s">
        <v>117</v>
      </c>
      <c r="B63" s="23" t="s">
        <v>971</v>
      </c>
      <c r="C63" s="23" t="s">
        <v>1398</v>
      </c>
      <c r="D63" s="23" t="s">
        <v>911</v>
      </c>
      <c r="E63" s="23">
        <v>0</v>
      </c>
      <c r="F63" s="23" t="s">
        <v>116</v>
      </c>
      <c r="G63" s="46">
        <v>0.4</v>
      </c>
      <c r="H63" s="38">
        <v>2.4004377872555205</v>
      </c>
      <c r="I63" s="38">
        <v>0.28687499635657671</v>
      </c>
      <c r="J63" s="38">
        <v>2.1135627908989436</v>
      </c>
      <c r="K63" s="38">
        <v>-3.5575459968642358</v>
      </c>
      <c r="L63" s="38">
        <v>1.9550455815815229</v>
      </c>
      <c r="M63" s="62">
        <v>0.5</v>
      </c>
      <c r="N63" s="38">
        <v>0</v>
      </c>
      <c r="O63" s="38">
        <v>0.28687499635657671</v>
      </c>
      <c r="P63" s="38">
        <v>0</v>
      </c>
      <c r="Q63" s="38">
        <v>0</v>
      </c>
      <c r="R63" s="44">
        <v>0</v>
      </c>
      <c r="S63" s="38">
        <v>0</v>
      </c>
      <c r="T63" s="38">
        <v>2.1135627908989436</v>
      </c>
      <c r="U63" s="38">
        <v>0</v>
      </c>
      <c r="V63" s="38">
        <v>0</v>
      </c>
      <c r="W63" s="44">
        <v>0</v>
      </c>
      <c r="X63" s="38">
        <v>0</v>
      </c>
      <c r="Y63" s="38">
        <v>2.4004377872555205</v>
      </c>
      <c r="Z63" s="38">
        <v>0</v>
      </c>
      <c r="AA63" s="38">
        <v>0</v>
      </c>
      <c r="AB63" s="90">
        <v>0</v>
      </c>
    </row>
    <row r="64" spans="1:28" x14ac:dyDescent="0.25">
      <c r="A64" s="87" t="s">
        <v>119</v>
      </c>
      <c r="B64" s="23" t="s">
        <v>972</v>
      </c>
      <c r="C64" s="23" t="s">
        <v>1399</v>
      </c>
      <c r="D64" s="23" t="s">
        <v>931</v>
      </c>
      <c r="E64" s="23">
        <v>0</v>
      </c>
      <c r="F64" s="23" t="s">
        <v>118</v>
      </c>
      <c r="G64" s="46">
        <v>0.49</v>
      </c>
      <c r="H64" s="38">
        <v>40.64451754439483</v>
      </c>
      <c r="I64" s="38">
        <v>10.599114186844361</v>
      </c>
      <c r="J64" s="38">
        <v>30.045403357550466</v>
      </c>
      <c r="K64" s="38">
        <v>-6.6554315071223851</v>
      </c>
      <c r="L64" s="38">
        <v>27.791998105734184</v>
      </c>
      <c r="M64" s="62">
        <v>0.17658417835754459</v>
      </c>
      <c r="N64" s="38">
        <v>10.712331663043694</v>
      </c>
      <c r="O64" s="38">
        <v>-0.11321747619933263</v>
      </c>
      <c r="P64" s="38">
        <v>0</v>
      </c>
      <c r="Q64" s="38">
        <v>0</v>
      </c>
      <c r="R64" s="44">
        <v>0</v>
      </c>
      <c r="S64" s="38">
        <v>23.938484038143191</v>
      </c>
      <c r="T64" s="38">
        <v>6.1069193194072753</v>
      </c>
      <c r="U64" s="38">
        <v>0</v>
      </c>
      <c r="V64" s="38">
        <v>0</v>
      </c>
      <c r="W64" s="44">
        <v>0</v>
      </c>
      <c r="X64" s="38">
        <v>34.650815701186886</v>
      </c>
      <c r="Y64" s="38">
        <v>5.9937018432079423</v>
      </c>
      <c r="Z64" s="38">
        <v>0</v>
      </c>
      <c r="AA64" s="38">
        <v>0</v>
      </c>
      <c r="AB64" s="90">
        <v>0</v>
      </c>
    </row>
    <row r="65" spans="1:28" x14ac:dyDescent="0.25">
      <c r="A65" s="87" t="s">
        <v>121</v>
      </c>
      <c r="B65" s="23" t="s">
        <v>973</v>
      </c>
      <c r="C65" s="23" t="s">
        <v>1400</v>
      </c>
      <c r="D65" s="23" t="s">
        <v>911</v>
      </c>
      <c r="E65" s="23">
        <v>0</v>
      </c>
      <c r="F65" s="23" t="s">
        <v>120</v>
      </c>
      <c r="G65" s="46">
        <v>0.4</v>
      </c>
      <c r="H65" s="38">
        <v>5.2735374522819596</v>
      </c>
      <c r="I65" s="38">
        <v>1.2646660833538956</v>
      </c>
      <c r="J65" s="38">
        <v>4.0088713689280642</v>
      </c>
      <c r="K65" s="38">
        <v>-14.614949526336703</v>
      </c>
      <c r="L65" s="38">
        <v>3.7082060162584596</v>
      </c>
      <c r="M65" s="62">
        <v>0.5</v>
      </c>
      <c r="N65" s="38">
        <v>0</v>
      </c>
      <c r="O65" s="38">
        <v>1.2646660833538956</v>
      </c>
      <c r="P65" s="38">
        <v>0</v>
      </c>
      <c r="Q65" s="38">
        <v>0</v>
      </c>
      <c r="R65" s="44">
        <v>0</v>
      </c>
      <c r="S65" s="38">
        <v>0</v>
      </c>
      <c r="T65" s="38">
        <v>4.0088713689280642</v>
      </c>
      <c r="U65" s="38">
        <v>0</v>
      </c>
      <c r="V65" s="38">
        <v>0</v>
      </c>
      <c r="W65" s="44">
        <v>0</v>
      </c>
      <c r="X65" s="38">
        <v>0</v>
      </c>
      <c r="Y65" s="38">
        <v>5.2735374522819596</v>
      </c>
      <c r="Z65" s="38">
        <v>0</v>
      </c>
      <c r="AA65" s="38">
        <v>0</v>
      </c>
      <c r="AB65" s="90">
        <v>0</v>
      </c>
    </row>
    <row r="66" spans="1:28" x14ac:dyDescent="0.25">
      <c r="A66" s="87" t="s">
        <v>123</v>
      </c>
      <c r="B66" s="23" t="s">
        <v>974</v>
      </c>
      <c r="C66" s="23" t="s">
        <v>1401</v>
      </c>
      <c r="D66" s="23" t="s">
        <v>911</v>
      </c>
      <c r="E66" s="23">
        <v>0</v>
      </c>
      <c r="F66" s="23" t="s">
        <v>122</v>
      </c>
      <c r="G66" s="46">
        <v>0.4</v>
      </c>
      <c r="H66" s="38">
        <v>3.4324953607833426</v>
      </c>
      <c r="I66" s="38">
        <v>0.24974782116599753</v>
      </c>
      <c r="J66" s="38">
        <v>3.182747539617345</v>
      </c>
      <c r="K66" s="38">
        <v>-25.670397525621247</v>
      </c>
      <c r="L66" s="38">
        <v>2.9440414741460441</v>
      </c>
      <c r="M66" s="62">
        <v>0.5</v>
      </c>
      <c r="N66" s="38">
        <v>0</v>
      </c>
      <c r="O66" s="38">
        <v>0.24974782116599753</v>
      </c>
      <c r="P66" s="38">
        <v>0</v>
      </c>
      <c r="Q66" s="38">
        <v>0</v>
      </c>
      <c r="R66" s="44">
        <v>0</v>
      </c>
      <c r="S66" s="38">
        <v>0</v>
      </c>
      <c r="T66" s="38">
        <v>3.182747539617345</v>
      </c>
      <c r="U66" s="38">
        <v>0</v>
      </c>
      <c r="V66" s="38">
        <v>0</v>
      </c>
      <c r="W66" s="44">
        <v>0</v>
      </c>
      <c r="X66" s="38">
        <v>0</v>
      </c>
      <c r="Y66" s="38">
        <v>3.4324953607833426</v>
      </c>
      <c r="Z66" s="38">
        <v>0</v>
      </c>
      <c r="AA66" s="38">
        <v>0</v>
      </c>
      <c r="AB66" s="90">
        <v>0</v>
      </c>
    </row>
    <row r="67" spans="1:28" x14ac:dyDescent="0.25">
      <c r="A67" s="87" t="s">
        <v>125</v>
      </c>
      <c r="B67" s="23" t="s">
        <v>975</v>
      </c>
      <c r="C67" s="23" t="s">
        <v>1402</v>
      </c>
      <c r="D67" s="23" t="s">
        <v>911</v>
      </c>
      <c r="E67" s="23">
        <v>0</v>
      </c>
      <c r="F67" s="23" t="s">
        <v>124</v>
      </c>
      <c r="G67" s="46">
        <v>0.4</v>
      </c>
      <c r="H67" s="38">
        <v>3.1975591372490739</v>
      </c>
      <c r="I67" s="38">
        <v>0.54402684016853475</v>
      </c>
      <c r="J67" s="38">
        <v>2.6535322970805391</v>
      </c>
      <c r="K67" s="38">
        <v>-17.818354954534964</v>
      </c>
      <c r="L67" s="38">
        <v>2.4545173747994986</v>
      </c>
      <c r="M67" s="62">
        <v>0.5</v>
      </c>
      <c r="N67" s="38">
        <v>0</v>
      </c>
      <c r="O67" s="38">
        <v>0.54402684016853475</v>
      </c>
      <c r="P67" s="38">
        <v>0</v>
      </c>
      <c r="Q67" s="38">
        <v>0</v>
      </c>
      <c r="R67" s="44">
        <v>0</v>
      </c>
      <c r="S67" s="38">
        <v>0</v>
      </c>
      <c r="T67" s="38">
        <v>2.6535322970805391</v>
      </c>
      <c r="U67" s="38">
        <v>0</v>
      </c>
      <c r="V67" s="38">
        <v>0</v>
      </c>
      <c r="W67" s="44">
        <v>0</v>
      </c>
      <c r="X67" s="38">
        <v>0</v>
      </c>
      <c r="Y67" s="38">
        <v>3.1975591372490739</v>
      </c>
      <c r="Z67" s="38">
        <v>0</v>
      </c>
      <c r="AA67" s="38">
        <v>0</v>
      </c>
      <c r="AB67" s="90">
        <v>0</v>
      </c>
    </row>
    <row r="68" spans="1:28" x14ac:dyDescent="0.25">
      <c r="A68" s="87" t="s">
        <v>127</v>
      </c>
      <c r="B68" s="23" t="s">
        <v>976</v>
      </c>
      <c r="C68" s="23" t="s">
        <v>1403</v>
      </c>
      <c r="D68" s="23" t="s">
        <v>911</v>
      </c>
      <c r="E68" s="23">
        <v>0</v>
      </c>
      <c r="F68" s="23" t="s">
        <v>126</v>
      </c>
      <c r="G68" s="46">
        <v>0.4</v>
      </c>
      <c r="H68" s="38">
        <v>4.6717250620837527</v>
      </c>
      <c r="I68" s="38">
        <v>1.1054333767229989</v>
      </c>
      <c r="J68" s="38">
        <v>3.5662916853607536</v>
      </c>
      <c r="K68" s="38">
        <v>-27.093098122007998</v>
      </c>
      <c r="L68" s="38">
        <v>3.2988198089586973</v>
      </c>
      <c r="M68" s="62">
        <v>0.5</v>
      </c>
      <c r="N68" s="38">
        <v>0</v>
      </c>
      <c r="O68" s="38">
        <v>1.1054333767229989</v>
      </c>
      <c r="P68" s="38">
        <v>0</v>
      </c>
      <c r="Q68" s="38">
        <v>0</v>
      </c>
      <c r="R68" s="44">
        <v>0</v>
      </c>
      <c r="S68" s="38">
        <v>0</v>
      </c>
      <c r="T68" s="38">
        <v>3.5662916853607536</v>
      </c>
      <c r="U68" s="38">
        <v>0</v>
      </c>
      <c r="V68" s="38">
        <v>0</v>
      </c>
      <c r="W68" s="44">
        <v>0</v>
      </c>
      <c r="X68" s="38">
        <v>0</v>
      </c>
      <c r="Y68" s="38">
        <v>4.6717250620837527</v>
      </c>
      <c r="Z68" s="38">
        <v>0</v>
      </c>
      <c r="AA68" s="38">
        <v>0</v>
      </c>
      <c r="AB68" s="90">
        <v>0</v>
      </c>
    </row>
    <row r="69" spans="1:28" x14ac:dyDescent="0.25">
      <c r="A69" s="87" t="s">
        <v>130</v>
      </c>
      <c r="B69" s="23" t="s">
        <v>977</v>
      </c>
      <c r="C69" s="23" t="s">
        <v>1404</v>
      </c>
      <c r="D69" s="23" t="s">
        <v>931</v>
      </c>
      <c r="E69" s="23">
        <v>0</v>
      </c>
      <c r="F69" s="23" t="s">
        <v>129</v>
      </c>
      <c r="G69" s="46">
        <v>0.49</v>
      </c>
      <c r="H69" s="38">
        <v>53.138654796207362</v>
      </c>
      <c r="I69" s="38">
        <v>13.415285303969153</v>
      </c>
      <c r="J69" s="38">
        <v>39.723369492238206</v>
      </c>
      <c r="K69" s="38">
        <v>-23.41446854308516</v>
      </c>
      <c r="L69" s="38">
        <v>36.74411678032034</v>
      </c>
      <c r="M69" s="62">
        <v>0.36690564017012395</v>
      </c>
      <c r="N69" s="38">
        <v>13.492407292133212</v>
      </c>
      <c r="O69" s="38">
        <v>-7.7121988164059824E-2</v>
      </c>
      <c r="P69" s="38">
        <v>0</v>
      </c>
      <c r="Q69" s="38">
        <v>0</v>
      </c>
      <c r="R69" s="44">
        <v>0</v>
      </c>
      <c r="S69" s="38">
        <v>32.371645013019247</v>
      </c>
      <c r="T69" s="38">
        <v>7.3517244792189604</v>
      </c>
      <c r="U69" s="38">
        <v>0</v>
      </c>
      <c r="V69" s="38">
        <v>0</v>
      </c>
      <c r="W69" s="44">
        <v>0</v>
      </c>
      <c r="X69" s="38">
        <v>45.864052305152455</v>
      </c>
      <c r="Y69" s="38">
        <v>7.2746024910549005</v>
      </c>
      <c r="Z69" s="38">
        <v>0</v>
      </c>
      <c r="AA69" s="38">
        <v>0</v>
      </c>
      <c r="AB69" s="90">
        <v>0</v>
      </c>
    </row>
    <row r="70" spans="1:28" x14ac:dyDescent="0.25">
      <c r="A70" s="87" t="s">
        <v>131</v>
      </c>
      <c r="B70" s="23" t="s">
        <v>978</v>
      </c>
      <c r="C70" s="23" t="s">
        <v>1405</v>
      </c>
      <c r="D70" s="23" t="s">
        <v>918</v>
      </c>
      <c r="E70" s="23">
        <v>0</v>
      </c>
      <c r="F70" s="23" t="s">
        <v>775</v>
      </c>
      <c r="G70" s="46">
        <v>0.01</v>
      </c>
      <c r="H70" s="38">
        <v>14.339190615721638</v>
      </c>
      <c r="I70" s="38">
        <v>5.4962867515011427</v>
      </c>
      <c r="J70" s="38">
        <v>8.842903864220494</v>
      </c>
      <c r="K70" s="38">
        <v>4.8186669697696818</v>
      </c>
      <c r="L70" s="38">
        <v>8.179686074403957</v>
      </c>
      <c r="M70" s="62">
        <v>0</v>
      </c>
      <c r="N70" s="38">
        <v>0</v>
      </c>
      <c r="O70" s="38">
        <v>0</v>
      </c>
      <c r="P70" s="38">
        <v>5.4962867515011427</v>
      </c>
      <c r="Q70" s="38">
        <v>0</v>
      </c>
      <c r="R70" s="44">
        <v>0</v>
      </c>
      <c r="S70" s="38">
        <v>0</v>
      </c>
      <c r="T70" s="38">
        <v>0</v>
      </c>
      <c r="U70" s="38">
        <v>8.842903864220494</v>
      </c>
      <c r="V70" s="38">
        <v>0</v>
      </c>
      <c r="W70" s="44">
        <v>0</v>
      </c>
      <c r="X70" s="38">
        <v>0</v>
      </c>
      <c r="Y70" s="38">
        <v>0</v>
      </c>
      <c r="Z70" s="38">
        <v>14.339190615721638</v>
      </c>
      <c r="AA70" s="38">
        <v>0</v>
      </c>
      <c r="AB70" s="90">
        <v>0</v>
      </c>
    </row>
    <row r="71" spans="1:28" x14ac:dyDescent="0.25">
      <c r="A71" s="87" t="s">
        <v>133</v>
      </c>
      <c r="B71" s="23" t="s">
        <v>979</v>
      </c>
      <c r="C71" s="23" t="s">
        <v>1406</v>
      </c>
      <c r="D71" s="23" t="s">
        <v>931</v>
      </c>
      <c r="E71" s="23">
        <v>0</v>
      </c>
      <c r="F71" s="23" t="s">
        <v>132</v>
      </c>
      <c r="G71" s="46">
        <v>0.49</v>
      </c>
      <c r="H71" s="38">
        <v>68.686543202642241</v>
      </c>
      <c r="I71" s="38">
        <v>19.235682157870539</v>
      </c>
      <c r="J71" s="38">
        <v>49.450861044771706</v>
      </c>
      <c r="K71" s="38">
        <v>-17.359069357655574</v>
      </c>
      <c r="L71" s="38">
        <v>45.742046466413832</v>
      </c>
      <c r="M71" s="62">
        <v>0.25354501384417116</v>
      </c>
      <c r="N71" s="38">
        <v>18.011485585491119</v>
      </c>
      <c r="O71" s="38">
        <v>1.2241965723794177</v>
      </c>
      <c r="P71" s="38">
        <v>0</v>
      </c>
      <c r="Q71" s="38">
        <v>0</v>
      </c>
      <c r="R71" s="44">
        <v>0</v>
      </c>
      <c r="S71" s="38">
        <v>41.397546383723032</v>
      </c>
      <c r="T71" s="38">
        <v>8.0533146610486703</v>
      </c>
      <c r="U71" s="38">
        <v>0</v>
      </c>
      <c r="V71" s="38">
        <v>0</v>
      </c>
      <c r="W71" s="44">
        <v>0</v>
      </c>
      <c r="X71" s="38">
        <v>59.409031969214155</v>
      </c>
      <c r="Y71" s="38">
        <v>9.277511233428088</v>
      </c>
      <c r="Z71" s="38">
        <v>0</v>
      </c>
      <c r="AA71" s="38">
        <v>0</v>
      </c>
      <c r="AB71" s="90">
        <v>0</v>
      </c>
    </row>
    <row r="72" spans="1:28" x14ac:dyDescent="0.25">
      <c r="A72" s="87" t="s">
        <v>135</v>
      </c>
      <c r="B72" s="23" t="s">
        <v>980</v>
      </c>
      <c r="C72" s="23" t="s">
        <v>1407</v>
      </c>
      <c r="D72" s="23" t="s">
        <v>911</v>
      </c>
      <c r="E72" s="23">
        <v>0</v>
      </c>
      <c r="F72" s="23" t="s">
        <v>134</v>
      </c>
      <c r="G72" s="46">
        <v>0.4</v>
      </c>
      <c r="H72" s="38">
        <v>4.3898870653904254</v>
      </c>
      <c r="I72" s="38">
        <v>1.2394651012799218</v>
      </c>
      <c r="J72" s="38">
        <v>3.1504219641105036</v>
      </c>
      <c r="K72" s="38">
        <v>-10.887543049382186</v>
      </c>
      <c r="L72" s="38">
        <v>2.9141403168022157</v>
      </c>
      <c r="M72" s="62">
        <v>0.5</v>
      </c>
      <c r="N72" s="38">
        <v>0</v>
      </c>
      <c r="O72" s="38">
        <v>1.2394651012799218</v>
      </c>
      <c r="P72" s="38">
        <v>0</v>
      </c>
      <c r="Q72" s="38">
        <v>0</v>
      </c>
      <c r="R72" s="44">
        <v>0</v>
      </c>
      <c r="S72" s="38">
        <v>0</v>
      </c>
      <c r="T72" s="38">
        <v>3.1504219641105036</v>
      </c>
      <c r="U72" s="38">
        <v>0</v>
      </c>
      <c r="V72" s="38">
        <v>0</v>
      </c>
      <c r="W72" s="44">
        <v>0</v>
      </c>
      <c r="X72" s="38">
        <v>0</v>
      </c>
      <c r="Y72" s="38">
        <v>4.3898870653904254</v>
      </c>
      <c r="Z72" s="38">
        <v>0</v>
      </c>
      <c r="AA72" s="38">
        <v>0</v>
      </c>
      <c r="AB72" s="90">
        <v>0</v>
      </c>
    </row>
    <row r="73" spans="1:28" x14ac:dyDescent="0.25">
      <c r="A73" s="87" t="s">
        <v>137</v>
      </c>
      <c r="B73" s="23" t="s">
        <v>981</v>
      </c>
      <c r="C73" s="23" t="s">
        <v>1408</v>
      </c>
      <c r="D73" s="23" t="s">
        <v>911</v>
      </c>
      <c r="E73" s="23">
        <v>0</v>
      </c>
      <c r="F73" s="23" t="s">
        <v>136</v>
      </c>
      <c r="G73" s="46">
        <v>0.4</v>
      </c>
      <c r="H73" s="38">
        <v>2.2925761923184726</v>
      </c>
      <c r="I73" s="38">
        <v>0.18959582637616992</v>
      </c>
      <c r="J73" s="38">
        <v>2.1029803659423028</v>
      </c>
      <c r="K73" s="38">
        <v>-16.243824910272679</v>
      </c>
      <c r="L73" s="38">
        <v>1.9452568384966302</v>
      </c>
      <c r="M73" s="62">
        <v>0.5</v>
      </c>
      <c r="N73" s="38">
        <v>0</v>
      </c>
      <c r="O73" s="38">
        <v>0.18959582637616992</v>
      </c>
      <c r="P73" s="38">
        <v>0</v>
      </c>
      <c r="Q73" s="38">
        <v>0</v>
      </c>
      <c r="R73" s="44">
        <v>0</v>
      </c>
      <c r="S73" s="38">
        <v>0</v>
      </c>
      <c r="T73" s="38">
        <v>2.1029803659423028</v>
      </c>
      <c r="U73" s="38">
        <v>0</v>
      </c>
      <c r="V73" s="38">
        <v>0</v>
      </c>
      <c r="W73" s="44">
        <v>0</v>
      </c>
      <c r="X73" s="38">
        <v>0</v>
      </c>
      <c r="Y73" s="38">
        <v>2.2925761923184726</v>
      </c>
      <c r="Z73" s="38">
        <v>0</v>
      </c>
      <c r="AA73" s="38">
        <v>0</v>
      </c>
      <c r="AB73" s="90">
        <v>0</v>
      </c>
    </row>
    <row r="74" spans="1:28" x14ac:dyDescent="0.25">
      <c r="A74" s="87" t="s">
        <v>139</v>
      </c>
      <c r="B74" s="23" t="s">
        <v>982</v>
      </c>
      <c r="C74" s="23" t="s">
        <v>1409</v>
      </c>
      <c r="D74" s="23" t="s">
        <v>911</v>
      </c>
      <c r="E74" s="23">
        <v>0</v>
      </c>
      <c r="F74" s="23" t="s">
        <v>138</v>
      </c>
      <c r="G74" s="46">
        <v>0.4</v>
      </c>
      <c r="H74" s="38">
        <v>1.3944548756353381</v>
      </c>
      <c r="I74" s="38">
        <v>0</v>
      </c>
      <c r="J74" s="38">
        <v>1.3944548756353381</v>
      </c>
      <c r="K74" s="38">
        <v>-6.9582279068596415</v>
      </c>
      <c r="L74" s="38">
        <v>1.2898707599626877</v>
      </c>
      <c r="M74" s="62">
        <v>0.5</v>
      </c>
      <c r="N74" s="38">
        <v>0</v>
      </c>
      <c r="O74" s="38">
        <v>0</v>
      </c>
      <c r="P74" s="38">
        <v>0</v>
      </c>
      <c r="Q74" s="38">
        <v>0</v>
      </c>
      <c r="R74" s="44">
        <v>0</v>
      </c>
      <c r="S74" s="38">
        <v>0</v>
      </c>
      <c r="T74" s="38">
        <v>1.3944548756353381</v>
      </c>
      <c r="U74" s="38">
        <v>0</v>
      </c>
      <c r="V74" s="38">
        <v>0</v>
      </c>
      <c r="W74" s="44">
        <v>0</v>
      </c>
      <c r="X74" s="38">
        <v>0</v>
      </c>
      <c r="Y74" s="38">
        <v>1.3944548756353381</v>
      </c>
      <c r="Z74" s="38">
        <v>0</v>
      </c>
      <c r="AA74" s="38">
        <v>0</v>
      </c>
      <c r="AB74" s="90">
        <v>0</v>
      </c>
    </row>
    <row r="75" spans="1:28" x14ac:dyDescent="0.25">
      <c r="A75" s="87" t="s">
        <v>141</v>
      </c>
      <c r="B75" s="23" t="s">
        <v>983</v>
      </c>
      <c r="C75" s="23" t="s">
        <v>1410</v>
      </c>
      <c r="D75" s="23" t="s">
        <v>911</v>
      </c>
      <c r="E75" s="23">
        <v>0</v>
      </c>
      <c r="F75" s="23" t="s">
        <v>140</v>
      </c>
      <c r="G75" s="46">
        <v>0.4</v>
      </c>
      <c r="H75" s="38">
        <v>3.453993524765373</v>
      </c>
      <c r="I75" s="38">
        <v>0.70744201678606033</v>
      </c>
      <c r="J75" s="38">
        <v>2.7465515079793126</v>
      </c>
      <c r="K75" s="38">
        <v>-6.2031402347716984</v>
      </c>
      <c r="L75" s="38">
        <v>2.5405601448808643</v>
      </c>
      <c r="M75" s="62">
        <v>0.5</v>
      </c>
      <c r="N75" s="38">
        <v>0</v>
      </c>
      <c r="O75" s="38">
        <v>0.70744201678606033</v>
      </c>
      <c r="P75" s="38">
        <v>0</v>
      </c>
      <c r="Q75" s="38">
        <v>0</v>
      </c>
      <c r="R75" s="44">
        <v>0</v>
      </c>
      <c r="S75" s="38">
        <v>0</v>
      </c>
      <c r="T75" s="38">
        <v>2.7465515079793126</v>
      </c>
      <c r="U75" s="38">
        <v>0</v>
      </c>
      <c r="V75" s="38">
        <v>0</v>
      </c>
      <c r="W75" s="44">
        <v>0</v>
      </c>
      <c r="X75" s="38">
        <v>0</v>
      </c>
      <c r="Y75" s="38">
        <v>3.453993524765373</v>
      </c>
      <c r="Z75" s="38">
        <v>0</v>
      </c>
      <c r="AA75" s="38">
        <v>0</v>
      </c>
      <c r="AB75" s="90">
        <v>0</v>
      </c>
    </row>
    <row r="76" spans="1:28" x14ac:dyDescent="0.25">
      <c r="A76" s="87" t="s">
        <v>143</v>
      </c>
      <c r="B76" s="23" t="s">
        <v>984</v>
      </c>
      <c r="C76" s="23" t="s">
        <v>1411</v>
      </c>
      <c r="D76" s="23" t="s">
        <v>911</v>
      </c>
      <c r="E76" s="23">
        <v>0</v>
      </c>
      <c r="F76" s="23" t="s">
        <v>142</v>
      </c>
      <c r="G76" s="46">
        <v>0.4</v>
      </c>
      <c r="H76" s="38">
        <v>0.93802042145241404</v>
      </c>
      <c r="I76" s="38">
        <v>8.3813230761489825E-3</v>
      </c>
      <c r="J76" s="38">
        <v>0.92963909837626502</v>
      </c>
      <c r="K76" s="38">
        <v>-6.3559689742721375</v>
      </c>
      <c r="L76" s="38">
        <v>0.85991616599804521</v>
      </c>
      <c r="M76" s="62">
        <v>0.5</v>
      </c>
      <c r="N76" s="38">
        <v>0</v>
      </c>
      <c r="O76" s="38">
        <v>8.3813230761489825E-3</v>
      </c>
      <c r="P76" s="38">
        <v>0</v>
      </c>
      <c r="Q76" s="38">
        <v>0</v>
      </c>
      <c r="R76" s="44">
        <v>0</v>
      </c>
      <c r="S76" s="38">
        <v>0</v>
      </c>
      <c r="T76" s="38">
        <v>0.92963909837626502</v>
      </c>
      <c r="U76" s="38">
        <v>0</v>
      </c>
      <c r="V76" s="38">
        <v>0</v>
      </c>
      <c r="W76" s="44">
        <v>0</v>
      </c>
      <c r="X76" s="38">
        <v>0</v>
      </c>
      <c r="Y76" s="38">
        <v>0.93802042145241404</v>
      </c>
      <c r="Z76" s="38">
        <v>0</v>
      </c>
      <c r="AA76" s="38">
        <v>0</v>
      </c>
      <c r="AB76" s="90">
        <v>0</v>
      </c>
    </row>
    <row r="77" spans="1:28" x14ac:dyDescent="0.25">
      <c r="A77" s="87" t="s">
        <v>145</v>
      </c>
      <c r="B77" s="23" t="s">
        <v>985</v>
      </c>
      <c r="C77" s="23" t="s">
        <v>1412</v>
      </c>
      <c r="D77" s="23" t="s">
        <v>967</v>
      </c>
      <c r="E77" s="23">
        <v>0</v>
      </c>
      <c r="F77" s="23" t="s">
        <v>144</v>
      </c>
      <c r="G77" s="46">
        <v>0.3</v>
      </c>
      <c r="H77" s="38">
        <v>24.404548209984824</v>
      </c>
      <c r="I77" s="38">
        <v>8.8334002012762856</v>
      </c>
      <c r="J77" s="38">
        <v>15.571148008708541</v>
      </c>
      <c r="K77" s="38">
        <v>-259.48367231718203</v>
      </c>
      <c r="L77" s="38">
        <v>14.4033119080554</v>
      </c>
      <c r="M77" s="62">
        <v>0.5</v>
      </c>
      <c r="N77" s="38">
        <v>5.2961909697692038</v>
      </c>
      <c r="O77" s="38">
        <v>3.4045463752744261</v>
      </c>
      <c r="P77" s="38">
        <v>0</v>
      </c>
      <c r="Q77" s="38">
        <v>0</v>
      </c>
      <c r="R77" s="44">
        <v>0.13266285623265617</v>
      </c>
      <c r="S77" s="38">
        <v>8.6703619698382912</v>
      </c>
      <c r="T77" s="38">
        <v>6.8697248345001691</v>
      </c>
      <c r="U77" s="38">
        <v>0</v>
      </c>
      <c r="V77" s="38">
        <v>0</v>
      </c>
      <c r="W77" s="44">
        <v>3.1061204370080895E-2</v>
      </c>
      <c r="X77" s="38">
        <v>13.966552939607496</v>
      </c>
      <c r="Y77" s="38">
        <v>10.274271209774595</v>
      </c>
      <c r="Z77" s="38">
        <v>0</v>
      </c>
      <c r="AA77" s="38">
        <v>0</v>
      </c>
      <c r="AB77" s="90">
        <v>0.16372406060273706</v>
      </c>
    </row>
    <row r="78" spans="1:28" x14ac:dyDescent="0.25">
      <c r="A78" s="87" t="s">
        <v>146</v>
      </c>
      <c r="B78" s="23" t="s">
        <v>986</v>
      </c>
      <c r="C78" s="23" t="s">
        <v>1413</v>
      </c>
      <c r="D78" s="23" t="s">
        <v>918</v>
      </c>
      <c r="E78" s="23">
        <v>0</v>
      </c>
      <c r="F78" s="23" t="s">
        <v>776</v>
      </c>
      <c r="G78" s="46">
        <v>0.01</v>
      </c>
      <c r="H78" s="38">
        <v>15.190678544126877</v>
      </c>
      <c r="I78" s="38">
        <v>6.4449270100328384</v>
      </c>
      <c r="J78" s="38">
        <v>8.7457515340940386</v>
      </c>
      <c r="K78" s="38">
        <v>6.8867723603763276</v>
      </c>
      <c r="L78" s="38">
        <v>8.0898201690369866</v>
      </c>
      <c r="M78" s="62">
        <v>0</v>
      </c>
      <c r="N78" s="38">
        <v>0</v>
      </c>
      <c r="O78" s="38">
        <v>0</v>
      </c>
      <c r="P78" s="38">
        <v>6.4449270100328384</v>
      </c>
      <c r="Q78" s="38">
        <v>0</v>
      </c>
      <c r="R78" s="44">
        <v>0</v>
      </c>
      <c r="S78" s="38">
        <v>0</v>
      </c>
      <c r="T78" s="38">
        <v>0</v>
      </c>
      <c r="U78" s="38">
        <v>8.7457515340940386</v>
      </c>
      <c r="V78" s="38">
        <v>0</v>
      </c>
      <c r="W78" s="44">
        <v>0</v>
      </c>
      <c r="X78" s="38">
        <v>0</v>
      </c>
      <c r="Y78" s="38">
        <v>0</v>
      </c>
      <c r="Z78" s="38">
        <v>15.190678544126877</v>
      </c>
      <c r="AA78" s="38">
        <v>0</v>
      </c>
      <c r="AB78" s="90">
        <v>0</v>
      </c>
    </row>
    <row r="79" spans="1:28" x14ac:dyDescent="0.25">
      <c r="A79" s="87" t="s">
        <v>148</v>
      </c>
      <c r="B79" s="23" t="s">
        <v>987</v>
      </c>
      <c r="C79" s="23" t="s">
        <v>1414</v>
      </c>
      <c r="D79" s="23" t="s">
        <v>911</v>
      </c>
      <c r="E79" s="23">
        <v>0</v>
      </c>
      <c r="F79" s="23" t="s">
        <v>147</v>
      </c>
      <c r="G79" s="46">
        <v>0.4</v>
      </c>
      <c r="H79" s="38">
        <v>4.9608752141725949</v>
      </c>
      <c r="I79" s="38">
        <v>0.92011396587392691</v>
      </c>
      <c r="J79" s="38">
        <v>4.0407612482986677</v>
      </c>
      <c r="K79" s="38">
        <v>-19.05509158190398</v>
      </c>
      <c r="L79" s="38">
        <v>3.7377041546762677</v>
      </c>
      <c r="M79" s="62">
        <v>0.5</v>
      </c>
      <c r="N79" s="38">
        <v>0</v>
      </c>
      <c r="O79" s="38">
        <v>0.92011396587392691</v>
      </c>
      <c r="P79" s="38">
        <v>0</v>
      </c>
      <c r="Q79" s="38">
        <v>0</v>
      </c>
      <c r="R79" s="44">
        <v>0</v>
      </c>
      <c r="S79" s="38">
        <v>0</v>
      </c>
      <c r="T79" s="38">
        <v>4.0407612482986677</v>
      </c>
      <c r="U79" s="38">
        <v>0</v>
      </c>
      <c r="V79" s="38">
        <v>0</v>
      </c>
      <c r="W79" s="44">
        <v>0</v>
      </c>
      <c r="X79" s="38">
        <v>0</v>
      </c>
      <c r="Y79" s="38">
        <v>4.9608752141725949</v>
      </c>
      <c r="Z79" s="38">
        <v>0</v>
      </c>
      <c r="AA79" s="38">
        <v>0</v>
      </c>
      <c r="AB79" s="90">
        <v>0</v>
      </c>
    </row>
    <row r="80" spans="1:28" x14ac:dyDescent="0.25">
      <c r="A80" s="87" t="s">
        <v>150</v>
      </c>
      <c r="B80" s="23" t="s">
        <v>988</v>
      </c>
      <c r="C80" s="23" t="s">
        <v>1415</v>
      </c>
      <c r="D80" s="23" t="s">
        <v>911</v>
      </c>
      <c r="E80" s="23">
        <v>0</v>
      </c>
      <c r="F80" s="23" t="s">
        <v>149</v>
      </c>
      <c r="G80" s="46">
        <v>0.4</v>
      </c>
      <c r="H80" s="38">
        <v>3.0343533910719032</v>
      </c>
      <c r="I80" s="38">
        <v>0.67928754358047438</v>
      </c>
      <c r="J80" s="38">
        <v>2.3550658474914288</v>
      </c>
      <c r="K80" s="38">
        <v>-10.70726390302459</v>
      </c>
      <c r="L80" s="38">
        <v>2.1784359089295715</v>
      </c>
      <c r="M80" s="62">
        <v>0.5</v>
      </c>
      <c r="N80" s="38">
        <v>0</v>
      </c>
      <c r="O80" s="38">
        <v>0.67928754358047438</v>
      </c>
      <c r="P80" s="38">
        <v>0</v>
      </c>
      <c r="Q80" s="38">
        <v>0</v>
      </c>
      <c r="R80" s="44">
        <v>0</v>
      </c>
      <c r="S80" s="38">
        <v>0</v>
      </c>
      <c r="T80" s="38">
        <v>2.3550658474914288</v>
      </c>
      <c r="U80" s="38">
        <v>0</v>
      </c>
      <c r="V80" s="38">
        <v>0</v>
      </c>
      <c r="W80" s="44">
        <v>0</v>
      </c>
      <c r="X80" s="38">
        <v>0</v>
      </c>
      <c r="Y80" s="38">
        <v>3.0343533910719032</v>
      </c>
      <c r="Z80" s="38">
        <v>0</v>
      </c>
      <c r="AA80" s="38">
        <v>0</v>
      </c>
      <c r="AB80" s="90">
        <v>0</v>
      </c>
    </row>
    <row r="81" spans="1:28" x14ac:dyDescent="0.25">
      <c r="A81" s="87" t="s">
        <v>152</v>
      </c>
      <c r="B81" s="23" t="s">
        <v>989</v>
      </c>
      <c r="C81" s="23" t="s">
        <v>1416</v>
      </c>
      <c r="D81" s="23" t="s">
        <v>911</v>
      </c>
      <c r="E81" s="23">
        <v>0</v>
      </c>
      <c r="F81" s="23" t="s">
        <v>151</v>
      </c>
      <c r="G81" s="46">
        <v>0.4</v>
      </c>
      <c r="H81" s="38">
        <v>2.6167566004883134</v>
      </c>
      <c r="I81" s="38">
        <v>0.64206607112834513</v>
      </c>
      <c r="J81" s="38">
        <v>1.9746905293599684</v>
      </c>
      <c r="K81" s="38">
        <v>-9.4947811259248507</v>
      </c>
      <c r="L81" s="38">
        <v>1.8265887396579708</v>
      </c>
      <c r="M81" s="62">
        <v>0.5</v>
      </c>
      <c r="N81" s="38">
        <v>0</v>
      </c>
      <c r="O81" s="38">
        <v>0.64206607112834513</v>
      </c>
      <c r="P81" s="38">
        <v>0</v>
      </c>
      <c r="Q81" s="38">
        <v>0</v>
      </c>
      <c r="R81" s="44">
        <v>0</v>
      </c>
      <c r="S81" s="38">
        <v>0</v>
      </c>
      <c r="T81" s="38">
        <v>1.9746905293599684</v>
      </c>
      <c r="U81" s="38">
        <v>0</v>
      </c>
      <c r="V81" s="38">
        <v>0</v>
      </c>
      <c r="W81" s="44">
        <v>0</v>
      </c>
      <c r="X81" s="38">
        <v>0</v>
      </c>
      <c r="Y81" s="38">
        <v>2.6167566004883134</v>
      </c>
      <c r="Z81" s="38">
        <v>0</v>
      </c>
      <c r="AA81" s="38">
        <v>0</v>
      </c>
      <c r="AB81" s="90">
        <v>0</v>
      </c>
    </row>
    <row r="82" spans="1:28" x14ac:dyDescent="0.25">
      <c r="A82" s="87" t="s">
        <v>154</v>
      </c>
      <c r="B82" s="23" t="s">
        <v>990</v>
      </c>
      <c r="C82" s="23" t="s">
        <v>1417</v>
      </c>
      <c r="D82" s="23" t="s">
        <v>991</v>
      </c>
      <c r="E82" s="23" t="s">
        <v>1306</v>
      </c>
      <c r="F82" s="23" t="s">
        <v>153</v>
      </c>
      <c r="G82" s="46">
        <v>1</v>
      </c>
      <c r="H82" s="38">
        <v>177.02084324721258</v>
      </c>
      <c r="I82" s="38">
        <v>0</v>
      </c>
      <c r="J82" s="38">
        <v>177.02084324721258</v>
      </c>
      <c r="K82" s="38">
        <v>18.721301626214444</v>
      </c>
      <c r="L82" s="38">
        <v>163.74428000367163</v>
      </c>
      <c r="M82" s="62">
        <v>0</v>
      </c>
      <c r="N82" s="38">
        <v>0</v>
      </c>
      <c r="O82" s="38">
        <v>0</v>
      </c>
      <c r="P82" s="38">
        <v>0</v>
      </c>
      <c r="Q82" s="38">
        <v>0</v>
      </c>
      <c r="R82" s="44">
        <v>0</v>
      </c>
      <c r="S82" s="38">
        <v>146.74282447072881</v>
      </c>
      <c r="T82" s="38">
        <v>18.144211994181248</v>
      </c>
      <c r="U82" s="38">
        <v>12.133806782302539</v>
      </c>
      <c r="V82" s="38">
        <v>0</v>
      </c>
      <c r="W82" s="44">
        <v>0</v>
      </c>
      <c r="X82" s="38">
        <v>146.74282447072881</v>
      </c>
      <c r="Y82" s="38">
        <v>18.144211994181248</v>
      </c>
      <c r="Z82" s="38">
        <v>12.133806782302539</v>
      </c>
      <c r="AA82" s="38">
        <v>0</v>
      </c>
      <c r="AB82" s="90">
        <v>0</v>
      </c>
    </row>
    <row r="83" spans="1:28" x14ac:dyDescent="0.25">
      <c r="A83" s="87" t="s">
        <v>156</v>
      </c>
      <c r="B83" s="23" t="s">
        <v>992</v>
      </c>
      <c r="C83" s="23" t="s">
        <v>1418</v>
      </c>
      <c r="D83" s="23" t="s">
        <v>911</v>
      </c>
      <c r="E83" s="23">
        <v>0</v>
      </c>
      <c r="F83" s="23" t="s">
        <v>155</v>
      </c>
      <c r="G83" s="46">
        <v>0.4</v>
      </c>
      <c r="H83" s="38">
        <v>2.1404603725523756</v>
      </c>
      <c r="I83" s="38">
        <v>0.38636179997754749</v>
      </c>
      <c r="J83" s="38">
        <v>1.7540985725748284</v>
      </c>
      <c r="K83" s="38">
        <v>-10.721494127044398</v>
      </c>
      <c r="L83" s="38">
        <v>1.6225411796317164</v>
      </c>
      <c r="M83" s="62">
        <v>0.5</v>
      </c>
      <c r="N83" s="38">
        <v>0</v>
      </c>
      <c r="O83" s="38">
        <v>0.38636179997754749</v>
      </c>
      <c r="P83" s="38">
        <v>0</v>
      </c>
      <c r="Q83" s="38">
        <v>0</v>
      </c>
      <c r="R83" s="44">
        <v>0</v>
      </c>
      <c r="S83" s="38">
        <v>0</v>
      </c>
      <c r="T83" s="38">
        <v>1.7540985725748284</v>
      </c>
      <c r="U83" s="38">
        <v>0</v>
      </c>
      <c r="V83" s="38">
        <v>0</v>
      </c>
      <c r="W83" s="44">
        <v>0</v>
      </c>
      <c r="X83" s="38">
        <v>0</v>
      </c>
      <c r="Y83" s="38">
        <v>2.1404603725523756</v>
      </c>
      <c r="Z83" s="38">
        <v>0</v>
      </c>
      <c r="AA83" s="38">
        <v>0</v>
      </c>
      <c r="AB83" s="90">
        <v>0</v>
      </c>
    </row>
    <row r="84" spans="1:28" x14ac:dyDescent="0.25">
      <c r="A84" s="87" t="s">
        <v>158</v>
      </c>
      <c r="B84" s="23" t="s">
        <v>993</v>
      </c>
      <c r="C84" s="23" t="s">
        <v>1419</v>
      </c>
      <c r="D84" s="23" t="s">
        <v>925</v>
      </c>
      <c r="E84" s="23" t="s">
        <v>1304</v>
      </c>
      <c r="F84" s="23" t="s">
        <v>157</v>
      </c>
      <c r="G84" s="46">
        <v>0.99</v>
      </c>
      <c r="H84" s="38">
        <v>110.16112038478843</v>
      </c>
      <c r="I84" s="38">
        <v>0</v>
      </c>
      <c r="J84" s="38">
        <v>110.16112038478843</v>
      </c>
      <c r="K84" s="38">
        <v>-0.73691219686484333</v>
      </c>
      <c r="L84" s="38">
        <v>101.89903635592931</v>
      </c>
      <c r="M84" s="62">
        <v>0</v>
      </c>
      <c r="N84" s="38">
        <v>0</v>
      </c>
      <c r="O84" s="38">
        <v>0</v>
      </c>
      <c r="P84" s="38">
        <v>0</v>
      </c>
      <c r="Q84" s="38">
        <v>0</v>
      </c>
      <c r="R84" s="44">
        <v>0</v>
      </c>
      <c r="S84" s="38">
        <v>94.037239416688834</v>
      </c>
      <c r="T84" s="38">
        <v>16.123880968099602</v>
      </c>
      <c r="U84" s="38">
        <v>0</v>
      </c>
      <c r="V84" s="38">
        <v>0</v>
      </c>
      <c r="W84" s="44">
        <v>0</v>
      </c>
      <c r="X84" s="38">
        <v>94.037239416688834</v>
      </c>
      <c r="Y84" s="38">
        <v>16.123880968099602</v>
      </c>
      <c r="Z84" s="38">
        <v>0</v>
      </c>
      <c r="AA84" s="38">
        <v>0</v>
      </c>
      <c r="AB84" s="90">
        <v>0</v>
      </c>
    </row>
    <row r="85" spans="1:28" x14ac:dyDescent="0.25">
      <c r="A85" s="87" t="s">
        <v>160</v>
      </c>
      <c r="B85" s="23" t="s">
        <v>994</v>
      </c>
      <c r="C85" s="23" t="s">
        <v>1420</v>
      </c>
      <c r="D85" s="23" t="s">
        <v>911</v>
      </c>
      <c r="E85" s="23">
        <v>0</v>
      </c>
      <c r="F85" s="23" t="s">
        <v>159</v>
      </c>
      <c r="G85" s="46">
        <v>0.4</v>
      </c>
      <c r="H85" s="38">
        <v>1.7399678521531545</v>
      </c>
      <c r="I85" s="38">
        <v>0.35267587017698215</v>
      </c>
      <c r="J85" s="38">
        <v>1.3872919819761724</v>
      </c>
      <c r="K85" s="38">
        <v>-5.6375490319510888</v>
      </c>
      <c r="L85" s="38">
        <v>1.2832450833279596</v>
      </c>
      <c r="M85" s="62">
        <v>0.5</v>
      </c>
      <c r="N85" s="38">
        <v>0</v>
      </c>
      <c r="O85" s="38">
        <v>0.35267587017698215</v>
      </c>
      <c r="P85" s="38">
        <v>0</v>
      </c>
      <c r="Q85" s="38">
        <v>0</v>
      </c>
      <c r="R85" s="44">
        <v>0</v>
      </c>
      <c r="S85" s="38">
        <v>0</v>
      </c>
      <c r="T85" s="38">
        <v>1.3872919819761724</v>
      </c>
      <c r="U85" s="38">
        <v>0</v>
      </c>
      <c r="V85" s="38">
        <v>0</v>
      </c>
      <c r="W85" s="44">
        <v>0</v>
      </c>
      <c r="X85" s="38">
        <v>0</v>
      </c>
      <c r="Y85" s="38">
        <v>1.7399678521531545</v>
      </c>
      <c r="Z85" s="38">
        <v>0</v>
      </c>
      <c r="AA85" s="38">
        <v>0</v>
      </c>
      <c r="AB85" s="90">
        <v>0</v>
      </c>
    </row>
    <row r="86" spans="1:28" x14ac:dyDescent="0.25">
      <c r="A86" s="87" t="s">
        <v>162</v>
      </c>
      <c r="B86" s="23" t="s">
        <v>995</v>
      </c>
      <c r="C86" s="23" t="s">
        <v>1421</v>
      </c>
      <c r="D86" s="23" t="s">
        <v>911</v>
      </c>
      <c r="E86" s="23">
        <v>0</v>
      </c>
      <c r="F86" s="23" t="s">
        <v>161</v>
      </c>
      <c r="G86" s="46">
        <v>0.4</v>
      </c>
      <c r="H86" s="38">
        <v>4.4384026335734372</v>
      </c>
      <c r="I86" s="38">
        <v>1.0363911656022164</v>
      </c>
      <c r="J86" s="38">
        <v>3.4020114679712208</v>
      </c>
      <c r="K86" s="38">
        <v>-40.108454967262787</v>
      </c>
      <c r="L86" s="38">
        <v>3.1468606078733794</v>
      </c>
      <c r="M86" s="62">
        <v>0.5</v>
      </c>
      <c r="N86" s="38">
        <v>0</v>
      </c>
      <c r="O86" s="38">
        <v>1.0363911656022164</v>
      </c>
      <c r="P86" s="38">
        <v>0</v>
      </c>
      <c r="Q86" s="38">
        <v>0</v>
      </c>
      <c r="R86" s="44">
        <v>0</v>
      </c>
      <c r="S86" s="38">
        <v>0</v>
      </c>
      <c r="T86" s="38">
        <v>3.4020114679712208</v>
      </c>
      <c r="U86" s="38">
        <v>0</v>
      </c>
      <c r="V86" s="38">
        <v>0</v>
      </c>
      <c r="W86" s="44">
        <v>0</v>
      </c>
      <c r="X86" s="38">
        <v>0</v>
      </c>
      <c r="Y86" s="38">
        <v>4.4384026335734372</v>
      </c>
      <c r="Z86" s="38">
        <v>0</v>
      </c>
      <c r="AA86" s="38">
        <v>0</v>
      </c>
      <c r="AB86" s="90">
        <v>0</v>
      </c>
    </row>
    <row r="87" spans="1:28" x14ac:dyDescent="0.25">
      <c r="A87" s="87" t="s">
        <v>164</v>
      </c>
      <c r="B87" s="23" t="s">
        <v>996</v>
      </c>
      <c r="C87" s="23" t="s">
        <v>1422</v>
      </c>
      <c r="D87" s="23" t="s">
        <v>922</v>
      </c>
      <c r="E87" s="23">
        <v>0</v>
      </c>
      <c r="F87" s="23" t="s">
        <v>163</v>
      </c>
      <c r="G87" s="46">
        <v>0.3</v>
      </c>
      <c r="H87" s="38">
        <v>101.72462553574549</v>
      </c>
      <c r="I87" s="38">
        <v>32.577104679812194</v>
      </c>
      <c r="J87" s="38">
        <v>69.147520855933294</v>
      </c>
      <c r="K87" s="38">
        <v>31.956439599006263</v>
      </c>
      <c r="L87" s="38">
        <v>63.9614567917383</v>
      </c>
      <c r="M87" s="62">
        <v>0</v>
      </c>
      <c r="N87" s="38">
        <v>29.042937632557287</v>
      </c>
      <c r="O87" s="38">
        <v>3.5341670472549049</v>
      </c>
      <c r="P87" s="38">
        <v>0</v>
      </c>
      <c r="Q87" s="38">
        <v>0</v>
      </c>
      <c r="R87" s="44">
        <v>0</v>
      </c>
      <c r="S87" s="38">
        <v>55.239532699002581</v>
      </c>
      <c r="T87" s="38">
        <v>13.907988156930713</v>
      </c>
      <c r="U87" s="38">
        <v>0</v>
      </c>
      <c r="V87" s="38">
        <v>0</v>
      </c>
      <c r="W87" s="44">
        <v>0</v>
      </c>
      <c r="X87" s="38">
        <v>84.282470331559864</v>
      </c>
      <c r="Y87" s="38">
        <v>17.442155204185617</v>
      </c>
      <c r="Z87" s="38">
        <v>0</v>
      </c>
      <c r="AA87" s="38">
        <v>0</v>
      </c>
      <c r="AB87" s="90">
        <v>0</v>
      </c>
    </row>
    <row r="88" spans="1:28" x14ac:dyDescent="0.25">
      <c r="A88" s="87" t="s">
        <v>166</v>
      </c>
      <c r="B88" s="23" t="s">
        <v>997</v>
      </c>
      <c r="C88" s="23" t="s">
        <v>1423</v>
      </c>
      <c r="D88" s="23" t="s">
        <v>998</v>
      </c>
      <c r="E88" s="23">
        <v>0</v>
      </c>
      <c r="F88" s="23" t="s">
        <v>165</v>
      </c>
      <c r="G88" s="46">
        <v>0.1</v>
      </c>
      <c r="H88" s="38">
        <v>123.54555966518242</v>
      </c>
      <c r="I88" s="38">
        <v>40.572192196290068</v>
      </c>
      <c r="J88" s="38">
        <v>82.973367468892363</v>
      </c>
      <c r="K88" s="38">
        <v>65.272748331236343</v>
      </c>
      <c r="L88" s="38">
        <v>76.750364908725444</v>
      </c>
      <c r="M88" s="62">
        <v>0</v>
      </c>
      <c r="N88" s="38">
        <v>36.96006306831071</v>
      </c>
      <c r="O88" s="38">
        <v>0</v>
      </c>
      <c r="P88" s="38">
        <v>3.6121291279793586</v>
      </c>
      <c r="Q88" s="38">
        <v>0</v>
      </c>
      <c r="R88" s="44">
        <v>0</v>
      </c>
      <c r="S88" s="38">
        <v>77.698168954616506</v>
      </c>
      <c r="T88" s="38">
        <v>0</v>
      </c>
      <c r="U88" s="38">
        <v>5.2751985142758695</v>
      </c>
      <c r="V88" s="38">
        <v>0</v>
      </c>
      <c r="W88" s="44">
        <v>0</v>
      </c>
      <c r="X88" s="38">
        <v>114.65823202292722</v>
      </c>
      <c r="Y88" s="38">
        <v>0</v>
      </c>
      <c r="Z88" s="38">
        <v>8.8873276422552276</v>
      </c>
      <c r="AA88" s="38">
        <v>0</v>
      </c>
      <c r="AB88" s="90">
        <v>0</v>
      </c>
    </row>
    <row r="89" spans="1:28" x14ac:dyDescent="0.25">
      <c r="A89" s="87" t="s">
        <v>168</v>
      </c>
      <c r="B89" s="23" t="s">
        <v>999</v>
      </c>
      <c r="C89" s="23" t="s">
        <v>1424</v>
      </c>
      <c r="D89" s="23" t="s">
        <v>911</v>
      </c>
      <c r="E89" s="23">
        <v>0</v>
      </c>
      <c r="F89" s="23" t="s">
        <v>167</v>
      </c>
      <c r="G89" s="46">
        <v>0.4</v>
      </c>
      <c r="H89" s="38">
        <v>2.9221541888993383</v>
      </c>
      <c r="I89" s="38">
        <v>0.10454882154861837</v>
      </c>
      <c r="J89" s="38">
        <v>2.81760536735072</v>
      </c>
      <c r="K89" s="38">
        <v>-21.494633610001124</v>
      </c>
      <c r="L89" s="38">
        <v>2.606284964799416</v>
      </c>
      <c r="M89" s="62">
        <v>0.5</v>
      </c>
      <c r="N89" s="38">
        <v>0</v>
      </c>
      <c r="O89" s="38">
        <v>0.10454882154861837</v>
      </c>
      <c r="P89" s="38">
        <v>0</v>
      </c>
      <c r="Q89" s="38">
        <v>0</v>
      </c>
      <c r="R89" s="44">
        <v>0</v>
      </c>
      <c r="S89" s="38">
        <v>0</v>
      </c>
      <c r="T89" s="38">
        <v>2.81760536735072</v>
      </c>
      <c r="U89" s="38">
        <v>0</v>
      </c>
      <c r="V89" s="38">
        <v>0</v>
      </c>
      <c r="W89" s="44">
        <v>0</v>
      </c>
      <c r="X89" s="38">
        <v>0</v>
      </c>
      <c r="Y89" s="38">
        <v>2.9221541888993383</v>
      </c>
      <c r="Z89" s="38">
        <v>0</v>
      </c>
      <c r="AA89" s="38">
        <v>0</v>
      </c>
      <c r="AB89" s="90">
        <v>0</v>
      </c>
    </row>
    <row r="90" spans="1:28" x14ac:dyDescent="0.25">
      <c r="A90" s="87" t="s">
        <v>170</v>
      </c>
      <c r="B90" s="23" t="s">
        <v>1000</v>
      </c>
      <c r="C90" s="23" t="s">
        <v>1425</v>
      </c>
      <c r="D90" s="23" t="s">
        <v>931</v>
      </c>
      <c r="E90" s="23">
        <v>0</v>
      </c>
      <c r="F90" s="23" t="s">
        <v>169</v>
      </c>
      <c r="G90" s="46">
        <v>0.49</v>
      </c>
      <c r="H90" s="38">
        <v>30.486304694726126</v>
      </c>
      <c r="I90" s="38">
        <v>9.0943454011971063</v>
      </c>
      <c r="J90" s="38">
        <v>21.39195929352902</v>
      </c>
      <c r="K90" s="38">
        <v>6.8286456624376886</v>
      </c>
      <c r="L90" s="38">
        <v>19.787562346514346</v>
      </c>
      <c r="M90" s="62">
        <v>0</v>
      </c>
      <c r="N90" s="38">
        <v>8.3889717701182995</v>
      </c>
      <c r="O90" s="38">
        <v>0.7053736310788058</v>
      </c>
      <c r="P90" s="38">
        <v>0</v>
      </c>
      <c r="Q90" s="38">
        <v>0</v>
      </c>
      <c r="R90" s="44">
        <v>0</v>
      </c>
      <c r="S90" s="38">
        <v>18.248134042701487</v>
      </c>
      <c r="T90" s="38">
        <v>3.1438252508275339</v>
      </c>
      <c r="U90" s="38">
        <v>0</v>
      </c>
      <c r="V90" s="38">
        <v>0</v>
      </c>
      <c r="W90" s="44">
        <v>0</v>
      </c>
      <c r="X90" s="38">
        <v>26.637105812819787</v>
      </c>
      <c r="Y90" s="38">
        <v>3.8491988819063399</v>
      </c>
      <c r="Z90" s="38">
        <v>0</v>
      </c>
      <c r="AA90" s="38">
        <v>0</v>
      </c>
      <c r="AB90" s="90">
        <v>0</v>
      </c>
    </row>
    <row r="91" spans="1:28" x14ac:dyDescent="0.25">
      <c r="A91" s="87" t="s">
        <v>172</v>
      </c>
      <c r="B91" s="23" t="s">
        <v>1001</v>
      </c>
      <c r="C91" s="23" t="s">
        <v>1426</v>
      </c>
      <c r="D91" s="23" t="s">
        <v>911</v>
      </c>
      <c r="E91" s="23">
        <v>0</v>
      </c>
      <c r="F91" s="23" t="s">
        <v>171</v>
      </c>
      <c r="G91" s="46">
        <v>0.4</v>
      </c>
      <c r="H91" s="38">
        <v>3.2207799423550583</v>
      </c>
      <c r="I91" s="38">
        <v>0.6844816146701127</v>
      </c>
      <c r="J91" s="38">
        <v>2.5362983276849453</v>
      </c>
      <c r="K91" s="38">
        <v>-27.951440561180142</v>
      </c>
      <c r="L91" s="38">
        <v>2.3460759531085746</v>
      </c>
      <c r="M91" s="62">
        <v>0.5</v>
      </c>
      <c r="N91" s="38">
        <v>0</v>
      </c>
      <c r="O91" s="38">
        <v>0.6844816146701127</v>
      </c>
      <c r="P91" s="38">
        <v>0</v>
      </c>
      <c r="Q91" s="38">
        <v>0</v>
      </c>
      <c r="R91" s="44">
        <v>0</v>
      </c>
      <c r="S91" s="38">
        <v>0</v>
      </c>
      <c r="T91" s="38">
        <v>2.5362983276849453</v>
      </c>
      <c r="U91" s="38">
        <v>0</v>
      </c>
      <c r="V91" s="38">
        <v>0</v>
      </c>
      <c r="W91" s="44">
        <v>0</v>
      </c>
      <c r="X91" s="38">
        <v>0</v>
      </c>
      <c r="Y91" s="38">
        <v>3.2207799423550583</v>
      </c>
      <c r="Z91" s="38">
        <v>0</v>
      </c>
      <c r="AA91" s="38">
        <v>0</v>
      </c>
      <c r="AB91" s="90">
        <v>0</v>
      </c>
    </row>
    <row r="92" spans="1:28" x14ac:dyDescent="0.25">
      <c r="A92" s="87" t="s">
        <v>174</v>
      </c>
      <c r="B92" s="23" t="s">
        <v>1002</v>
      </c>
      <c r="C92" s="23" t="s">
        <v>1427</v>
      </c>
      <c r="D92" s="23" t="s">
        <v>911</v>
      </c>
      <c r="E92" s="23">
        <v>0</v>
      </c>
      <c r="F92" s="23" t="s">
        <v>173</v>
      </c>
      <c r="G92" s="46">
        <v>0.4</v>
      </c>
      <c r="H92" s="38">
        <v>2.4120717651435108</v>
      </c>
      <c r="I92" s="38">
        <v>0.43426978285443224</v>
      </c>
      <c r="J92" s="38">
        <v>1.9778019822890787</v>
      </c>
      <c r="K92" s="38">
        <v>-11.772338129276232</v>
      </c>
      <c r="L92" s="38">
        <v>1.8294668336173978</v>
      </c>
      <c r="M92" s="62">
        <v>0.5</v>
      </c>
      <c r="N92" s="38">
        <v>0</v>
      </c>
      <c r="O92" s="38">
        <v>0.43426978285443224</v>
      </c>
      <c r="P92" s="38">
        <v>0</v>
      </c>
      <c r="Q92" s="38">
        <v>0</v>
      </c>
      <c r="R92" s="44">
        <v>0</v>
      </c>
      <c r="S92" s="38">
        <v>0</v>
      </c>
      <c r="T92" s="38">
        <v>1.9778019822890787</v>
      </c>
      <c r="U92" s="38">
        <v>0</v>
      </c>
      <c r="V92" s="38">
        <v>0</v>
      </c>
      <c r="W92" s="44">
        <v>0</v>
      </c>
      <c r="X92" s="38">
        <v>0</v>
      </c>
      <c r="Y92" s="38">
        <v>2.4120717651435108</v>
      </c>
      <c r="Z92" s="38">
        <v>0</v>
      </c>
      <c r="AA92" s="38">
        <v>0</v>
      </c>
      <c r="AB92" s="90">
        <v>0</v>
      </c>
    </row>
    <row r="93" spans="1:28" x14ac:dyDescent="0.25">
      <c r="A93" s="87" t="s">
        <v>176</v>
      </c>
      <c r="B93" s="23" t="s">
        <v>1003</v>
      </c>
      <c r="C93" s="23" t="s">
        <v>1428</v>
      </c>
      <c r="D93" s="23" t="s">
        <v>931</v>
      </c>
      <c r="E93" s="23">
        <v>0</v>
      </c>
      <c r="F93" s="23" t="s">
        <v>175</v>
      </c>
      <c r="G93" s="46">
        <v>0.49</v>
      </c>
      <c r="H93" s="38">
        <v>79.10669663280278</v>
      </c>
      <c r="I93" s="38">
        <v>25.203406663786769</v>
      </c>
      <c r="J93" s="38">
        <v>53.903289969016008</v>
      </c>
      <c r="K93" s="38">
        <v>15.291016201819701</v>
      </c>
      <c r="L93" s="38">
        <v>49.86054322133981</v>
      </c>
      <c r="M93" s="62">
        <v>0</v>
      </c>
      <c r="N93" s="38">
        <v>22.74278256933091</v>
      </c>
      <c r="O93" s="38">
        <v>2.4606240944558588</v>
      </c>
      <c r="P93" s="38">
        <v>0</v>
      </c>
      <c r="Q93" s="38">
        <v>0</v>
      </c>
      <c r="R93" s="44">
        <v>0</v>
      </c>
      <c r="S93" s="38">
        <v>45.298563369112699</v>
      </c>
      <c r="T93" s="38">
        <v>8.6047265999033105</v>
      </c>
      <c r="U93" s="38">
        <v>0</v>
      </c>
      <c r="V93" s="38">
        <v>0</v>
      </c>
      <c r="W93" s="44">
        <v>0</v>
      </c>
      <c r="X93" s="38">
        <v>68.041345938443612</v>
      </c>
      <c r="Y93" s="38">
        <v>11.06535069435917</v>
      </c>
      <c r="Z93" s="38">
        <v>0</v>
      </c>
      <c r="AA93" s="38">
        <v>0</v>
      </c>
      <c r="AB93" s="90">
        <v>0</v>
      </c>
    </row>
    <row r="94" spans="1:28" x14ac:dyDescent="0.25">
      <c r="A94" s="87" t="s">
        <v>178</v>
      </c>
      <c r="B94" s="23" t="s">
        <v>1004</v>
      </c>
      <c r="C94" s="23" t="s">
        <v>1429</v>
      </c>
      <c r="D94" s="23" t="s">
        <v>958</v>
      </c>
      <c r="E94" s="23">
        <v>0</v>
      </c>
      <c r="F94" s="23" t="s">
        <v>177</v>
      </c>
      <c r="G94" s="46">
        <v>0.09</v>
      </c>
      <c r="H94" s="38">
        <v>149.46620684676139</v>
      </c>
      <c r="I94" s="38">
        <v>44.056288909081758</v>
      </c>
      <c r="J94" s="38">
        <v>105.40991793767964</v>
      </c>
      <c r="K94" s="38">
        <v>88.603853170928446</v>
      </c>
      <c r="L94" s="38">
        <v>97.504174092353665</v>
      </c>
      <c r="M94" s="62">
        <v>0</v>
      </c>
      <c r="N94" s="38">
        <v>44.056288909081758</v>
      </c>
      <c r="O94" s="38">
        <v>0</v>
      </c>
      <c r="P94" s="38">
        <v>0</v>
      </c>
      <c r="Q94" s="38">
        <v>0</v>
      </c>
      <c r="R94" s="44">
        <v>0</v>
      </c>
      <c r="S94" s="38">
        <v>105.40991793767964</v>
      </c>
      <c r="T94" s="38">
        <v>0</v>
      </c>
      <c r="U94" s="38">
        <v>0</v>
      </c>
      <c r="V94" s="38">
        <v>0</v>
      </c>
      <c r="W94" s="44">
        <v>0</v>
      </c>
      <c r="X94" s="38">
        <v>149.46620684676139</v>
      </c>
      <c r="Y94" s="38">
        <v>0</v>
      </c>
      <c r="Z94" s="38">
        <v>0</v>
      </c>
      <c r="AA94" s="38">
        <v>0</v>
      </c>
      <c r="AB94" s="90">
        <v>0</v>
      </c>
    </row>
    <row r="95" spans="1:28" x14ac:dyDescent="0.25">
      <c r="A95" s="87" t="s">
        <v>180</v>
      </c>
      <c r="B95" s="23" t="s">
        <v>1005</v>
      </c>
      <c r="C95" s="23" t="s">
        <v>1430</v>
      </c>
      <c r="D95" s="23" t="s">
        <v>911</v>
      </c>
      <c r="E95" s="23">
        <v>0</v>
      </c>
      <c r="F95" s="23" t="s">
        <v>179</v>
      </c>
      <c r="G95" s="46">
        <v>0.4</v>
      </c>
      <c r="H95" s="38">
        <v>1.8159715149920979</v>
      </c>
      <c r="I95" s="38">
        <v>0.25164551814638081</v>
      </c>
      <c r="J95" s="38">
        <v>1.564325996845717</v>
      </c>
      <c r="K95" s="38">
        <v>-6.1781276229704778</v>
      </c>
      <c r="L95" s="38">
        <v>1.4470015470822883</v>
      </c>
      <c r="M95" s="62">
        <v>0.5</v>
      </c>
      <c r="N95" s="38">
        <v>0</v>
      </c>
      <c r="O95" s="38">
        <v>0.25164551814638081</v>
      </c>
      <c r="P95" s="38">
        <v>0</v>
      </c>
      <c r="Q95" s="38">
        <v>0</v>
      </c>
      <c r="R95" s="44">
        <v>0</v>
      </c>
      <c r="S95" s="38">
        <v>0</v>
      </c>
      <c r="T95" s="38">
        <v>1.564325996845717</v>
      </c>
      <c r="U95" s="38">
        <v>0</v>
      </c>
      <c r="V95" s="38">
        <v>0</v>
      </c>
      <c r="W95" s="44">
        <v>0</v>
      </c>
      <c r="X95" s="38">
        <v>0</v>
      </c>
      <c r="Y95" s="38">
        <v>1.8159715149920979</v>
      </c>
      <c r="Z95" s="38">
        <v>0</v>
      </c>
      <c r="AA95" s="38">
        <v>0</v>
      </c>
      <c r="AB95" s="90">
        <v>0</v>
      </c>
    </row>
    <row r="96" spans="1:28" x14ac:dyDescent="0.25">
      <c r="A96" s="87" t="s">
        <v>181</v>
      </c>
      <c r="B96" s="23" t="s">
        <v>1006</v>
      </c>
      <c r="C96" s="23" t="s">
        <v>1431</v>
      </c>
      <c r="D96" s="23" t="s">
        <v>918</v>
      </c>
      <c r="E96" s="23">
        <v>0</v>
      </c>
      <c r="F96" s="23" t="s">
        <v>777</v>
      </c>
      <c r="G96" s="46">
        <v>0.01</v>
      </c>
      <c r="H96" s="38">
        <v>13.993671346569567</v>
      </c>
      <c r="I96" s="38">
        <v>5.6045823454774206</v>
      </c>
      <c r="J96" s="38">
        <v>8.3890890010921453</v>
      </c>
      <c r="K96" s="38">
        <v>5.7334988178685435</v>
      </c>
      <c r="L96" s="38">
        <v>7.7599073260102349</v>
      </c>
      <c r="M96" s="62">
        <v>0</v>
      </c>
      <c r="N96" s="38">
        <v>0</v>
      </c>
      <c r="O96" s="38">
        <v>0</v>
      </c>
      <c r="P96" s="38">
        <v>5.6045823454774206</v>
      </c>
      <c r="Q96" s="38">
        <v>0</v>
      </c>
      <c r="R96" s="44">
        <v>0</v>
      </c>
      <c r="S96" s="38">
        <v>0</v>
      </c>
      <c r="T96" s="38">
        <v>0</v>
      </c>
      <c r="U96" s="38">
        <v>8.3890890010921453</v>
      </c>
      <c r="V96" s="38">
        <v>0</v>
      </c>
      <c r="W96" s="44">
        <v>0</v>
      </c>
      <c r="X96" s="38">
        <v>0</v>
      </c>
      <c r="Y96" s="38">
        <v>0</v>
      </c>
      <c r="Z96" s="38">
        <v>13.993671346569567</v>
      </c>
      <c r="AA96" s="38">
        <v>0</v>
      </c>
      <c r="AB96" s="90">
        <v>0</v>
      </c>
    </row>
    <row r="97" spans="1:28" x14ac:dyDescent="0.25">
      <c r="A97" s="87" t="s">
        <v>183</v>
      </c>
      <c r="B97" s="23" t="s">
        <v>1007</v>
      </c>
      <c r="C97" s="23" t="s">
        <v>1432</v>
      </c>
      <c r="D97" s="23" t="s">
        <v>958</v>
      </c>
      <c r="E97" s="23">
        <v>0</v>
      </c>
      <c r="F97" s="23" t="s">
        <v>182</v>
      </c>
      <c r="G97" s="46">
        <v>0.09</v>
      </c>
      <c r="H97" s="38">
        <v>128.30733143619759</v>
      </c>
      <c r="I97" s="38">
        <v>32.445080152889851</v>
      </c>
      <c r="J97" s="38">
        <v>95.862251283307742</v>
      </c>
      <c r="K97" s="38">
        <v>75.119370145380131</v>
      </c>
      <c r="L97" s="38">
        <v>88.67258243705966</v>
      </c>
      <c r="M97" s="62">
        <v>0</v>
      </c>
      <c r="N97" s="38">
        <v>32.445080152889851</v>
      </c>
      <c r="O97" s="38">
        <v>0</v>
      </c>
      <c r="P97" s="38">
        <v>0</v>
      </c>
      <c r="Q97" s="38">
        <v>0</v>
      </c>
      <c r="R97" s="44">
        <v>0</v>
      </c>
      <c r="S97" s="38">
        <v>95.862251283307742</v>
      </c>
      <c r="T97" s="38">
        <v>0</v>
      </c>
      <c r="U97" s="38">
        <v>0</v>
      </c>
      <c r="V97" s="38">
        <v>0</v>
      </c>
      <c r="W97" s="44">
        <v>0</v>
      </c>
      <c r="X97" s="38">
        <v>128.30733143619759</v>
      </c>
      <c r="Y97" s="38">
        <v>0</v>
      </c>
      <c r="Z97" s="38">
        <v>0</v>
      </c>
      <c r="AA97" s="38">
        <v>0</v>
      </c>
      <c r="AB97" s="90">
        <v>0</v>
      </c>
    </row>
    <row r="98" spans="1:28" x14ac:dyDescent="0.25">
      <c r="A98" s="87" t="s">
        <v>187</v>
      </c>
      <c r="B98" s="23" t="s">
        <v>1008</v>
      </c>
      <c r="C98" s="23" t="s">
        <v>1433</v>
      </c>
      <c r="D98" s="23" t="s">
        <v>925</v>
      </c>
      <c r="E98" s="23">
        <v>0</v>
      </c>
      <c r="F98" s="23" t="s">
        <v>186</v>
      </c>
      <c r="G98" s="46">
        <v>0.49</v>
      </c>
      <c r="H98" s="38">
        <v>107.46643651467419</v>
      </c>
      <c r="I98" s="38">
        <v>36.15011989155623</v>
      </c>
      <c r="J98" s="38">
        <v>71.316316623117956</v>
      </c>
      <c r="K98" s="38">
        <v>32.804502228326832</v>
      </c>
      <c r="L98" s="38">
        <v>65.967592876384117</v>
      </c>
      <c r="M98" s="62">
        <v>0</v>
      </c>
      <c r="N98" s="38">
        <v>33.089795362708571</v>
      </c>
      <c r="O98" s="38">
        <v>3.0603245288476626</v>
      </c>
      <c r="P98" s="38">
        <v>0</v>
      </c>
      <c r="Q98" s="38">
        <v>0</v>
      </c>
      <c r="R98" s="44">
        <v>0</v>
      </c>
      <c r="S98" s="38">
        <v>61.648065153376038</v>
      </c>
      <c r="T98" s="38">
        <v>9.6682514697419215</v>
      </c>
      <c r="U98" s="38">
        <v>0</v>
      </c>
      <c r="V98" s="38">
        <v>0</v>
      </c>
      <c r="W98" s="44">
        <v>0</v>
      </c>
      <c r="X98" s="38">
        <v>94.737860516084609</v>
      </c>
      <c r="Y98" s="38">
        <v>12.728575998589584</v>
      </c>
      <c r="Z98" s="38">
        <v>0</v>
      </c>
      <c r="AA98" s="38">
        <v>0</v>
      </c>
      <c r="AB98" s="90">
        <v>0</v>
      </c>
    </row>
    <row r="99" spans="1:28" x14ac:dyDescent="0.25">
      <c r="A99" s="87" t="s">
        <v>189</v>
      </c>
      <c r="B99" s="23" t="s">
        <v>1009</v>
      </c>
      <c r="C99" s="23" t="s">
        <v>1434</v>
      </c>
      <c r="D99" s="23" t="s">
        <v>958</v>
      </c>
      <c r="E99" s="23">
        <v>0</v>
      </c>
      <c r="F99" s="23" t="s">
        <v>188</v>
      </c>
      <c r="G99" s="46">
        <v>0.09</v>
      </c>
      <c r="H99" s="38">
        <v>43.584292465422116</v>
      </c>
      <c r="I99" s="38">
        <v>6.1381446593805551</v>
      </c>
      <c r="J99" s="38">
        <v>37.446147806041559</v>
      </c>
      <c r="K99" s="38">
        <v>26.668350878064288</v>
      </c>
      <c r="L99" s="38">
        <v>34.637686720588441</v>
      </c>
      <c r="M99" s="62">
        <v>0</v>
      </c>
      <c r="N99" s="38">
        <v>6.1381446593805551</v>
      </c>
      <c r="O99" s="38">
        <v>0</v>
      </c>
      <c r="P99" s="38">
        <v>0</v>
      </c>
      <c r="Q99" s="38">
        <v>0</v>
      </c>
      <c r="R99" s="44">
        <v>0</v>
      </c>
      <c r="S99" s="38">
        <v>37.446147806041559</v>
      </c>
      <c r="T99" s="38">
        <v>0</v>
      </c>
      <c r="U99" s="38">
        <v>0</v>
      </c>
      <c r="V99" s="38">
        <v>0</v>
      </c>
      <c r="W99" s="44">
        <v>0</v>
      </c>
      <c r="X99" s="38">
        <v>43.584292465422116</v>
      </c>
      <c r="Y99" s="38">
        <v>0</v>
      </c>
      <c r="Z99" s="38">
        <v>0</v>
      </c>
      <c r="AA99" s="38">
        <v>0</v>
      </c>
      <c r="AB99" s="90">
        <v>0</v>
      </c>
    </row>
    <row r="100" spans="1:28" x14ac:dyDescent="0.25">
      <c r="A100" s="87" t="s">
        <v>192</v>
      </c>
      <c r="B100" s="23" t="s">
        <v>1010</v>
      </c>
      <c r="C100" s="23" t="s">
        <v>1435</v>
      </c>
      <c r="D100" s="23" t="s">
        <v>911</v>
      </c>
      <c r="E100" s="23">
        <v>0</v>
      </c>
      <c r="F100" s="23" t="s">
        <v>191</v>
      </c>
      <c r="G100" s="46">
        <v>0.4</v>
      </c>
      <c r="H100" s="38">
        <v>4.4868233194807994</v>
      </c>
      <c r="I100" s="38">
        <v>1.0268285808118358</v>
      </c>
      <c r="J100" s="38">
        <v>3.4599947386689633</v>
      </c>
      <c r="K100" s="38">
        <v>-12.595365261983765</v>
      </c>
      <c r="L100" s="38">
        <v>3.2004951332687912</v>
      </c>
      <c r="M100" s="62">
        <v>0.5</v>
      </c>
      <c r="N100" s="38">
        <v>0</v>
      </c>
      <c r="O100" s="38">
        <v>1.0268285808118358</v>
      </c>
      <c r="P100" s="38">
        <v>0</v>
      </c>
      <c r="Q100" s="38">
        <v>0</v>
      </c>
      <c r="R100" s="44">
        <v>0</v>
      </c>
      <c r="S100" s="38">
        <v>0</v>
      </c>
      <c r="T100" s="38">
        <v>3.4599947386689633</v>
      </c>
      <c r="U100" s="38">
        <v>0</v>
      </c>
      <c r="V100" s="38">
        <v>0</v>
      </c>
      <c r="W100" s="44">
        <v>0</v>
      </c>
      <c r="X100" s="38">
        <v>0</v>
      </c>
      <c r="Y100" s="38">
        <v>4.4868233194807994</v>
      </c>
      <c r="Z100" s="38">
        <v>0</v>
      </c>
      <c r="AA100" s="38">
        <v>0</v>
      </c>
      <c r="AB100" s="90">
        <v>0</v>
      </c>
    </row>
    <row r="101" spans="1:28" x14ac:dyDescent="0.25">
      <c r="A101" s="87" t="s">
        <v>194</v>
      </c>
      <c r="B101" s="23" t="s">
        <v>1011</v>
      </c>
      <c r="C101" s="23" t="s">
        <v>1436</v>
      </c>
      <c r="D101" s="23" t="s">
        <v>925</v>
      </c>
      <c r="E101" s="23" t="s">
        <v>1304</v>
      </c>
      <c r="F101" s="23" t="s">
        <v>193</v>
      </c>
      <c r="G101" s="46">
        <v>0.99</v>
      </c>
      <c r="H101" s="38">
        <v>97.514740098161226</v>
      </c>
      <c r="I101" s="38">
        <v>0</v>
      </c>
      <c r="J101" s="38">
        <v>97.514740098161226</v>
      </c>
      <c r="K101" s="38">
        <v>11.553512153218419</v>
      </c>
      <c r="L101" s="38">
        <v>90.201134590799143</v>
      </c>
      <c r="M101" s="62">
        <v>0</v>
      </c>
      <c r="N101" s="38">
        <v>0</v>
      </c>
      <c r="O101" s="38">
        <v>0</v>
      </c>
      <c r="P101" s="38">
        <v>0</v>
      </c>
      <c r="Q101" s="38">
        <v>0</v>
      </c>
      <c r="R101" s="44">
        <v>0</v>
      </c>
      <c r="S101" s="38">
        <v>86.162375267936483</v>
      </c>
      <c r="T101" s="38">
        <v>11.352364830224733</v>
      </c>
      <c r="U101" s="38">
        <v>0</v>
      </c>
      <c r="V101" s="38">
        <v>0</v>
      </c>
      <c r="W101" s="44">
        <v>0</v>
      </c>
      <c r="X101" s="38">
        <v>86.162375267936483</v>
      </c>
      <c r="Y101" s="38">
        <v>11.352364830224733</v>
      </c>
      <c r="Z101" s="38">
        <v>0</v>
      </c>
      <c r="AA101" s="38">
        <v>0</v>
      </c>
      <c r="AB101" s="90">
        <v>0</v>
      </c>
    </row>
    <row r="102" spans="1:28" x14ac:dyDescent="0.25">
      <c r="A102" s="87" t="s">
        <v>196</v>
      </c>
      <c r="B102" s="23" t="s">
        <v>1012</v>
      </c>
      <c r="C102" s="23" t="s">
        <v>1437</v>
      </c>
      <c r="D102" s="23" t="s">
        <v>931</v>
      </c>
      <c r="E102" s="23">
        <v>0</v>
      </c>
      <c r="F102" s="23" t="s">
        <v>195</v>
      </c>
      <c r="G102" s="46">
        <v>0.49</v>
      </c>
      <c r="H102" s="38">
        <v>174.88246562260844</v>
      </c>
      <c r="I102" s="38">
        <v>56.000063988284722</v>
      </c>
      <c r="J102" s="38">
        <v>118.88240163432371</v>
      </c>
      <c r="K102" s="38">
        <v>67.625879156654193</v>
      </c>
      <c r="L102" s="38">
        <v>109.96622151174944</v>
      </c>
      <c r="M102" s="62">
        <v>0</v>
      </c>
      <c r="N102" s="38">
        <v>51.109223741619111</v>
      </c>
      <c r="O102" s="38">
        <v>4.8908402466656078</v>
      </c>
      <c r="P102" s="38">
        <v>0</v>
      </c>
      <c r="Q102" s="38">
        <v>0</v>
      </c>
      <c r="R102" s="44">
        <v>0</v>
      </c>
      <c r="S102" s="38">
        <v>102.50410500897407</v>
      </c>
      <c r="T102" s="38">
        <v>16.378296625349655</v>
      </c>
      <c r="U102" s="38">
        <v>0</v>
      </c>
      <c r="V102" s="38">
        <v>0</v>
      </c>
      <c r="W102" s="44">
        <v>0</v>
      </c>
      <c r="X102" s="38">
        <v>153.61332875059318</v>
      </c>
      <c r="Y102" s="38">
        <v>21.269136872015263</v>
      </c>
      <c r="Z102" s="38">
        <v>0</v>
      </c>
      <c r="AA102" s="38">
        <v>0</v>
      </c>
      <c r="AB102" s="90">
        <v>0</v>
      </c>
    </row>
    <row r="103" spans="1:28" x14ac:dyDescent="0.25">
      <c r="A103" s="87" t="s">
        <v>197</v>
      </c>
      <c r="B103" s="23" t="s">
        <v>1013</v>
      </c>
      <c r="C103" s="23" t="s">
        <v>1438</v>
      </c>
      <c r="D103" s="23" t="s">
        <v>918</v>
      </c>
      <c r="E103" s="23">
        <v>0</v>
      </c>
      <c r="F103" s="23" t="s">
        <v>778</v>
      </c>
      <c r="G103" s="46">
        <v>0.01</v>
      </c>
      <c r="H103" s="38">
        <v>11.181228673189032</v>
      </c>
      <c r="I103" s="38">
        <v>4.5293197046132496</v>
      </c>
      <c r="J103" s="38">
        <v>6.6519089685757828</v>
      </c>
      <c r="K103" s="38">
        <v>5.3070106865180398</v>
      </c>
      <c r="L103" s="38">
        <v>6.1530157959325997</v>
      </c>
      <c r="M103" s="62">
        <v>0</v>
      </c>
      <c r="N103" s="38">
        <v>0</v>
      </c>
      <c r="O103" s="38">
        <v>0</v>
      </c>
      <c r="P103" s="38">
        <v>4.5293197046132496</v>
      </c>
      <c r="Q103" s="38">
        <v>0</v>
      </c>
      <c r="R103" s="44">
        <v>0</v>
      </c>
      <c r="S103" s="38">
        <v>0</v>
      </c>
      <c r="T103" s="38">
        <v>0</v>
      </c>
      <c r="U103" s="38">
        <v>6.6519089685757828</v>
      </c>
      <c r="V103" s="38">
        <v>0</v>
      </c>
      <c r="W103" s="44">
        <v>0</v>
      </c>
      <c r="X103" s="38">
        <v>0</v>
      </c>
      <c r="Y103" s="38">
        <v>0</v>
      </c>
      <c r="Z103" s="38">
        <v>11.181228673189032</v>
      </c>
      <c r="AA103" s="38">
        <v>0</v>
      </c>
      <c r="AB103" s="90">
        <v>0</v>
      </c>
    </row>
    <row r="104" spans="1:28" x14ac:dyDescent="0.25">
      <c r="A104" s="87" t="s">
        <v>199</v>
      </c>
      <c r="B104" s="23" t="s">
        <v>1014</v>
      </c>
      <c r="C104" s="23" t="s">
        <v>1439</v>
      </c>
      <c r="D104" s="23" t="s">
        <v>922</v>
      </c>
      <c r="E104" s="23">
        <v>0</v>
      </c>
      <c r="F104" s="23" t="s">
        <v>198</v>
      </c>
      <c r="G104" s="46">
        <v>0.3</v>
      </c>
      <c r="H104" s="38">
        <v>107.0132195792082</v>
      </c>
      <c r="I104" s="38">
        <v>35.007364965161827</v>
      </c>
      <c r="J104" s="38">
        <v>72.00585461404637</v>
      </c>
      <c r="K104" s="38">
        <v>29.49533709067758</v>
      </c>
      <c r="L104" s="38">
        <v>66.605415517992896</v>
      </c>
      <c r="M104" s="62">
        <v>0</v>
      </c>
      <c r="N104" s="38">
        <v>29.855917554375441</v>
      </c>
      <c r="O104" s="38">
        <v>5.1514474107863899</v>
      </c>
      <c r="P104" s="38">
        <v>0</v>
      </c>
      <c r="Q104" s="38">
        <v>0</v>
      </c>
      <c r="R104" s="44">
        <v>0</v>
      </c>
      <c r="S104" s="38">
        <v>56.116002822488262</v>
      </c>
      <c r="T104" s="38">
        <v>15.88985179155811</v>
      </c>
      <c r="U104" s="38">
        <v>0</v>
      </c>
      <c r="V104" s="38">
        <v>0</v>
      </c>
      <c r="W104" s="44">
        <v>0</v>
      </c>
      <c r="X104" s="38">
        <v>85.971920376863707</v>
      </c>
      <c r="Y104" s="38">
        <v>21.041299202344501</v>
      </c>
      <c r="Z104" s="38">
        <v>0</v>
      </c>
      <c r="AA104" s="38">
        <v>0</v>
      </c>
      <c r="AB104" s="90">
        <v>0</v>
      </c>
    </row>
    <row r="105" spans="1:28" x14ac:dyDescent="0.25">
      <c r="A105" s="87" t="s">
        <v>201</v>
      </c>
      <c r="B105" s="23" t="s">
        <v>1015</v>
      </c>
      <c r="C105" s="23" t="s">
        <v>1440</v>
      </c>
      <c r="D105" s="23" t="s">
        <v>911</v>
      </c>
      <c r="E105" s="23">
        <v>0</v>
      </c>
      <c r="F105" s="23" t="s">
        <v>200</v>
      </c>
      <c r="G105" s="46">
        <v>0.4</v>
      </c>
      <c r="H105" s="38">
        <v>2.9630108921457676</v>
      </c>
      <c r="I105" s="38">
        <v>0.65999855166960508</v>
      </c>
      <c r="J105" s="38">
        <v>2.3030123404761627</v>
      </c>
      <c r="K105" s="38">
        <v>-4.9617388589708327</v>
      </c>
      <c r="L105" s="38">
        <v>2.1302864149404503</v>
      </c>
      <c r="M105" s="62">
        <v>0.5</v>
      </c>
      <c r="N105" s="38">
        <v>0</v>
      </c>
      <c r="O105" s="38">
        <v>0.65999855166960508</v>
      </c>
      <c r="P105" s="38">
        <v>0</v>
      </c>
      <c r="Q105" s="38">
        <v>0</v>
      </c>
      <c r="R105" s="44">
        <v>0</v>
      </c>
      <c r="S105" s="38">
        <v>0</v>
      </c>
      <c r="T105" s="38">
        <v>2.3030123404761627</v>
      </c>
      <c r="U105" s="38">
        <v>0</v>
      </c>
      <c r="V105" s="38">
        <v>0</v>
      </c>
      <c r="W105" s="44">
        <v>0</v>
      </c>
      <c r="X105" s="38">
        <v>0</v>
      </c>
      <c r="Y105" s="38">
        <v>2.9630108921457676</v>
      </c>
      <c r="Z105" s="38">
        <v>0</v>
      </c>
      <c r="AA105" s="38">
        <v>0</v>
      </c>
      <c r="AB105" s="90">
        <v>0</v>
      </c>
    </row>
    <row r="106" spans="1:28" x14ac:dyDescent="0.25">
      <c r="A106" s="87" t="s">
        <v>203</v>
      </c>
      <c r="B106" s="23" t="s">
        <v>1016</v>
      </c>
      <c r="C106" s="23" t="s">
        <v>1441</v>
      </c>
      <c r="D106" s="23" t="s">
        <v>911</v>
      </c>
      <c r="E106" s="23">
        <v>0</v>
      </c>
      <c r="F106" s="23" t="s">
        <v>202</v>
      </c>
      <c r="G106" s="46">
        <v>0.4</v>
      </c>
      <c r="H106" s="38">
        <v>3.0242855498781815</v>
      </c>
      <c r="I106" s="38">
        <v>0.53336508210721423</v>
      </c>
      <c r="J106" s="38">
        <v>2.4909204677709673</v>
      </c>
      <c r="K106" s="38">
        <v>-9.7367313519394454</v>
      </c>
      <c r="L106" s="38">
        <v>2.304101432688145</v>
      </c>
      <c r="M106" s="62">
        <v>0.5</v>
      </c>
      <c r="N106" s="38">
        <v>0</v>
      </c>
      <c r="O106" s="38">
        <v>0.53336508210721423</v>
      </c>
      <c r="P106" s="38">
        <v>0</v>
      </c>
      <c r="Q106" s="38">
        <v>0</v>
      </c>
      <c r="R106" s="44">
        <v>0</v>
      </c>
      <c r="S106" s="38">
        <v>0</v>
      </c>
      <c r="T106" s="38">
        <v>2.4909204677709673</v>
      </c>
      <c r="U106" s="38">
        <v>0</v>
      </c>
      <c r="V106" s="38">
        <v>0</v>
      </c>
      <c r="W106" s="44">
        <v>0</v>
      </c>
      <c r="X106" s="38">
        <v>0</v>
      </c>
      <c r="Y106" s="38">
        <v>3.0242855498781815</v>
      </c>
      <c r="Z106" s="38">
        <v>0</v>
      </c>
      <c r="AA106" s="38">
        <v>0</v>
      </c>
      <c r="AB106" s="90">
        <v>0</v>
      </c>
    </row>
    <row r="107" spans="1:28" x14ac:dyDescent="0.25">
      <c r="A107" s="87" t="s">
        <v>205</v>
      </c>
      <c r="B107" s="23" t="s">
        <v>1017</v>
      </c>
      <c r="C107" s="23" t="s">
        <v>1442</v>
      </c>
      <c r="D107" s="23" t="s">
        <v>911</v>
      </c>
      <c r="E107" s="23">
        <v>0</v>
      </c>
      <c r="F107" s="23" t="s">
        <v>204</v>
      </c>
      <c r="G107" s="46">
        <v>0.4</v>
      </c>
      <c r="H107" s="38">
        <v>1.2898913596888901</v>
      </c>
      <c r="I107" s="38">
        <v>0</v>
      </c>
      <c r="J107" s="38">
        <v>1.2898913596888901</v>
      </c>
      <c r="K107" s="38">
        <v>-7.4907140609026968</v>
      </c>
      <c r="L107" s="38">
        <v>1.1931495077122234</v>
      </c>
      <c r="M107" s="62">
        <v>0.5</v>
      </c>
      <c r="N107" s="38">
        <v>0</v>
      </c>
      <c r="O107" s="38">
        <v>0</v>
      </c>
      <c r="P107" s="38">
        <v>0</v>
      </c>
      <c r="Q107" s="38">
        <v>0</v>
      </c>
      <c r="R107" s="44">
        <v>0</v>
      </c>
      <c r="S107" s="38">
        <v>0</v>
      </c>
      <c r="T107" s="38">
        <v>1.2898913596888901</v>
      </c>
      <c r="U107" s="38">
        <v>0</v>
      </c>
      <c r="V107" s="38">
        <v>0</v>
      </c>
      <c r="W107" s="44">
        <v>0</v>
      </c>
      <c r="X107" s="38">
        <v>0</v>
      </c>
      <c r="Y107" s="38">
        <v>1.2898913596888901</v>
      </c>
      <c r="Z107" s="38">
        <v>0</v>
      </c>
      <c r="AA107" s="38">
        <v>0</v>
      </c>
      <c r="AB107" s="90">
        <v>0</v>
      </c>
    </row>
    <row r="108" spans="1:28" x14ac:dyDescent="0.25">
      <c r="A108" s="87" t="s">
        <v>207</v>
      </c>
      <c r="B108" s="23" t="s">
        <v>1018</v>
      </c>
      <c r="C108" s="23" t="s">
        <v>1443</v>
      </c>
      <c r="D108" s="23" t="s">
        <v>911</v>
      </c>
      <c r="E108" s="23">
        <v>0</v>
      </c>
      <c r="F108" s="23" t="s">
        <v>206</v>
      </c>
      <c r="G108" s="46">
        <v>0.4</v>
      </c>
      <c r="H108" s="38">
        <v>1.9327522448556012</v>
      </c>
      <c r="I108" s="38">
        <v>0.16239998388316668</v>
      </c>
      <c r="J108" s="38">
        <v>1.7703522609724345</v>
      </c>
      <c r="K108" s="38">
        <v>-10.275122234715184</v>
      </c>
      <c r="L108" s="38">
        <v>1.6375758413995021</v>
      </c>
      <c r="M108" s="62">
        <v>0.5</v>
      </c>
      <c r="N108" s="38">
        <v>0</v>
      </c>
      <c r="O108" s="38">
        <v>0.16239998388316668</v>
      </c>
      <c r="P108" s="38">
        <v>0</v>
      </c>
      <c r="Q108" s="38">
        <v>0</v>
      </c>
      <c r="R108" s="44">
        <v>0</v>
      </c>
      <c r="S108" s="38">
        <v>0</v>
      </c>
      <c r="T108" s="38">
        <v>1.7703522609724345</v>
      </c>
      <c r="U108" s="38">
        <v>0</v>
      </c>
      <c r="V108" s="38">
        <v>0</v>
      </c>
      <c r="W108" s="44">
        <v>0</v>
      </c>
      <c r="X108" s="38">
        <v>0</v>
      </c>
      <c r="Y108" s="38">
        <v>1.9327522448556012</v>
      </c>
      <c r="Z108" s="38">
        <v>0</v>
      </c>
      <c r="AA108" s="38">
        <v>0</v>
      </c>
      <c r="AB108" s="90">
        <v>0</v>
      </c>
    </row>
    <row r="109" spans="1:28" x14ac:dyDescent="0.25">
      <c r="A109" s="87" t="s">
        <v>209</v>
      </c>
      <c r="B109" s="23" t="s">
        <v>1019</v>
      </c>
      <c r="C109" s="23" t="s">
        <v>1444</v>
      </c>
      <c r="D109" s="23" t="s">
        <v>911</v>
      </c>
      <c r="E109" s="23">
        <v>0</v>
      </c>
      <c r="F109" s="23" t="s">
        <v>208</v>
      </c>
      <c r="G109" s="46">
        <v>0.4</v>
      </c>
      <c r="H109" s="38">
        <v>2.8915360883158687</v>
      </c>
      <c r="I109" s="38">
        <v>0.35093240921512248</v>
      </c>
      <c r="J109" s="38">
        <v>2.5406036791007462</v>
      </c>
      <c r="K109" s="38">
        <v>-14.861120566356394</v>
      </c>
      <c r="L109" s="38">
        <v>2.3500584031681906</v>
      </c>
      <c r="M109" s="62">
        <v>0.5</v>
      </c>
      <c r="N109" s="38">
        <v>0</v>
      </c>
      <c r="O109" s="38">
        <v>0.35093240921512248</v>
      </c>
      <c r="P109" s="38">
        <v>0</v>
      </c>
      <c r="Q109" s="38">
        <v>0</v>
      </c>
      <c r="R109" s="44">
        <v>0</v>
      </c>
      <c r="S109" s="38">
        <v>0</v>
      </c>
      <c r="T109" s="38">
        <v>2.5406036791007462</v>
      </c>
      <c r="U109" s="38">
        <v>0</v>
      </c>
      <c r="V109" s="38">
        <v>0</v>
      </c>
      <c r="W109" s="44">
        <v>0</v>
      </c>
      <c r="X109" s="38">
        <v>0</v>
      </c>
      <c r="Y109" s="38">
        <v>2.8915360883158687</v>
      </c>
      <c r="Z109" s="38">
        <v>0</v>
      </c>
      <c r="AA109" s="38">
        <v>0</v>
      </c>
      <c r="AB109" s="90">
        <v>0</v>
      </c>
    </row>
    <row r="110" spans="1:28" x14ac:dyDescent="0.25">
      <c r="A110" s="87" t="s">
        <v>211</v>
      </c>
      <c r="B110" s="23" t="s">
        <v>1020</v>
      </c>
      <c r="C110" s="23" t="s">
        <v>1445</v>
      </c>
      <c r="D110" s="23" t="s">
        <v>911</v>
      </c>
      <c r="E110" s="23">
        <v>0</v>
      </c>
      <c r="F110" s="23" t="s">
        <v>210</v>
      </c>
      <c r="G110" s="46">
        <v>0.4</v>
      </c>
      <c r="H110" s="38">
        <v>7.9568742100885483</v>
      </c>
      <c r="I110" s="38">
        <v>2.212628070917352</v>
      </c>
      <c r="J110" s="38">
        <v>5.7442461391711968</v>
      </c>
      <c r="K110" s="38">
        <v>-7.1302839845811388</v>
      </c>
      <c r="L110" s="38">
        <v>5.3134276787333574</v>
      </c>
      <c r="M110" s="62">
        <v>0.5</v>
      </c>
      <c r="N110" s="38">
        <v>0</v>
      </c>
      <c r="O110" s="38">
        <v>2.212628070917352</v>
      </c>
      <c r="P110" s="38">
        <v>0</v>
      </c>
      <c r="Q110" s="38">
        <v>0</v>
      </c>
      <c r="R110" s="44">
        <v>0</v>
      </c>
      <c r="S110" s="38">
        <v>0</v>
      </c>
      <c r="T110" s="38">
        <v>5.7442461391711968</v>
      </c>
      <c r="U110" s="38">
        <v>0</v>
      </c>
      <c r="V110" s="38">
        <v>0</v>
      </c>
      <c r="W110" s="44">
        <v>0</v>
      </c>
      <c r="X110" s="38">
        <v>0</v>
      </c>
      <c r="Y110" s="38">
        <v>7.9568742100885483</v>
      </c>
      <c r="Z110" s="38">
        <v>0</v>
      </c>
      <c r="AA110" s="38">
        <v>0</v>
      </c>
      <c r="AB110" s="90">
        <v>0</v>
      </c>
    </row>
    <row r="111" spans="1:28" x14ac:dyDescent="0.25">
      <c r="A111" s="87" t="s">
        <v>213</v>
      </c>
      <c r="B111" s="23" t="s">
        <v>1021</v>
      </c>
      <c r="C111" s="23" t="s">
        <v>1446</v>
      </c>
      <c r="D111" s="23" t="s">
        <v>911</v>
      </c>
      <c r="E111" s="23">
        <v>0</v>
      </c>
      <c r="F111" s="23" t="s">
        <v>212</v>
      </c>
      <c r="G111" s="46">
        <v>0.4</v>
      </c>
      <c r="H111" s="38">
        <v>2.9559227550906706</v>
      </c>
      <c r="I111" s="38">
        <v>0.70537662354804576</v>
      </c>
      <c r="J111" s="38">
        <v>2.2505461315426247</v>
      </c>
      <c r="K111" s="38">
        <v>-5.0707850107048644</v>
      </c>
      <c r="L111" s="38">
        <v>2.081755171676928</v>
      </c>
      <c r="M111" s="62">
        <v>0.5</v>
      </c>
      <c r="N111" s="38">
        <v>0</v>
      </c>
      <c r="O111" s="38">
        <v>0.70537662354804576</v>
      </c>
      <c r="P111" s="38">
        <v>0</v>
      </c>
      <c r="Q111" s="38">
        <v>0</v>
      </c>
      <c r="R111" s="44">
        <v>0</v>
      </c>
      <c r="S111" s="38">
        <v>0</v>
      </c>
      <c r="T111" s="38">
        <v>2.2505461315426247</v>
      </c>
      <c r="U111" s="38">
        <v>0</v>
      </c>
      <c r="V111" s="38">
        <v>0</v>
      </c>
      <c r="W111" s="44">
        <v>0</v>
      </c>
      <c r="X111" s="38">
        <v>0</v>
      </c>
      <c r="Y111" s="38">
        <v>2.9559227550906706</v>
      </c>
      <c r="Z111" s="38">
        <v>0</v>
      </c>
      <c r="AA111" s="38">
        <v>0</v>
      </c>
      <c r="AB111" s="90">
        <v>0</v>
      </c>
    </row>
    <row r="112" spans="1:28" x14ac:dyDescent="0.25">
      <c r="A112" s="87" t="s">
        <v>215</v>
      </c>
      <c r="B112" s="23" t="s">
        <v>1022</v>
      </c>
      <c r="C112" s="23" t="s">
        <v>1447</v>
      </c>
      <c r="D112" s="23" t="s">
        <v>931</v>
      </c>
      <c r="E112" s="23">
        <v>0</v>
      </c>
      <c r="F112" s="23" t="s">
        <v>214</v>
      </c>
      <c r="G112" s="46">
        <v>0.49</v>
      </c>
      <c r="H112" s="38">
        <v>69.879582191874732</v>
      </c>
      <c r="I112" s="38">
        <v>20.170595490476924</v>
      </c>
      <c r="J112" s="38">
        <v>49.708986701397805</v>
      </c>
      <c r="K112" s="38">
        <v>13.450235646107648</v>
      </c>
      <c r="L112" s="38">
        <v>45.980812698792974</v>
      </c>
      <c r="M112" s="62">
        <v>0</v>
      </c>
      <c r="N112" s="38">
        <v>18.344251121907934</v>
      </c>
      <c r="O112" s="38">
        <v>1.8263443685689904</v>
      </c>
      <c r="P112" s="38">
        <v>0</v>
      </c>
      <c r="Q112" s="38">
        <v>0</v>
      </c>
      <c r="R112" s="44">
        <v>0</v>
      </c>
      <c r="S112" s="38">
        <v>40.604430437264497</v>
      </c>
      <c r="T112" s="38">
        <v>9.1045562641333078</v>
      </c>
      <c r="U112" s="38">
        <v>0</v>
      </c>
      <c r="V112" s="38">
        <v>0</v>
      </c>
      <c r="W112" s="44">
        <v>0</v>
      </c>
      <c r="X112" s="38">
        <v>58.948681559172428</v>
      </c>
      <c r="Y112" s="38">
        <v>10.930900632702299</v>
      </c>
      <c r="Z112" s="38">
        <v>0</v>
      </c>
      <c r="AA112" s="38">
        <v>0</v>
      </c>
      <c r="AB112" s="90">
        <v>0</v>
      </c>
    </row>
    <row r="113" spans="1:28" x14ac:dyDescent="0.25">
      <c r="A113" s="87" t="s">
        <v>217</v>
      </c>
      <c r="B113" s="23" t="s">
        <v>1023</v>
      </c>
      <c r="C113" s="23" t="s">
        <v>1448</v>
      </c>
      <c r="D113" s="23" t="s">
        <v>911</v>
      </c>
      <c r="E113" s="23">
        <v>0</v>
      </c>
      <c r="F113" s="23" t="s">
        <v>216</v>
      </c>
      <c r="G113" s="46">
        <v>0.4</v>
      </c>
      <c r="H113" s="38">
        <v>3.8004952565935639</v>
      </c>
      <c r="I113" s="38">
        <v>0.81276867356387528</v>
      </c>
      <c r="J113" s="38">
        <v>2.9877265830296889</v>
      </c>
      <c r="K113" s="38">
        <v>-17.871348168440459</v>
      </c>
      <c r="L113" s="38">
        <v>2.7636470893024625</v>
      </c>
      <c r="M113" s="62">
        <v>0.5</v>
      </c>
      <c r="N113" s="38">
        <v>0</v>
      </c>
      <c r="O113" s="38">
        <v>0.81276867356387528</v>
      </c>
      <c r="P113" s="38">
        <v>0</v>
      </c>
      <c r="Q113" s="38">
        <v>0</v>
      </c>
      <c r="R113" s="44">
        <v>0</v>
      </c>
      <c r="S113" s="38">
        <v>0</v>
      </c>
      <c r="T113" s="38">
        <v>2.9877265830296889</v>
      </c>
      <c r="U113" s="38">
        <v>0</v>
      </c>
      <c r="V113" s="38">
        <v>0</v>
      </c>
      <c r="W113" s="44">
        <v>0</v>
      </c>
      <c r="X113" s="38">
        <v>0</v>
      </c>
      <c r="Y113" s="38">
        <v>3.8004952565935639</v>
      </c>
      <c r="Z113" s="38">
        <v>0</v>
      </c>
      <c r="AA113" s="38">
        <v>0</v>
      </c>
      <c r="AB113" s="90">
        <v>0</v>
      </c>
    </row>
    <row r="114" spans="1:28" x14ac:dyDescent="0.25">
      <c r="A114" s="87" t="s">
        <v>219</v>
      </c>
      <c r="B114" s="23" t="s">
        <v>1024</v>
      </c>
      <c r="C114" s="23" t="s">
        <v>1449</v>
      </c>
      <c r="D114" s="23" t="s">
        <v>958</v>
      </c>
      <c r="E114" s="23">
        <v>0</v>
      </c>
      <c r="F114" s="23" t="s">
        <v>218</v>
      </c>
      <c r="G114" s="46">
        <v>0.09</v>
      </c>
      <c r="H114" s="38">
        <v>96.826971650444705</v>
      </c>
      <c r="I114" s="38">
        <v>26.726744525280477</v>
      </c>
      <c r="J114" s="38">
        <v>70.100227125164224</v>
      </c>
      <c r="K114" s="38">
        <v>58.638395877096016</v>
      </c>
      <c r="L114" s="38">
        <v>64.842710090776905</v>
      </c>
      <c r="M114" s="62">
        <v>0</v>
      </c>
      <c r="N114" s="38">
        <v>26.726744525280477</v>
      </c>
      <c r="O114" s="38">
        <v>0</v>
      </c>
      <c r="P114" s="38">
        <v>0</v>
      </c>
      <c r="Q114" s="38">
        <v>0</v>
      </c>
      <c r="R114" s="44">
        <v>0</v>
      </c>
      <c r="S114" s="38">
        <v>70.100227125164224</v>
      </c>
      <c r="T114" s="38">
        <v>0</v>
      </c>
      <c r="U114" s="38">
        <v>0</v>
      </c>
      <c r="V114" s="38">
        <v>0</v>
      </c>
      <c r="W114" s="44">
        <v>0</v>
      </c>
      <c r="X114" s="38">
        <v>96.826971650444705</v>
      </c>
      <c r="Y114" s="38">
        <v>0</v>
      </c>
      <c r="Z114" s="38">
        <v>0</v>
      </c>
      <c r="AA114" s="38">
        <v>0</v>
      </c>
      <c r="AB114" s="90">
        <v>0</v>
      </c>
    </row>
    <row r="115" spans="1:28" x14ac:dyDescent="0.25">
      <c r="A115" s="87" t="s">
        <v>220</v>
      </c>
      <c r="B115" s="23" t="s">
        <v>1025</v>
      </c>
      <c r="C115" s="23" t="s">
        <v>1450</v>
      </c>
      <c r="D115" s="23" t="s">
        <v>918</v>
      </c>
      <c r="E115" s="23">
        <v>0</v>
      </c>
      <c r="F115" s="23" t="s">
        <v>779</v>
      </c>
      <c r="G115" s="46">
        <v>0.01</v>
      </c>
      <c r="H115" s="38">
        <v>11.774040926698019</v>
      </c>
      <c r="I115" s="38">
        <v>4.5238750212230867</v>
      </c>
      <c r="J115" s="38">
        <v>7.2501659054749323</v>
      </c>
      <c r="K115" s="38">
        <v>4.8208729532774974</v>
      </c>
      <c r="L115" s="38">
        <v>6.706403462564313</v>
      </c>
      <c r="M115" s="62">
        <v>0</v>
      </c>
      <c r="N115" s="38">
        <v>0</v>
      </c>
      <c r="O115" s="38">
        <v>0</v>
      </c>
      <c r="P115" s="38">
        <v>4.5238750212230867</v>
      </c>
      <c r="Q115" s="38">
        <v>0</v>
      </c>
      <c r="R115" s="44">
        <v>0</v>
      </c>
      <c r="S115" s="38">
        <v>0</v>
      </c>
      <c r="T115" s="38">
        <v>0</v>
      </c>
      <c r="U115" s="38">
        <v>7.2501659054749323</v>
      </c>
      <c r="V115" s="38">
        <v>0</v>
      </c>
      <c r="W115" s="44">
        <v>0</v>
      </c>
      <c r="X115" s="38">
        <v>0</v>
      </c>
      <c r="Y115" s="38">
        <v>0</v>
      </c>
      <c r="Z115" s="38">
        <v>11.774040926698019</v>
      </c>
      <c r="AA115" s="38">
        <v>0</v>
      </c>
      <c r="AB115" s="90">
        <v>0</v>
      </c>
    </row>
    <row r="116" spans="1:28" x14ac:dyDescent="0.25">
      <c r="A116" s="87" t="s">
        <v>222</v>
      </c>
      <c r="B116" s="23" t="s">
        <v>1026</v>
      </c>
      <c r="C116" s="23" t="s">
        <v>1451</v>
      </c>
      <c r="D116" s="23" t="s">
        <v>911</v>
      </c>
      <c r="E116" s="23">
        <v>0</v>
      </c>
      <c r="F116" s="23" t="s">
        <v>221</v>
      </c>
      <c r="G116" s="46">
        <v>0.4</v>
      </c>
      <c r="H116" s="38">
        <v>4.3547051537229944</v>
      </c>
      <c r="I116" s="38">
        <v>0.94404658844284717</v>
      </c>
      <c r="J116" s="38">
        <v>3.4106585652801473</v>
      </c>
      <c r="K116" s="38">
        <v>-10.33006033555584</v>
      </c>
      <c r="L116" s="38">
        <v>3.1548591728841364</v>
      </c>
      <c r="M116" s="62">
        <v>0.5</v>
      </c>
      <c r="N116" s="38">
        <v>0</v>
      </c>
      <c r="O116" s="38">
        <v>0.94404658844284717</v>
      </c>
      <c r="P116" s="38">
        <v>0</v>
      </c>
      <c r="Q116" s="38">
        <v>0</v>
      </c>
      <c r="R116" s="44">
        <v>0</v>
      </c>
      <c r="S116" s="38">
        <v>0</v>
      </c>
      <c r="T116" s="38">
        <v>3.4106585652801473</v>
      </c>
      <c r="U116" s="38">
        <v>0</v>
      </c>
      <c r="V116" s="38">
        <v>0</v>
      </c>
      <c r="W116" s="44">
        <v>0</v>
      </c>
      <c r="X116" s="38">
        <v>0</v>
      </c>
      <c r="Y116" s="38">
        <v>4.3547051537229944</v>
      </c>
      <c r="Z116" s="38">
        <v>0</v>
      </c>
      <c r="AA116" s="38">
        <v>0</v>
      </c>
      <c r="AB116" s="90">
        <v>0</v>
      </c>
    </row>
    <row r="117" spans="1:28" x14ac:dyDescent="0.25">
      <c r="A117" s="87" t="s">
        <v>224</v>
      </c>
      <c r="B117" s="23" t="s">
        <v>1027</v>
      </c>
      <c r="C117" s="23" t="s">
        <v>1452</v>
      </c>
      <c r="D117" s="23" t="s">
        <v>911</v>
      </c>
      <c r="E117" s="23">
        <v>0</v>
      </c>
      <c r="F117" s="23" t="s">
        <v>223</v>
      </c>
      <c r="G117" s="46">
        <v>0.4</v>
      </c>
      <c r="H117" s="38">
        <v>3.0163622429586683</v>
      </c>
      <c r="I117" s="38">
        <v>0.60361046136224827</v>
      </c>
      <c r="J117" s="38">
        <v>2.4127517815964201</v>
      </c>
      <c r="K117" s="38">
        <v>-18.760321098640809</v>
      </c>
      <c r="L117" s="38">
        <v>2.2317953979766889</v>
      </c>
      <c r="M117" s="62">
        <v>0.5</v>
      </c>
      <c r="N117" s="38">
        <v>0</v>
      </c>
      <c r="O117" s="38">
        <v>0.60361046136224827</v>
      </c>
      <c r="P117" s="38">
        <v>0</v>
      </c>
      <c r="Q117" s="38">
        <v>0</v>
      </c>
      <c r="R117" s="44">
        <v>0</v>
      </c>
      <c r="S117" s="38">
        <v>0</v>
      </c>
      <c r="T117" s="38">
        <v>2.4127517815964201</v>
      </c>
      <c r="U117" s="38">
        <v>0</v>
      </c>
      <c r="V117" s="38">
        <v>0</v>
      </c>
      <c r="W117" s="44">
        <v>0</v>
      </c>
      <c r="X117" s="38">
        <v>0</v>
      </c>
      <c r="Y117" s="38">
        <v>3.0163622429586683</v>
      </c>
      <c r="Z117" s="38">
        <v>0</v>
      </c>
      <c r="AA117" s="38">
        <v>0</v>
      </c>
      <c r="AB117" s="90">
        <v>0</v>
      </c>
    </row>
    <row r="118" spans="1:28" x14ac:dyDescent="0.25">
      <c r="A118" s="87" t="s">
        <v>226</v>
      </c>
      <c r="B118" s="23" t="s">
        <v>1028</v>
      </c>
      <c r="C118" s="23" t="s">
        <v>1453</v>
      </c>
      <c r="D118" s="23" t="s">
        <v>911</v>
      </c>
      <c r="E118" s="23">
        <v>0</v>
      </c>
      <c r="F118" s="23" t="s">
        <v>225</v>
      </c>
      <c r="G118" s="46">
        <v>0.4</v>
      </c>
      <c r="H118" s="38">
        <v>1.9260985088335787</v>
      </c>
      <c r="I118" s="38">
        <v>0.32391793861669488</v>
      </c>
      <c r="J118" s="38">
        <v>1.6021805702168839</v>
      </c>
      <c r="K118" s="38">
        <v>-6.3776207800896101</v>
      </c>
      <c r="L118" s="38">
        <v>1.4820170274506177</v>
      </c>
      <c r="M118" s="62">
        <v>0.5</v>
      </c>
      <c r="N118" s="38">
        <v>0</v>
      </c>
      <c r="O118" s="38">
        <v>0.32391793861669488</v>
      </c>
      <c r="P118" s="38">
        <v>0</v>
      </c>
      <c r="Q118" s="38">
        <v>0</v>
      </c>
      <c r="R118" s="44">
        <v>0</v>
      </c>
      <c r="S118" s="38">
        <v>0</v>
      </c>
      <c r="T118" s="38">
        <v>1.6021805702168839</v>
      </c>
      <c r="U118" s="38">
        <v>0</v>
      </c>
      <c r="V118" s="38">
        <v>0</v>
      </c>
      <c r="W118" s="44">
        <v>0</v>
      </c>
      <c r="X118" s="38">
        <v>0</v>
      </c>
      <c r="Y118" s="38">
        <v>1.9260985088335787</v>
      </c>
      <c r="Z118" s="38">
        <v>0</v>
      </c>
      <c r="AA118" s="38">
        <v>0</v>
      </c>
      <c r="AB118" s="90">
        <v>0</v>
      </c>
    </row>
    <row r="119" spans="1:28" x14ac:dyDescent="0.25">
      <c r="A119" s="87" t="s">
        <v>228</v>
      </c>
      <c r="B119" s="23" t="s">
        <v>1029</v>
      </c>
      <c r="C119" s="23" t="s">
        <v>1454</v>
      </c>
      <c r="D119" s="23" t="s">
        <v>911</v>
      </c>
      <c r="E119" s="23">
        <v>0</v>
      </c>
      <c r="F119" s="23" t="s">
        <v>227</v>
      </c>
      <c r="G119" s="46">
        <v>0.4</v>
      </c>
      <c r="H119" s="38">
        <v>2.1743577067252313</v>
      </c>
      <c r="I119" s="38">
        <v>0</v>
      </c>
      <c r="J119" s="38">
        <v>2.1743577067252313</v>
      </c>
      <c r="K119" s="38">
        <v>-21.944153031584317</v>
      </c>
      <c r="L119" s="38">
        <v>2.0112808787208389</v>
      </c>
      <c r="M119" s="62">
        <v>0.5</v>
      </c>
      <c r="N119" s="38">
        <v>0</v>
      </c>
      <c r="O119" s="38">
        <v>0</v>
      </c>
      <c r="P119" s="38">
        <v>0</v>
      </c>
      <c r="Q119" s="38">
        <v>0</v>
      </c>
      <c r="R119" s="44">
        <v>0</v>
      </c>
      <c r="S119" s="38">
        <v>0</v>
      </c>
      <c r="T119" s="38">
        <v>2.1743577067252313</v>
      </c>
      <c r="U119" s="38">
        <v>0</v>
      </c>
      <c r="V119" s="38">
        <v>0</v>
      </c>
      <c r="W119" s="44">
        <v>0</v>
      </c>
      <c r="X119" s="38">
        <v>0</v>
      </c>
      <c r="Y119" s="38">
        <v>2.1743577067252313</v>
      </c>
      <c r="Z119" s="38">
        <v>0</v>
      </c>
      <c r="AA119" s="38">
        <v>0</v>
      </c>
      <c r="AB119" s="90">
        <v>0</v>
      </c>
    </row>
    <row r="120" spans="1:28" x14ac:dyDescent="0.25">
      <c r="A120" s="87" t="s">
        <v>230</v>
      </c>
      <c r="B120" s="23" t="s">
        <v>1030</v>
      </c>
      <c r="C120" s="23" t="s">
        <v>1455</v>
      </c>
      <c r="D120" s="23" t="s">
        <v>922</v>
      </c>
      <c r="E120" s="23">
        <v>0</v>
      </c>
      <c r="F120" s="23" t="s">
        <v>229</v>
      </c>
      <c r="G120" s="46">
        <v>0.3</v>
      </c>
      <c r="H120" s="38">
        <v>103.30929743987619</v>
      </c>
      <c r="I120" s="38">
        <v>34.049821983161927</v>
      </c>
      <c r="J120" s="38">
        <v>69.259475456714256</v>
      </c>
      <c r="K120" s="38">
        <v>36.878617248093484</v>
      </c>
      <c r="L120" s="38">
        <v>64.065014797460691</v>
      </c>
      <c r="M120" s="62">
        <v>0</v>
      </c>
      <c r="N120" s="38">
        <v>29.509270258124157</v>
      </c>
      <c r="O120" s="38">
        <v>4.5405517250377718</v>
      </c>
      <c r="P120" s="38">
        <v>0</v>
      </c>
      <c r="Q120" s="38">
        <v>0</v>
      </c>
      <c r="R120" s="44">
        <v>0</v>
      </c>
      <c r="S120" s="38">
        <v>55.569076025731491</v>
      </c>
      <c r="T120" s="38">
        <v>13.690399430982765</v>
      </c>
      <c r="U120" s="38">
        <v>0</v>
      </c>
      <c r="V120" s="38">
        <v>0</v>
      </c>
      <c r="W120" s="44">
        <v>0</v>
      </c>
      <c r="X120" s="38">
        <v>85.078346283855652</v>
      </c>
      <c r="Y120" s="38">
        <v>18.230951156020538</v>
      </c>
      <c r="Z120" s="38">
        <v>0</v>
      </c>
      <c r="AA120" s="38">
        <v>0</v>
      </c>
      <c r="AB120" s="90">
        <v>0</v>
      </c>
    </row>
    <row r="121" spans="1:28" x14ac:dyDescent="0.25">
      <c r="A121" s="87" t="s">
        <v>232</v>
      </c>
      <c r="B121" s="23" t="s">
        <v>1031</v>
      </c>
      <c r="C121" s="23" t="s">
        <v>1456</v>
      </c>
      <c r="D121" s="23" t="s">
        <v>911</v>
      </c>
      <c r="E121" s="23">
        <v>0</v>
      </c>
      <c r="F121" s="23" t="s">
        <v>231</v>
      </c>
      <c r="G121" s="46">
        <v>0.4</v>
      </c>
      <c r="H121" s="38">
        <v>3.8538992352385035</v>
      </c>
      <c r="I121" s="38">
        <v>0.7438662956768749</v>
      </c>
      <c r="J121" s="38">
        <v>3.1100329395616284</v>
      </c>
      <c r="K121" s="38">
        <v>-10.185639622063144</v>
      </c>
      <c r="L121" s="38">
        <v>2.8767804690945065</v>
      </c>
      <c r="M121" s="62">
        <v>0.5</v>
      </c>
      <c r="N121" s="38">
        <v>0</v>
      </c>
      <c r="O121" s="38">
        <v>0.7438662956768749</v>
      </c>
      <c r="P121" s="38">
        <v>0</v>
      </c>
      <c r="Q121" s="38">
        <v>0</v>
      </c>
      <c r="R121" s="44">
        <v>0</v>
      </c>
      <c r="S121" s="38">
        <v>0</v>
      </c>
      <c r="T121" s="38">
        <v>3.1100329395616284</v>
      </c>
      <c r="U121" s="38">
        <v>0</v>
      </c>
      <c r="V121" s="38">
        <v>0</v>
      </c>
      <c r="W121" s="44">
        <v>0</v>
      </c>
      <c r="X121" s="38">
        <v>0</v>
      </c>
      <c r="Y121" s="38">
        <v>3.8538992352385035</v>
      </c>
      <c r="Z121" s="38">
        <v>0</v>
      </c>
      <c r="AA121" s="38">
        <v>0</v>
      </c>
      <c r="AB121" s="90">
        <v>0</v>
      </c>
    </row>
    <row r="122" spans="1:28" x14ac:dyDescent="0.25">
      <c r="A122" s="87" t="s">
        <v>234</v>
      </c>
      <c r="B122" s="23" t="s">
        <v>1032</v>
      </c>
      <c r="C122" s="23" t="s">
        <v>1457</v>
      </c>
      <c r="D122" s="23" t="s">
        <v>911</v>
      </c>
      <c r="E122" s="23">
        <v>0</v>
      </c>
      <c r="F122" s="23" t="s">
        <v>233</v>
      </c>
      <c r="G122" s="46">
        <v>0.4</v>
      </c>
      <c r="H122" s="38">
        <v>1.3258309192474136</v>
      </c>
      <c r="I122" s="38">
        <v>0</v>
      </c>
      <c r="J122" s="38">
        <v>1.3258309192474136</v>
      </c>
      <c r="K122" s="38">
        <v>-8.4309805028383007</v>
      </c>
      <c r="L122" s="38">
        <v>1.2263936003038576</v>
      </c>
      <c r="M122" s="62">
        <v>0.5</v>
      </c>
      <c r="N122" s="38">
        <v>0</v>
      </c>
      <c r="O122" s="38">
        <v>0</v>
      </c>
      <c r="P122" s="38">
        <v>0</v>
      </c>
      <c r="Q122" s="38">
        <v>0</v>
      </c>
      <c r="R122" s="44">
        <v>0</v>
      </c>
      <c r="S122" s="38">
        <v>0</v>
      </c>
      <c r="T122" s="38">
        <v>1.3258309192474136</v>
      </c>
      <c r="U122" s="38">
        <v>0</v>
      </c>
      <c r="V122" s="38">
        <v>0</v>
      </c>
      <c r="W122" s="44">
        <v>0</v>
      </c>
      <c r="X122" s="38">
        <v>0</v>
      </c>
      <c r="Y122" s="38">
        <v>1.3258309192474136</v>
      </c>
      <c r="Z122" s="38">
        <v>0</v>
      </c>
      <c r="AA122" s="38">
        <v>0</v>
      </c>
      <c r="AB122" s="90">
        <v>0</v>
      </c>
    </row>
    <row r="123" spans="1:28" x14ac:dyDescent="0.25">
      <c r="A123" s="87" t="s">
        <v>236</v>
      </c>
      <c r="B123" s="23" t="s">
        <v>1033</v>
      </c>
      <c r="C123" s="23" t="s">
        <v>1458</v>
      </c>
      <c r="D123" s="23" t="s">
        <v>911</v>
      </c>
      <c r="E123" s="23">
        <v>0</v>
      </c>
      <c r="F123" s="23" t="s">
        <v>235</v>
      </c>
      <c r="G123" s="46">
        <v>0.4</v>
      </c>
      <c r="H123" s="38">
        <v>4.0763118112204069</v>
      </c>
      <c r="I123" s="38">
        <v>0.97202357586962074</v>
      </c>
      <c r="J123" s="38">
        <v>3.1042882353507859</v>
      </c>
      <c r="K123" s="38">
        <v>-5.9478596950670157</v>
      </c>
      <c r="L123" s="38">
        <v>2.8714666176994772</v>
      </c>
      <c r="M123" s="62">
        <v>0.5</v>
      </c>
      <c r="N123" s="38">
        <v>0</v>
      </c>
      <c r="O123" s="38">
        <v>0.97202357586962074</v>
      </c>
      <c r="P123" s="38">
        <v>0</v>
      </c>
      <c r="Q123" s="38">
        <v>0</v>
      </c>
      <c r="R123" s="44">
        <v>0</v>
      </c>
      <c r="S123" s="38">
        <v>0</v>
      </c>
      <c r="T123" s="38">
        <v>3.1042882353507859</v>
      </c>
      <c r="U123" s="38">
        <v>0</v>
      </c>
      <c r="V123" s="38">
        <v>0</v>
      </c>
      <c r="W123" s="44">
        <v>0</v>
      </c>
      <c r="X123" s="38">
        <v>0</v>
      </c>
      <c r="Y123" s="38">
        <v>4.0763118112204069</v>
      </c>
      <c r="Z123" s="38">
        <v>0</v>
      </c>
      <c r="AA123" s="38">
        <v>0</v>
      </c>
      <c r="AB123" s="90">
        <v>0</v>
      </c>
    </row>
    <row r="124" spans="1:28" x14ac:dyDescent="0.25">
      <c r="A124" s="87" t="s">
        <v>238</v>
      </c>
      <c r="B124" s="23" t="s">
        <v>1034</v>
      </c>
      <c r="C124" s="23" t="s">
        <v>1459</v>
      </c>
      <c r="D124" s="23" t="s">
        <v>958</v>
      </c>
      <c r="E124" s="23">
        <v>0</v>
      </c>
      <c r="F124" s="23" t="s">
        <v>237</v>
      </c>
      <c r="G124" s="46">
        <v>0.09</v>
      </c>
      <c r="H124" s="38">
        <v>238.8305562634651</v>
      </c>
      <c r="I124" s="38">
        <v>73.875658997742775</v>
      </c>
      <c r="J124" s="38">
        <v>164.95489726572231</v>
      </c>
      <c r="K124" s="38">
        <v>124.00585623059651</v>
      </c>
      <c r="L124" s="38">
        <v>152.58327997079314</v>
      </c>
      <c r="M124" s="62">
        <v>0</v>
      </c>
      <c r="N124" s="38">
        <v>73.875658997742775</v>
      </c>
      <c r="O124" s="38">
        <v>0</v>
      </c>
      <c r="P124" s="38">
        <v>0</v>
      </c>
      <c r="Q124" s="38">
        <v>0</v>
      </c>
      <c r="R124" s="44">
        <v>0</v>
      </c>
      <c r="S124" s="38">
        <v>164.95489726572231</v>
      </c>
      <c r="T124" s="38">
        <v>0</v>
      </c>
      <c r="U124" s="38">
        <v>0</v>
      </c>
      <c r="V124" s="38">
        <v>0</v>
      </c>
      <c r="W124" s="44">
        <v>0</v>
      </c>
      <c r="X124" s="38">
        <v>238.8305562634651</v>
      </c>
      <c r="Y124" s="38">
        <v>0</v>
      </c>
      <c r="Z124" s="38">
        <v>0</v>
      </c>
      <c r="AA124" s="38">
        <v>0</v>
      </c>
      <c r="AB124" s="90">
        <v>0</v>
      </c>
    </row>
    <row r="125" spans="1:28" x14ac:dyDescent="0.25">
      <c r="A125" s="87" t="s">
        <v>239</v>
      </c>
      <c r="B125" s="23" t="s">
        <v>1035</v>
      </c>
      <c r="C125" s="23" t="s">
        <v>1460</v>
      </c>
      <c r="D125" s="23" t="s">
        <v>918</v>
      </c>
      <c r="E125" s="23">
        <v>0</v>
      </c>
      <c r="F125" s="23" t="s">
        <v>780</v>
      </c>
      <c r="G125" s="46">
        <v>0.01</v>
      </c>
      <c r="H125" s="38">
        <v>26.460091476431469</v>
      </c>
      <c r="I125" s="38">
        <v>11.033340403166383</v>
      </c>
      <c r="J125" s="38">
        <v>15.426751073265086</v>
      </c>
      <c r="K125" s="38">
        <v>9.4230522344896013</v>
      </c>
      <c r="L125" s="38">
        <v>14.269744742770206</v>
      </c>
      <c r="M125" s="62">
        <v>0</v>
      </c>
      <c r="N125" s="38">
        <v>0</v>
      </c>
      <c r="O125" s="38">
        <v>0</v>
      </c>
      <c r="P125" s="38">
        <v>11.033340403166383</v>
      </c>
      <c r="Q125" s="38">
        <v>0</v>
      </c>
      <c r="R125" s="44">
        <v>0</v>
      </c>
      <c r="S125" s="38">
        <v>0</v>
      </c>
      <c r="T125" s="38">
        <v>0</v>
      </c>
      <c r="U125" s="38">
        <v>15.426751073265086</v>
      </c>
      <c r="V125" s="38">
        <v>0</v>
      </c>
      <c r="W125" s="44">
        <v>0</v>
      </c>
      <c r="X125" s="38">
        <v>0</v>
      </c>
      <c r="Y125" s="38">
        <v>0</v>
      </c>
      <c r="Z125" s="38">
        <v>26.460091476431469</v>
      </c>
      <c r="AA125" s="38">
        <v>0</v>
      </c>
      <c r="AB125" s="90">
        <v>0</v>
      </c>
    </row>
    <row r="126" spans="1:28" x14ac:dyDescent="0.25">
      <c r="A126" s="87" t="s">
        <v>241</v>
      </c>
      <c r="B126" s="23" t="s">
        <v>1036</v>
      </c>
      <c r="C126" s="23" t="s">
        <v>1461</v>
      </c>
      <c r="D126" s="23" t="s">
        <v>911</v>
      </c>
      <c r="E126" s="23">
        <v>0</v>
      </c>
      <c r="F126" s="23" t="s">
        <v>240</v>
      </c>
      <c r="G126" s="46">
        <v>0.4</v>
      </c>
      <c r="H126" s="38">
        <v>5.1765561508134663</v>
      </c>
      <c r="I126" s="38">
        <v>1.3196522277967129</v>
      </c>
      <c r="J126" s="38">
        <v>3.8569039230167532</v>
      </c>
      <c r="K126" s="38">
        <v>-24.159078565924368</v>
      </c>
      <c r="L126" s="38">
        <v>3.5676361287904967</v>
      </c>
      <c r="M126" s="62">
        <v>0.5</v>
      </c>
      <c r="N126" s="38">
        <v>0</v>
      </c>
      <c r="O126" s="38">
        <v>1.3196522277967129</v>
      </c>
      <c r="P126" s="38">
        <v>0</v>
      </c>
      <c r="Q126" s="38">
        <v>0</v>
      </c>
      <c r="R126" s="44">
        <v>0</v>
      </c>
      <c r="S126" s="38">
        <v>0</v>
      </c>
      <c r="T126" s="38">
        <v>3.8569039230167532</v>
      </c>
      <c r="U126" s="38">
        <v>0</v>
      </c>
      <c r="V126" s="38">
        <v>0</v>
      </c>
      <c r="W126" s="44">
        <v>0</v>
      </c>
      <c r="X126" s="38">
        <v>0</v>
      </c>
      <c r="Y126" s="38">
        <v>5.1765561508134663</v>
      </c>
      <c r="Z126" s="38">
        <v>0</v>
      </c>
      <c r="AA126" s="38">
        <v>0</v>
      </c>
      <c r="AB126" s="90">
        <v>0</v>
      </c>
    </row>
    <row r="127" spans="1:28" x14ac:dyDescent="0.25">
      <c r="A127" s="87" t="s">
        <v>243</v>
      </c>
      <c r="B127" s="23" t="s">
        <v>1037</v>
      </c>
      <c r="C127" s="23" t="s">
        <v>1462</v>
      </c>
      <c r="D127" s="23" t="s">
        <v>911</v>
      </c>
      <c r="E127" s="23">
        <v>0</v>
      </c>
      <c r="F127" s="23" t="s">
        <v>242</v>
      </c>
      <c r="G127" s="46">
        <v>0.4</v>
      </c>
      <c r="H127" s="38">
        <v>2.0893425973920503</v>
      </c>
      <c r="I127" s="38">
        <v>0.28827427485140694</v>
      </c>
      <c r="J127" s="38">
        <v>1.8010683225406432</v>
      </c>
      <c r="K127" s="38">
        <v>-14.030474508373587</v>
      </c>
      <c r="L127" s="38">
        <v>1.665988198350095</v>
      </c>
      <c r="M127" s="62">
        <v>0.5</v>
      </c>
      <c r="N127" s="38">
        <v>0</v>
      </c>
      <c r="O127" s="38">
        <v>0.28827427485140694</v>
      </c>
      <c r="P127" s="38">
        <v>0</v>
      </c>
      <c r="Q127" s="38">
        <v>0</v>
      </c>
      <c r="R127" s="44">
        <v>0</v>
      </c>
      <c r="S127" s="38">
        <v>0</v>
      </c>
      <c r="T127" s="38">
        <v>1.8010683225406432</v>
      </c>
      <c r="U127" s="38">
        <v>0</v>
      </c>
      <c r="V127" s="38">
        <v>0</v>
      </c>
      <c r="W127" s="44">
        <v>0</v>
      </c>
      <c r="X127" s="38">
        <v>0</v>
      </c>
      <c r="Y127" s="38">
        <v>2.0893425973920503</v>
      </c>
      <c r="Z127" s="38">
        <v>0</v>
      </c>
      <c r="AA127" s="38">
        <v>0</v>
      </c>
      <c r="AB127" s="90">
        <v>0</v>
      </c>
    </row>
    <row r="128" spans="1:28" x14ac:dyDescent="0.25">
      <c r="A128" s="87" t="s">
        <v>245</v>
      </c>
      <c r="B128" s="23" t="s">
        <v>1038</v>
      </c>
      <c r="C128" s="23" t="s">
        <v>1463</v>
      </c>
      <c r="D128" s="23" t="s">
        <v>911</v>
      </c>
      <c r="E128" s="23">
        <v>0</v>
      </c>
      <c r="F128" s="23" t="s">
        <v>244</v>
      </c>
      <c r="G128" s="46">
        <v>0.4</v>
      </c>
      <c r="H128" s="38">
        <v>4.3820226453851348</v>
      </c>
      <c r="I128" s="38">
        <v>0.92495827240118755</v>
      </c>
      <c r="J128" s="38">
        <v>3.4570643729839468</v>
      </c>
      <c r="K128" s="38">
        <v>-5.6488998456954249</v>
      </c>
      <c r="L128" s="38">
        <v>3.1977845450101507</v>
      </c>
      <c r="M128" s="62">
        <v>0.5</v>
      </c>
      <c r="N128" s="38">
        <v>0</v>
      </c>
      <c r="O128" s="38">
        <v>0.92495827240118755</v>
      </c>
      <c r="P128" s="38">
        <v>0</v>
      </c>
      <c r="Q128" s="38">
        <v>0</v>
      </c>
      <c r="R128" s="44">
        <v>0</v>
      </c>
      <c r="S128" s="38">
        <v>0</v>
      </c>
      <c r="T128" s="38">
        <v>3.4570643729839468</v>
      </c>
      <c r="U128" s="38">
        <v>0</v>
      </c>
      <c r="V128" s="38">
        <v>0</v>
      </c>
      <c r="W128" s="44">
        <v>0</v>
      </c>
      <c r="X128" s="38">
        <v>0</v>
      </c>
      <c r="Y128" s="38">
        <v>4.3820226453851348</v>
      </c>
      <c r="Z128" s="38">
        <v>0</v>
      </c>
      <c r="AA128" s="38">
        <v>0</v>
      </c>
      <c r="AB128" s="90">
        <v>0</v>
      </c>
    </row>
    <row r="129" spans="1:28" x14ac:dyDescent="0.25">
      <c r="A129" s="87" t="s">
        <v>247</v>
      </c>
      <c r="B129" s="23" t="s">
        <v>1039</v>
      </c>
      <c r="C129" s="23" t="s">
        <v>1464</v>
      </c>
      <c r="D129" s="23" t="s">
        <v>911</v>
      </c>
      <c r="E129" s="23">
        <v>0</v>
      </c>
      <c r="F129" s="23" t="s">
        <v>246</v>
      </c>
      <c r="G129" s="46">
        <v>0.4</v>
      </c>
      <c r="H129" s="38">
        <v>2.5326976110186727</v>
      </c>
      <c r="I129" s="38">
        <v>0.66113247753797566</v>
      </c>
      <c r="J129" s="38">
        <v>1.8715651334806973</v>
      </c>
      <c r="K129" s="38">
        <v>-7.3409916064666749</v>
      </c>
      <c r="L129" s="38">
        <v>1.731197748469645</v>
      </c>
      <c r="M129" s="62">
        <v>0.5</v>
      </c>
      <c r="N129" s="38">
        <v>0</v>
      </c>
      <c r="O129" s="38">
        <v>0.66113247753797566</v>
      </c>
      <c r="P129" s="38">
        <v>0</v>
      </c>
      <c r="Q129" s="38">
        <v>0</v>
      </c>
      <c r="R129" s="44">
        <v>0</v>
      </c>
      <c r="S129" s="38">
        <v>0</v>
      </c>
      <c r="T129" s="38">
        <v>1.8715651334806973</v>
      </c>
      <c r="U129" s="38">
        <v>0</v>
      </c>
      <c r="V129" s="38">
        <v>0</v>
      </c>
      <c r="W129" s="44">
        <v>0</v>
      </c>
      <c r="X129" s="38">
        <v>0</v>
      </c>
      <c r="Y129" s="38">
        <v>2.5326976110186727</v>
      </c>
      <c r="Z129" s="38">
        <v>0</v>
      </c>
      <c r="AA129" s="38">
        <v>0</v>
      </c>
      <c r="AB129" s="90">
        <v>0</v>
      </c>
    </row>
    <row r="130" spans="1:28" x14ac:dyDescent="0.25">
      <c r="A130" s="87" t="s">
        <v>249</v>
      </c>
      <c r="B130" s="23" t="s">
        <v>1040</v>
      </c>
      <c r="C130" s="23" t="s">
        <v>1465</v>
      </c>
      <c r="D130" s="23" t="s">
        <v>911</v>
      </c>
      <c r="E130" s="23">
        <v>0</v>
      </c>
      <c r="F130" s="23" t="s">
        <v>248</v>
      </c>
      <c r="G130" s="46">
        <v>0.4</v>
      </c>
      <c r="H130" s="38">
        <v>3.1421663098324002</v>
      </c>
      <c r="I130" s="38">
        <v>0.72141974793726393</v>
      </c>
      <c r="J130" s="38">
        <v>2.420746561895136</v>
      </c>
      <c r="K130" s="38">
        <v>-2.4443785767397728</v>
      </c>
      <c r="L130" s="38">
        <v>2.239190569753001</v>
      </c>
      <c r="M130" s="62">
        <v>0.5</v>
      </c>
      <c r="N130" s="38">
        <v>0</v>
      </c>
      <c r="O130" s="38">
        <v>0.72141974793726393</v>
      </c>
      <c r="P130" s="38">
        <v>0</v>
      </c>
      <c r="Q130" s="38">
        <v>0</v>
      </c>
      <c r="R130" s="44">
        <v>0</v>
      </c>
      <c r="S130" s="38">
        <v>0</v>
      </c>
      <c r="T130" s="38">
        <v>2.420746561895136</v>
      </c>
      <c r="U130" s="38">
        <v>0</v>
      </c>
      <c r="V130" s="38">
        <v>0</v>
      </c>
      <c r="W130" s="44">
        <v>0</v>
      </c>
      <c r="X130" s="38">
        <v>0</v>
      </c>
      <c r="Y130" s="38">
        <v>3.1421663098324002</v>
      </c>
      <c r="Z130" s="38">
        <v>0</v>
      </c>
      <c r="AA130" s="38">
        <v>0</v>
      </c>
      <c r="AB130" s="90">
        <v>0</v>
      </c>
    </row>
    <row r="131" spans="1:28" x14ac:dyDescent="0.25">
      <c r="A131" s="87" t="s">
        <v>251</v>
      </c>
      <c r="B131" s="23" t="s">
        <v>1041</v>
      </c>
      <c r="C131" s="23" t="s">
        <v>1466</v>
      </c>
      <c r="D131" s="23" t="s">
        <v>911</v>
      </c>
      <c r="E131" s="23">
        <v>0</v>
      </c>
      <c r="F131" s="23" t="s">
        <v>250</v>
      </c>
      <c r="G131" s="46">
        <v>0.4</v>
      </c>
      <c r="H131" s="38">
        <v>2.1609634492065668</v>
      </c>
      <c r="I131" s="38">
        <v>0.35362475504610313</v>
      </c>
      <c r="J131" s="38">
        <v>1.8073386941604637</v>
      </c>
      <c r="K131" s="38">
        <v>-7.6836528011200462</v>
      </c>
      <c r="L131" s="38">
        <v>1.6717882920984291</v>
      </c>
      <c r="M131" s="62">
        <v>0.5</v>
      </c>
      <c r="N131" s="38">
        <v>0</v>
      </c>
      <c r="O131" s="38">
        <v>0.35362475504610313</v>
      </c>
      <c r="P131" s="38">
        <v>0</v>
      </c>
      <c r="Q131" s="38">
        <v>0</v>
      </c>
      <c r="R131" s="44">
        <v>0</v>
      </c>
      <c r="S131" s="38">
        <v>0</v>
      </c>
      <c r="T131" s="38">
        <v>1.8073386941604637</v>
      </c>
      <c r="U131" s="38">
        <v>0</v>
      </c>
      <c r="V131" s="38">
        <v>0</v>
      </c>
      <c r="W131" s="44">
        <v>0</v>
      </c>
      <c r="X131" s="38">
        <v>0</v>
      </c>
      <c r="Y131" s="38">
        <v>2.1609634492065668</v>
      </c>
      <c r="Z131" s="38">
        <v>0</v>
      </c>
      <c r="AA131" s="38">
        <v>0</v>
      </c>
      <c r="AB131" s="90">
        <v>0</v>
      </c>
    </row>
    <row r="132" spans="1:28" x14ac:dyDescent="0.25">
      <c r="A132" s="87" t="s">
        <v>253</v>
      </c>
      <c r="B132" s="23" t="s">
        <v>1042</v>
      </c>
      <c r="C132" s="23" t="s">
        <v>1467</v>
      </c>
      <c r="D132" s="23" t="s">
        <v>925</v>
      </c>
      <c r="E132" s="23">
        <v>0</v>
      </c>
      <c r="F132" s="23" t="s">
        <v>252</v>
      </c>
      <c r="G132" s="46">
        <v>0.49</v>
      </c>
      <c r="H132" s="38">
        <v>82.385887026999299</v>
      </c>
      <c r="I132" s="38">
        <v>27.783274854869173</v>
      </c>
      <c r="J132" s="38">
        <v>54.602612172130122</v>
      </c>
      <c r="K132" s="38">
        <v>13.93623089102992</v>
      </c>
      <c r="L132" s="38">
        <v>50.507416259220363</v>
      </c>
      <c r="M132" s="62">
        <v>0</v>
      </c>
      <c r="N132" s="38">
        <v>25.390816441490941</v>
      </c>
      <c r="O132" s="38">
        <v>2.392458413378233</v>
      </c>
      <c r="P132" s="38">
        <v>0</v>
      </c>
      <c r="Q132" s="38">
        <v>0</v>
      </c>
      <c r="R132" s="44">
        <v>0</v>
      </c>
      <c r="S132" s="38">
        <v>47.049662922328693</v>
      </c>
      <c r="T132" s="38">
        <v>7.5529492498014266</v>
      </c>
      <c r="U132" s="38">
        <v>0</v>
      </c>
      <c r="V132" s="38">
        <v>0</v>
      </c>
      <c r="W132" s="44">
        <v>0</v>
      </c>
      <c r="X132" s="38">
        <v>72.440479363819634</v>
      </c>
      <c r="Y132" s="38">
        <v>9.94540766317966</v>
      </c>
      <c r="Z132" s="38">
        <v>0</v>
      </c>
      <c r="AA132" s="38">
        <v>0</v>
      </c>
      <c r="AB132" s="90">
        <v>0</v>
      </c>
    </row>
    <row r="133" spans="1:28" x14ac:dyDescent="0.25">
      <c r="A133" s="87" t="s">
        <v>255</v>
      </c>
      <c r="B133" s="23" t="s">
        <v>1043</v>
      </c>
      <c r="C133" s="23" t="s">
        <v>1468</v>
      </c>
      <c r="D133" s="23" t="s">
        <v>911</v>
      </c>
      <c r="E133" s="23">
        <v>0</v>
      </c>
      <c r="F133" s="23" t="s">
        <v>254</v>
      </c>
      <c r="G133" s="46">
        <v>0.4</v>
      </c>
      <c r="H133" s="38">
        <v>3.6535305477314153</v>
      </c>
      <c r="I133" s="38">
        <v>0.78053858083184624</v>
      </c>
      <c r="J133" s="38">
        <v>2.8729919668995691</v>
      </c>
      <c r="K133" s="38">
        <v>-5.514755213911668</v>
      </c>
      <c r="L133" s="38">
        <v>2.6575175693821014</v>
      </c>
      <c r="M133" s="62">
        <v>0.5</v>
      </c>
      <c r="N133" s="38">
        <v>0</v>
      </c>
      <c r="O133" s="38">
        <v>0.78053858083184624</v>
      </c>
      <c r="P133" s="38">
        <v>0</v>
      </c>
      <c r="Q133" s="38">
        <v>0</v>
      </c>
      <c r="R133" s="44">
        <v>0</v>
      </c>
      <c r="S133" s="38">
        <v>0</v>
      </c>
      <c r="T133" s="38">
        <v>2.8729919668995691</v>
      </c>
      <c r="U133" s="38">
        <v>0</v>
      </c>
      <c r="V133" s="38">
        <v>0</v>
      </c>
      <c r="W133" s="44">
        <v>0</v>
      </c>
      <c r="X133" s="38">
        <v>0</v>
      </c>
      <c r="Y133" s="38">
        <v>3.6535305477314153</v>
      </c>
      <c r="Z133" s="38">
        <v>0</v>
      </c>
      <c r="AA133" s="38">
        <v>0</v>
      </c>
      <c r="AB133" s="90">
        <v>0</v>
      </c>
    </row>
    <row r="134" spans="1:28" x14ac:dyDescent="0.25">
      <c r="A134" s="87" t="s">
        <v>257</v>
      </c>
      <c r="B134" s="23" t="s">
        <v>1044</v>
      </c>
      <c r="C134" s="23" t="s">
        <v>1335</v>
      </c>
      <c r="D134" s="23" t="s">
        <v>769</v>
      </c>
      <c r="E134" s="23" t="s">
        <v>1307</v>
      </c>
      <c r="F134" s="23" t="s">
        <v>256</v>
      </c>
      <c r="G134" s="46">
        <v>0.37</v>
      </c>
      <c r="H134" s="38">
        <v>2117.1534522788661</v>
      </c>
      <c r="I134" s="38">
        <v>0</v>
      </c>
      <c r="J134" s="38">
        <v>2117.1534522788661</v>
      </c>
      <c r="K134" s="38">
        <v>-720.22202443959759</v>
      </c>
      <c r="L134" s="38">
        <v>1958.3669433579512</v>
      </c>
      <c r="M134" s="62">
        <v>0.34</v>
      </c>
      <c r="N134" s="38">
        <f>L134/J134</f>
        <v>0.92500000000000004</v>
      </c>
      <c r="O134" s="38">
        <v>0</v>
      </c>
      <c r="P134" s="38">
        <v>0</v>
      </c>
      <c r="Q134" s="38">
        <v>0</v>
      </c>
      <c r="R134" s="44">
        <v>0</v>
      </c>
      <c r="S134" s="38">
        <v>0</v>
      </c>
      <c r="T134" s="38">
        <v>0</v>
      </c>
      <c r="U134" s="38">
        <v>217.83915793637055</v>
      </c>
      <c r="V134" s="38">
        <v>1862.8074560625421</v>
      </c>
      <c r="W134" s="44">
        <v>36.506838279953598</v>
      </c>
      <c r="X134" s="38">
        <v>0</v>
      </c>
      <c r="Y134" s="38">
        <v>0</v>
      </c>
      <c r="Z134" s="38">
        <v>217.83915793637055</v>
      </c>
      <c r="AA134" s="38">
        <v>1862.8074560625421</v>
      </c>
      <c r="AB134" s="90">
        <v>36.506838279953598</v>
      </c>
    </row>
    <row r="135" spans="1:28" x14ac:dyDescent="0.25">
      <c r="A135" s="87" t="s">
        <v>259</v>
      </c>
      <c r="B135" s="23" t="s">
        <v>1045</v>
      </c>
      <c r="C135" s="23" t="s">
        <v>1469</v>
      </c>
      <c r="D135" s="23" t="s">
        <v>911</v>
      </c>
      <c r="E135" s="23">
        <v>0</v>
      </c>
      <c r="F135" s="23" t="s">
        <v>258</v>
      </c>
      <c r="G135" s="46">
        <v>0.4</v>
      </c>
      <c r="H135" s="38">
        <v>4.5522175222866501</v>
      </c>
      <c r="I135" s="38">
        <v>1.0926831341408043</v>
      </c>
      <c r="J135" s="38">
        <v>3.4595343881458462</v>
      </c>
      <c r="K135" s="38">
        <v>-15.252831176361843</v>
      </c>
      <c r="L135" s="38">
        <v>3.2000693090349079</v>
      </c>
      <c r="M135" s="62">
        <v>0.5</v>
      </c>
      <c r="N135" s="38">
        <v>0</v>
      </c>
      <c r="O135" s="38">
        <v>1.0926831341408043</v>
      </c>
      <c r="P135" s="38">
        <v>0</v>
      </c>
      <c r="Q135" s="38">
        <v>0</v>
      </c>
      <c r="R135" s="44">
        <v>0</v>
      </c>
      <c r="S135" s="38">
        <v>0</v>
      </c>
      <c r="T135" s="38">
        <v>3.4595343881458462</v>
      </c>
      <c r="U135" s="38">
        <v>0</v>
      </c>
      <c r="V135" s="38">
        <v>0</v>
      </c>
      <c r="W135" s="44">
        <v>0</v>
      </c>
      <c r="X135" s="38">
        <v>0</v>
      </c>
      <c r="Y135" s="38">
        <v>4.5522175222866501</v>
      </c>
      <c r="Z135" s="38">
        <v>0</v>
      </c>
      <c r="AA135" s="38">
        <v>0</v>
      </c>
      <c r="AB135" s="90">
        <v>0</v>
      </c>
    </row>
    <row r="136" spans="1:28" x14ac:dyDescent="0.25">
      <c r="A136" s="87" t="s">
        <v>261</v>
      </c>
      <c r="B136" s="23" t="s">
        <v>1046</v>
      </c>
      <c r="C136" s="23" t="s">
        <v>1470</v>
      </c>
      <c r="D136" s="23" t="s">
        <v>998</v>
      </c>
      <c r="E136" s="23">
        <v>0</v>
      </c>
      <c r="F136" s="23" t="s">
        <v>260</v>
      </c>
      <c r="G136" s="46">
        <v>0.1</v>
      </c>
      <c r="H136" s="38">
        <v>101.96915091919703</v>
      </c>
      <c r="I136" s="38">
        <v>31.210774010795795</v>
      </c>
      <c r="J136" s="38">
        <v>70.758376908401246</v>
      </c>
      <c r="K136" s="38">
        <v>50.673975713849366</v>
      </c>
      <c r="L136" s="38">
        <v>65.451498640271154</v>
      </c>
      <c r="M136" s="62">
        <v>0</v>
      </c>
      <c r="N136" s="38">
        <v>28.703359111496152</v>
      </c>
      <c r="O136" s="38">
        <v>0</v>
      </c>
      <c r="P136" s="38">
        <v>2.5074148992996439</v>
      </c>
      <c r="Q136" s="38">
        <v>0</v>
      </c>
      <c r="R136" s="44">
        <v>0</v>
      </c>
      <c r="S136" s="38">
        <v>67.017307076910598</v>
      </c>
      <c r="T136" s="38">
        <v>0</v>
      </c>
      <c r="U136" s="38">
        <v>3.7410698314906532</v>
      </c>
      <c r="V136" s="38">
        <v>0</v>
      </c>
      <c r="W136" s="44">
        <v>0</v>
      </c>
      <c r="X136" s="38">
        <v>95.720666188406753</v>
      </c>
      <c r="Y136" s="38">
        <v>0</v>
      </c>
      <c r="Z136" s="38">
        <v>6.2484847307902971</v>
      </c>
      <c r="AA136" s="38">
        <v>0</v>
      </c>
      <c r="AB136" s="90">
        <v>0</v>
      </c>
    </row>
    <row r="137" spans="1:28" x14ac:dyDescent="0.25">
      <c r="A137" s="87" t="s">
        <v>263</v>
      </c>
      <c r="B137" s="23" t="s">
        <v>1047</v>
      </c>
      <c r="C137" s="23" t="s">
        <v>1471</v>
      </c>
      <c r="D137" s="23" t="s">
        <v>911</v>
      </c>
      <c r="E137" s="23">
        <v>0</v>
      </c>
      <c r="F137" s="23" t="s">
        <v>262</v>
      </c>
      <c r="G137" s="46">
        <v>0.4</v>
      </c>
      <c r="H137" s="38">
        <v>2.9509700147011948</v>
      </c>
      <c r="I137" s="38">
        <v>0.61169606973135937</v>
      </c>
      <c r="J137" s="38">
        <v>2.3392739449698352</v>
      </c>
      <c r="K137" s="38">
        <v>-3.1738424623217463</v>
      </c>
      <c r="L137" s="38">
        <v>2.1638283990970977</v>
      </c>
      <c r="M137" s="62">
        <v>0.5</v>
      </c>
      <c r="N137" s="38">
        <v>0</v>
      </c>
      <c r="O137" s="38">
        <v>0.61169606973135937</v>
      </c>
      <c r="P137" s="38">
        <v>0</v>
      </c>
      <c r="Q137" s="38">
        <v>0</v>
      </c>
      <c r="R137" s="44">
        <v>0</v>
      </c>
      <c r="S137" s="38">
        <v>0</v>
      </c>
      <c r="T137" s="38">
        <v>2.3392739449698352</v>
      </c>
      <c r="U137" s="38">
        <v>0</v>
      </c>
      <c r="V137" s="38">
        <v>0</v>
      </c>
      <c r="W137" s="44">
        <v>0</v>
      </c>
      <c r="X137" s="38">
        <v>0</v>
      </c>
      <c r="Y137" s="38">
        <v>2.9509700147011948</v>
      </c>
      <c r="Z137" s="38">
        <v>0</v>
      </c>
      <c r="AA137" s="38">
        <v>0</v>
      </c>
      <c r="AB137" s="90">
        <v>0</v>
      </c>
    </row>
    <row r="138" spans="1:28" x14ac:dyDescent="0.25">
      <c r="A138" s="87" t="s">
        <v>265</v>
      </c>
      <c r="B138" s="23" t="s">
        <v>1048</v>
      </c>
      <c r="C138" s="23" t="s">
        <v>1472</v>
      </c>
      <c r="D138" s="23" t="s">
        <v>911</v>
      </c>
      <c r="E138" s="23">
        <v>0</v>
      </c>
      <c r="F138" s="23" t="s">
        <v>264</v>
      </c>
      <c r="G138" s="46">
        <v>0.4</v>
      </c>
      <c r="H138" s="38">
        <v>3.358894613319769</v>
      </c>
      <c r="I138" s="38">
        <v>0.59015202373934905</v>
      </c>
      <c r="J138" s="38">
        <v>2.7687425895804201</v>
      </c>
      <c r="K138" s="38">
        <v>-5.8386510273337384</v>
      </c>
      <c r="L138" s="38">
        <v>2.5610868953618886</v>
      </c>
      <c r="M138" s="62">
        <v>0.5</v>
      </c>
      <c r="N138" s="38">
        <v>0</v>
      </c>
      <c r="O138" s="38">
        <v>0.59015202373934905</v>
      </c>
      <c r="P138" s="38">
        <v>0</v>
      </c>
      <c r="Q138" s="38">
        <v>0</v>
      </c>
      <c r="R138" s="44">
        <v>0</v>
      </c>
      <c r="S138" s="38">
        <v>0</v>
      </c>
      <c r="T138" s="38">
        <v>2.7687425895804201</v>
      </c>
      <c r="U138" s="38">
        <v>0</v>
      </c>
      <c r="V138" s="38">
        <v>0</v>
      </c>
      <c r="W138" s="44">
        <v>0</v>
      </c>
      <c r="X138" s="38">
        <v>0</v>
      </c>
      <c r="Y138" s="38">
        <v>3.358894613319769</v>
      </c>
      <c r="Z138" s="38">
        <v>0</v>
      </c>
      <c r="AA138" s="38">
        <v>0</v>
      </c>
      <c r="AB138" s="90">
        <v>0</v>
      </c>
    </row>
    <row r="139" spans="1:28" x14ac:dyDescent="0.25">
      <c r="A139" s="87" t="s">
        <v>267</v>
      </c>
      <c r="B139" s="23" t="s">
        <v>1049</v>
      </c>
      <c r="C139" s="23" t="s">
        <v>1473</v>
      </c>
      <c r="D139" s="23" t="s">
        <v>911</v>
      </c>
      <c r="E139" s="23">
        <v>0</v>
      </c>
      <c r="F139" s="23" t="s">
        <v>266</v>
      </c>
      <c r="G139" s="46">
        <v>0.4</v>
      </c>
      <c r="H139" s="38">
        <v>6.5933607387713744</v>
      </c>
      <c r="I139" s="38">
        <v>3.0066726482624131</v>
      </c>
      <c r="J139" s="38">
        <v>3.5866880905089613</v>
      </c>
      <c r="K139" s="38">
        <v>-7.943147154579405</v>
      </c>
      <c r="L139" s="38">
        <v>3.3176864837207893</v>
      </c>
      <c r="M139" s="62">
        <v>0.5</v>
      </c>
      <c r="N139" s="38">
        <v>0</v>
      </c>
      <c r="O139" s="38">
        <v>3.0066726482624131</v>
      </c>
      <c r="P139" s="38">
        <v>0</v>
      </c>
      <c r="Q139" s="38">
        <v>0</v>
      </c>
      <c r="R139" s="44">
        <v>0</v>
      </c>
      <c r="S139" s="38">
        <v>0</v>
      </c>
      <c r="T139" s="38">
        <v>3.5866880905089613</v>
      </c>
      <c r="U139" s="38">
        <v>0</v>
      </c>
      <c r="V139" s="38">
        <v>0</v>
      </c>
      <c r="W139" s="44">
        <v>0</v>
      </c>
      <c r="X139" s="38">
        <v>0</v>
      </c>
      <c r="Y139" s="38">
        <v>6.5933607387713744</v>
      </c>
      <c r="Z139" s="38">
        <v>0</v>
      </c>
      <c r="AA139" s="38">
        <v>0</v>
      </c>
      <c r="AB139" s="90">
        <v>0</v>
      </c>
    </row>
    <row r="140" spans="1:28" x14ac:dyDescent="0.25">
      <c r="A140" s="87" t="s">
        <v>269</v>
      </c>
      <c r="B140" s="23" t="s">
        <v>1050</v>
      </c>
      <c r="C140" s="23" t="s">
        <v>1474</v>
      </c>
      <c r="D140" s="23" t="s">
        <v>1051</v>
      </c>
      <c r="E140" s="23">
        <v>0</v>
      </c>
      <c r="F140" s="23" t="s">
        <v>268</v>
      </c>
      <c r="G140" s="46">
        <v>0.01</v>
      </c>
      <c r="H140" s="38">
        <v>52.453925456436906</v>
      </c>
      <c r="I140" s="38">
        <v>22.536005693952308</v>
      </c>
      <c r="J140" s="38">
        <v>29.917919762484598</v>
      </c>
      <c r="K140" s="38">
        <v>20.254935088478305</v>
      </c>
      <c r="L140" s="38">
        <v>27.674075780298253</v>
      </c>
      <c r="M140" s="62">
        <v>0</v>
      </c>
      <c r="N140" s="38">
        <v>0</v>
      </c>
      <c r="O140" s="38">
        <v>0</v>
      </c>
      <c r="P140" s="38">
        <v>22.536005693952308</v>
      </c>
      <c r="Q140" s="38">
        <v>0</v>
      </c>
      <c r="R140" s="44">
        <v>0</v>
      </c>
      <c r="S140" s="38">
        <v>0</v>
      </c>
      <c r="T140" s="38">
        <v>0</v>
      </c>
      <c r="U140" s="38">
        <v>29.917919762484598</v>
      </c>
      <c r="V140" s="38">
        <v>0</v>
      </c>
      <c r="W140" s="44">
        <v>0</v>
      </c>
      <c r="X140" s="38">
        <v>0</v>
      </c>
      <c r="Y140" s="38">
        <v>0</v>
      </c>
      <c r="Z140" s="38">
        <v>52.453925456436906</v>
      </c>
      <c r="AA140" s="38">
        <v>0</v>
      </c>
      <c r="AB140" s="90">
        <v>0</v>
      </c>
    </row>
    <row r="141" spans="1:28" x14ac:dyDescent="0.25">
      <c r="A141" s="87" t="s">
        <v>271</v>
      </c>
      <c r="B141" s="23" t="s">
        <v>1052</v>
      </c>
      <c r="C141" s="23" t="s">
        <v>1475</v>
      </c>
      <c r="D141" s="23" t="s">
        <v>967</v>
      </c>
      <c r="E141" s="23">
        <v>0</v>
      </c>
      <c r="F141" s="23" t="s">
        <v>270</v>
      </c>
      <c r="G141" s="46">
        <v>0.3</v>
      </c>
      <c r="H141" s="38">
        <v>119.36004950367358</v>
      </c>
      <c r="I141" s="38">
        <v>41.394492460601882</v>
      </c>
      <c r="J141" s="38">
        <v>77.965557043071698</v>
      </c>
      <c r="K141" s="38">
        <v>56.968686971755851</v>
      </c>
      <c r="L141" s="38">
        <v>72.11814026484133</v>
      </c>
      <c r="M141" s="62">
        <v>0</v>
      </c>
      <c r="N141" s="38">
        <v>36.054285718417766</v>
      </c>
      <c r="O141" s="38">
        <v>5.3402067421841135</v>
      </c>
      <c r="P141" s="38">
        <v>0</v>
      </c>
      <c r="Q141" s="38">
        <v>0</v>
      </c>
      <c r="R141" s="44">
        <v>0</v>
      </c>
      <c r="S141" s="38">
        <v>64.021511065596883</v>
      </c>
      <c r="T141" s="38">
        <v>13.94404597747482</v>
      </c>
      <c r="U141" s="38">
        <v>0</v>
      </c>
      <c r="V141" s="38">
        <v>0</v>
      </c>
      <c r="W141" s="44">
        <v>0</v>
      </c>
      <c r="X141" s="38">
        <v>100.07579678401464</v>
      </c>
      <c r="Y141" s="38">
        <v>19.284252719658934</v>
      </c>
      <c r="Z141" s="38">
        <v>0</v>
      </c>
      <c r="AA141" s="38">
        <v>0</v>
      </c>
      <c r="AB141" s="90">
        <v>0</v>
      </c>
    </row>
    <row r="142" spans="1:28" x14ac:dyDescent="0.25">
      <c r="A142" s="87" t="s">
        <v>273</v>
      </c>
      <c r="B142" s="23" t="s">
        <v>1053</v>
      </c>
      <c r="C142" s="23" t="s">
        <v>1476</v>
      </c>
      <c r="D142" s="23" t="s">
        <v>911</v>
      </c>
      <c r="E142" s="23">
        <v>0</v>
      </c>
      <c r="F142" s="23" t="s">
        <v>272</v>
      </c>
      <c r="G142" s="46">
        <v>0.4</v>
      </c>
      <c r="H142" s="38">
        <v>3.0542655020547396</v>
      </c>
      <c r="I142" s="38">
        <v>0.31940692875387333</v>
      </c>
      <c r="J142" s="38">
        <v>2.7348585733008663</v>
      </c>
      <c r="K142" s="38">
        <v>-30.213400404078101</v>
      </c>
      <c r="L142" s="38">
        <v>2.5297441803033016</v>
      </c>
      <c r="M142" s="62">
        <v>0.5</v>
      </c>
      <c r="N142" s="38">
        <v>0</v>
      </c>
      <c r="O142" s="38">
        <v>0.31940692875387333</v>
      </c>
      <c r="P142" s="38">
        <v>0</v>
      </c>
      <c r="Q142" s="38">
        <v>0</v>
      </c>
      <c r="R142" s="44">
        <v>0</v>
      </c>
      <c r="S142" s="38">
        <v>0</v>
      </c>
      <c r="T142" s="38">
        <v>2.7348585733008663</v>
      </c>
      <c r="U142" s="38">
        <v>0</v>
      </c>
      <c r="V142" s="38">
        <v>0</v>
      </c>
      <c r="W142" s="44">
        <v>0</v>
      </c>
      <c r="X142" s="38">
        <v>0</v>
      </c>
      <c r="Y142" s="38">
        <v>3.0542655020547396</v>
      </c>
      <c r="Z142" s="38">
        <v>0</v>
      </c>
      <c r="AA142" s="38">
        <v>0</v>
      </c>
      <c r="AB142" s="90">
        <v>0</v>
      </c>
    </row>
    <row r="143" spans="1:28" x14ac:dyDescent="0.25">
      <c r="A143" s="87" t="s">
        <v>275</v>
      </c>
      <c r="B143" s="23" t="s">
        <v>1054</v>
      </c>
      <c r="C143" s="23" t="s">
        <v>1477</v>
      </c>
      <c r="D143" s="23" t="s">
        <v>967</v>
      </c>
      <c r="E143" s="23">
        <v>0</v>
      </c>
      <c r="F143" s="23" t="s">
        <v>274</v>
      </c>
      <c r="G143" s="46">
        <v>0.3</v>
      </c>
      <c r="H143" s="38">
        <v>158.59757196386536</v>
      </c>
      <c r="I143" s="38">
        <v>54.904373181389836</v>
      </c>
      <c r="J143" s="38">
        <v>103.69319878247552</v>
      </c>
      <c r="K143" s="38">
        <v>67.977014437190235</v>
      </c>
      <c r="L143" s="38">
        <v>95.916208873789856</v>
      </c>
      <c r="M143" s="62">
        <v>0</v>
      </c>
      <c r="N143" s="38">
        <v>44.904109774567743</v>
      </c>
      <c r="O143" s="38">
        <v>10.000263406822093</v>
      </c>
      <c r="P143" s="38">
        <v>0</v>
      </c>
      <c r="Q143" s="38">
        <v>0</v>
      </c>
      <c r="R143" s="44">
        <v>0</v>
      </c>
      <c r="S143" s="38">
        <v>79.573543531167957</v>
      </c>
      <c r="T143" s="38">
        <v>24.119655251307559</v>
      </c>
      <c r="U143" s="38">
        <v>0</v>
      </c>
      <c r="V143" s="38">
        <v>0</v>
      </c>
      <c r="W143" s="44">
        <v>0</v>
      </c>
      <c r="X143" s="38">
        <v>124.4776533057357</v>
      </c>
      <c r="Y143" s="38">
        <v>34.119918658129649</v>
      </c>
      <c r="Z143" s="38">
        <v>0</v>
      </c>
      <c r="AA143" s="38">
        <v>0</v>
      </c>
      <c r="AB143" s="90">
        <v>0</v>
      </c>
    </row>
    <row r="144" spans="1:28" x14ac:dyDescent="0.25">
      <c r="A144" s="87" t="s">
        <v>277</v>
      </c>
      <c r="B144" s="23" t="s">
        <v>1055</v>
      </c>
      <c r="C144" s="23" t="s">
        <v>1478</v>
      </c>
      <c r="D144" s="23" t="s">
        <v>931</v>
      </c>
      <c r="E144" s="23" t="s">
        <v>1308</v>
      </c>
      <c r="F144" s="23" t="s">
        <v>276</v>
      </c>
      <c r="G144" s="46">
        <v>0.99</v>
      </c>
      <c r="H144" s="38">
        <v>51.054798773887804</v>
      </c>
      <c r="I144" s="38">
        <v>0</v>
      </c>
      <c r="J144" s="38">
        <v>51.054798773887804</v>
      </c>
      <c r="K144" s="38">
        <v>7.437283988822065</v>
      </c>
      <c r="L144" s="38">
        <v>47.225688865846223</v>
      </c>
      <c r="M144" s="62">
        <v>0</v>
      </c>
      <c r="N144" s="38">
        <v>0</v>
      </c>
      <c r="O144" s="38">
        <v>0</v>
      </c>
      <c r="P144" s="38">
        <v>0</v>
      </c>
      <c r="Q144" s="38">
        <v>0</v>
      </c>
      <c r="R144" s="44">
        <v>0</v>
      </c>
      <c r="S144" s="38">
        <v>45.300879058628141</v>
      </c>
      <c r="T144" s="38">
        <v>5.7539197152596646</v>
      </c>
      <c r="U144" s="38">
        <v>0</v>
      </c>
      <c r="V144" s="38">
        <v>0</v>
      </c>
      <c r="W144" s="44">
        <v>0</v>
      </c>
      <c r="X144" s="38">
        <v>45.300879058628141</v>
      </c>
      <c r="Y144" s="38">
        <v>5.7539197152596646</v>
      </c>
      <c r="Z144" s="38">
        <v>0</v>
      </c>
      <c r="AA144" s="38">
        <v>0</v>
      </c>
      <c r="AB144" s="90">
        <v>0</v>
      </c>
    </row>
    <row r="145" spans="1:28" x14ac:dyDescent="0.25">
      <c r="A145" s="87" t="s">
        <v>279</v>
      </c>
      <c r="B145" s="23" t="s">
        <v>1056</v>
      </c>
      <c r="C145" s="23" t="s">
        <v>1479</v>
      </c>
      <c r="D145" s="23" t="s">
        <v>911</v>
      </c>
      <c r="E145" s="23">
        <v>0</v>
      </c>
      <c r="F145" s="23" t="s">
        <v>278</v>
      </c>
      <c r="G145" s="46">
        <v>0.4</v>
      </c>
      <c r="H145" s="38">
        <v>2.5712031259922425</v>
      </c>
      <c r="I145" s="38">
        <v>0.62164015439812703</v>
      </c>
      <c r="J145" s="38">
        <v>1.9495629715941156</v>
      </c>
      <c r="K145" s="38">
        <v>-8.4716252348356669</v>
      </c>
      <c r="L145" s="38">
        <v>1.803345748724557</v>
      </c>
      <c r="M145" s="62">
        <v>0.5</v>
      </c>
      <c r="N145" s="38">
        <v>0</v>
      </c>
      <c r="O145" s="38">
        <v>0.62164015439812703</v>
      </c>
      <c r="P145" s="38">
        <v>0</v>
      </c>
      <c r="Q145" s="38">
        <v>0</v>
      </c>
      <c r="R145" s="44">
        <v>0</v>
      </c>
      <c r="S145" s="38">
        <v>0</v>
      </c>
      <c r="T145" s="38">
        <v>1.9495629715941156</v>
      </c>
      <c r="U145" s="38">
        <v>0</v>
      </c>
      <c r="V145" s="38">
        <v>0</v>
      </c>
      <c r="W145" s="44">
        <v>0</v>
      </c>
      <c r="X145" s="38">
        <v>0</v>
      </c>
      <c r="Y145" s="38">
        <v>2.5712031259922425</v>
      </c>
      <c r="Z145" s="38">
        <v>0</v>
      </c>
      <c r="AA145" s="38">
        <v>0</v>
      </c>
      <c r="AB145" s="90">
        <v>0</v>
      </c>
    </row>
    <row r="146" spans="1:28" x14ac:dyDescent="0.25">
      <c r="A146" s="87" t="s">
        <v>281</v>
      </c>
      <c r="B146" s="23" t="s">
        <v>1057</v>
      </c>
      <c r="C146" s="23" t="s">
        <v>1480</v>
      </c>
      <c r="D146" s="23" t="s">
        <v>967</v>
      </c>
      <c r="E146" s="23">
        <v>0</v>
      </c>
      <c r="F146" s="23" t="s">
        <v>280</v>
      </c>
      <c r="G146" s="46">
        <v>0.3</v>
      </c>
      <c r="H146" s="38">
        <v>87.264033250027254</v>
      </c>
      <c r="I146" s="38">
        <v>29.498822353969519</v>
      </c>
      <c r="J146" s="38">
        <v>57.765210896057738</v>
      </c>
      <c r="K146" s="38">
        <v>-18.059189124132452</v>
      </c>
      <c r="L146" s="38">
        <v>53.43282007885341</v>
      </c>
      <c r="M146" s="62">
        <v>0.20854752270034382</v>
      </c>
      <c r="N146" s="38">
        <v>21.985336061261258</v>
      </c>
      <c r="O146" s="38">
        <v>7.5134862927082589</v>
      </c>
      <c r="P146" s="38">
        <v>0</v>
      </c>
      <c r="Q146" s="38">
        <v>0</v>
      </c>
      <c r="R146" s="44">
        <v>0</v>
      </c>
      <c r="S146" s="38">
        <v>38.638969136083965</v>
      </c>
      <c r="T146" s="38">
        <v>19.126241759973773</v>
      </c>
      <c r="U146" s="38">
        <v>0</v>
      </c>
      <c r="V146" s="38">
        <v>0</v>
      </c>
      <c r="W146" s="44">
        <v>0</v>
      </c>
      <c r="X146" s="38">
        <v>60.624305197345222</v>
      </c>
      <c r="Y146" s="38">
        <v>26.639728052682031</v>
      </c>
      <c r="Z146" s="38">
        <v>0</v>
      </c>
      <c r="AA146" s="38">
        <v>0</v>
      </c>
      <c r="AB146" s="90">
        <v>0</v>
      </c>
    </row>
    <row r="147" spans="1:28" x14ac:dyDescent="0.25">
      <c r="A147" s="87" t="s">
        <v>283</v>
      </c>
      <c r="B147" s="23" t="s">
        <v>1058</v>
      </c>
      <c r="C147" s="23" t="s">
        <v>1481</v>
      </c>
      <c r="D147" s="23" t="s">
        <v>958</v>
      </c>
      <c r="E147" s="23">
        <v>0</v>
      </c>
      <c r="F147" s="23" t="s">
        <v>282</v>
      </c>
      <c r="G147" s="46">
        <v>0.09</v>
      </c>
      <c r="H147" s="38">
        <v>156.16071268155213</v>
      </c>
      <c r="I147" s="38">
        <v>43.859626901071188</v>
      </c>
      <c r="J147" s="38">
        <v>112.30108578048095</v>
      </c>
      <c r="K147" s="38">
        <v>69.556060513735176</v>
      </c>
      <c r="L147" s="38">
        <v>103.87850434694488</v>
      </c>
      <c r="M147" s="62">
        <v>0</v>
      </c>
      <c r="N147" s="38">
        <v>43.859626901071188</v>
      </c>
      <c r="O147" s="38">
        <v>0</v>
      </c>
      <c r="P147" s="38">
        <v>0</v>
      </c>
      <c r="Q147" s="38">
        <v>0</v>
      </c>
      <c r="R147" s="44">
        <v>0</v>
      </c>
      <c r="S147" s="38">
        <v>112.30108578048095</v>
      </c>
      <c r="T147" s="38">
        <v>0</v>
      </c>
      <c r="U147" s="38">
        <v>0</v>
      </c>
      <c r="V147" s="38">
        <v>0</v>
      </c>
      <c r="W147" s="44">
        <v>0</v>
      </c>
      <c r="X147" s="38">
        <v>156.16071268155213</v>
      </c>
      <c r="Y147" s="38">
        <v>0</v>
      </c>
      <c r="Z147" s="38">
        <v>0</v>
      </c>
      <c r="AA147" s="38">
        <v>0</v>
      </c>
      <c r="AB147" s="90">
        <v>0</v>
      </c>
    </row>
    <row r="148" spans="1:28" x14ac:dyDescent="0.25">
      <c r="A148" s="87" t="s">
        <v>284</v>
      </c>
      <c r="B148" s="23" t="s">
        <v>1059</v>
      </c>
      <c r="C148" s="23" t="s">
        <v>1482</v>
      </c>
      <c r="D148" s="23" t="s">
        <v>918</v>
      </c>
      <c r="E148" s="23">
        <v>0</v>
      </c>
      <c r="F148" s="23" t="s">
        <v>781</v>
      </c>
      <c r="G148" s="46">
        <v>0.01</v>
      </c>
      <c r="H148" s="38">
        <v>23.238109495366722</v>
      </c>
      <c r="I148" s="38">
        <v>9.6343533494068527</v>
      </c>
      <c r="J148" s="38">
        <v>13.603756145959871</v>
      </c>
      <c r="K148" s="38">
        <v>7.0740676936296865</v>
      </c>
      <c r="L148" s="38">
        <v>12.583474435012882</v>
      </c>
      <c r="M148" s="62">
        <v>0</v>
      </c>
      <c r="N148" s="38">
        <v>0</v>
      </c>
      <c r="O148" s="38">
        <v>0</v>
      </c>
      <c r="P148" s="38">
        <v>9.6343533494068527</v>
      </c>
      <c r="Q148" s="38">
        <v>0</v>
      </c>
      <c r="R148" s="44">
        <v>0</v>
      </c>
      <c r="S148" s="38">
        <v>0</v>
      </c>
      <c r="T148" s="38">
        <v>0</v>
      </c>
      <c r="U148" s="38">
        <v>13.603756145959871</v>
      </c>
      <c r="V148" s="38">
        <v>0</v>
      </c>
      <c r="W148" s="44">
        <v>0</v>
      </c>
      <c r="X148" s="38">
        <v>0</v>
      </c>
      <c r="Y148" s="38">
        <v>0</v>
      </c>
      <c r="Z148" s="38">
        <v>23.238109495366722</v>
      </c>
      <c r="AA148" s="38">
        <v>0</v>
      </c>
      <c r="AB148" s="90">
        <v>0</v>
      </c>
    </row>
    <row r="149" spans="1:28" x14ac:dyDescent="0.25">
      <c r="A149" s="87" t="s">
        <v>286</v>
      </c>
      <c r="B149" s="23" t="s">
        <v>1060</v>
      </c>
      <c r="C149" s="23" t="s">
        <v>1483</v>
      </c>
      <c r="D149" s="23" t="s">
        <v>911</v>
      </c>
      <c r="E149" s="23">
        <v>0</v>
      </c>
      <c r="F149" s="23" t="s">
        <v>285</v>
      </c>
      <c r="G149" s="46">
        <v>0.4</v>
      </c>
      <c r="H149" s="38">
        <v>1.9537200298332436</v>
      </c>
      <c r="I149" s="38">
        <v>0.30023760625211338</v>
      </c>
      <c r="J149" s="38">
        <v>1.6534824235811301</v>
      </c>
      <c r="K149" s="38">
        <v>-12.733057973672027</v>
      </c>
      <c r="L149" s="38">
        <v>1.5294712418125453</v>
      </c>
      <c r="M149" s="62">
        <v>0.5</v>
      </c>
      <c r="N149" s="38">
        <v>0</v>
      </c>
      <c r="O149" s="38">
        <v>0.30023760625211338</v>
      </c>
      <c r="P149" s="38">
        <v>0</v>
      </c>
      <c r="Q149" s="38">
        <v>0</v>
      </c>
      <c r="R149" s="44">
        <v>0</v>
      </c>
      <c r="S149" s="38">
        <v>0</v>
      </c>
      <c r="T149" s="38">
        <v>1.6534824235811301</v>
      </c>
      <c r="U149" s="38">
        <v>0</v>
      </c>
      <c r="V149" s="38">
        <v>0</v>
      </c>
      <c r="W149" s="44">
        <v>0</v>
      </c>
      <c r="X149" s="38">
        <v>0</v>
      </c>
      <c r="Y149" s="38">
        <v>1.9537200298332436</v>
      </c>
      <c r="Z149" s="38">
        <v>0</v>
      </c>
      <c r="AA149" s="38">
        <v>0</v>
      </c>
      <c r="AB149" s="90">
        <v>0</v>
      </c>
    </row>
    <row r="150" spans="1:28" x14ac:dyDescent="0.25">
      <c r="A150" s="87" t="s">
        <v>288</v>
      </c>
      <c r="B150" s="23" t="s">
        <v>1061</v>
      </c>
      <c r="C150" s="23" t="s">
        <v>1484</v>
      </c>
      <c r="D150" s="23" t="s">
        <v>922</v>
      </c>
      <c r="E150" s="23">
        <v>0</v>
      </c>
      <c r="F150" s="23" t="s">
        <v>287</v>
      </c>
      <c r="G150" s="46">
        <v>0.3</v>
      </c>
      <c r="H150" s="38">
        <v>115.15665969435723</v>
      </c>
      <c r="I150" s="38">
        <v>38.589542592414048</v>
      </c>
      <c r="J150" s="38">
        <v>76.567117101943182</v>
      </c>
      <c r="K150" s="38">
        <v>54.232403248552757</v>
      </c>
      <c r="L150" s="38">
        <v>70.824583319297446</v>
      </c>
      <c r="M150" s="62">
        <v>0</v>
      </c>
      <c r="N150" s="38">
        <v>32.493336190935217</v>
      </c>
      <c r="O150" s="38">
        <v>6.0962064014788311</v>
      </c>
      <c r="P150" s="38">
        <v>0</v>
      </c>
      <c r="Q150" s="38">
        <v>0</v>
      </c>
      <c r="R150" s="44">
        <v>0</v>
      </c>
      <c r="S150" s="38">
        <v>59.994216842782194</v>
      </c>
      <c r="T150" s="38">
        <v>16.572900259160988</v>
      </c>
      <c r="U150" s="38">
        <v>0</v>
      </c>
      <c r="V150" s="38">
        <v>0</v>
      </c>
      <c r="W150" s="44">
        <v>0</v>
      </c>
      <c r="X150" s="38">
        <v>92.487553033717404</v>
      </c>
      <c r="Y150" s="38">
        <v>22.669106660639819</v>
      </c>
      <c r="Z150" s="38">
        <v>0</v>
      </c>
      <c r="AA150" s="38">
        <v>0</v>
      </c>
      <c r="AB150" s="90">
        <v>0</v>
      </c>
    </row>
    <row r="151" spans="1:28" x14ac:dyDescent="0.25">
      <c r="A151" s="87" t="s">
        <v>290</v>
      </c>
      <c r="B151" s="23" t="s">
        <v>1062</v>
      </c>
      <c r="C151" s="23" t="s">
        <v>1485</v>
      </c>
      <c r="D151" s="23" t="s">
        <v>911</v>
      </c>
      <c r="E151" s="23">
        <v>0</v>
      </c>
      <c r="F151" s="23" t="s">
        <v>289</v>
      </c>
      <c r="G151" s="46">
        <v>0.4</v>
      </c>
      <c r="H151" s="38">
        <v>3.5145005599731225</v>
      </c>
      <c r="I151" s="38">
        <v>0.60252745179972422</v>
      </c>
      <c r="J151" s="38">
        <v>2.9119731081733984</v>
      </c>
      <c r="K151" s="38">
        <v>-14.597697872663979</v>
      </c>
      <c r="L151" s="38">
        <v>2.6935751250603936</v>
      </c>
      <c r="M151" s="62">
        <v>0.5</v>
      </c>
      <c r="N151" s="38">
        <v>0</v>
      </c>
      <c r="O151" s="38">
        <v>0.60252745179972422</v>
      </c>
      <c r="P151" s="38">
        <v>0</v>
      </c>
      <c r="Q151" s="38">
        <v>0</v>
      </c>
      <c r="R151" s="44">
        <v>0</v>
      </c>
      <c r="S151" s="38">
        <v>0</v>
      </c>
      <c r="T151" s="38">
        <v>2.9119731081733984</v>
      </c>
      <c r="U151" s="38">
        <v>0</v>
      </c>
      <c r="V151" s="38">
        <v>0</v>
      </c>
      <c r="W151" s="44">
        <v>0</v>
      </c>
      <c r="X151" s="38">
        <v>0</v>
      </c>
      <c r="Y151" s="38">
        <v>3.5145005599731225</v>
      </c>
      <c r="Z151" s="38">
        <v>0</v>
      </c>
      <c r="AA151" s="38">
        <v>0</v>
      </c>
      <c r="AB151" s="90">
        <v>0</v>
      </c>
    </row>
    <row r="152" spans="1:28" x14ac:dyDescent="0.25">
      <c r="A152" s="87" t="s">
        <v>292</v>
      </c>
      <c r="B152" s="23" t="s">
        <v>1063</v>
      </c>
      <c r="C152" s="23" t="s">
        <v>1486</v>
      </c>
      <c r="D152" s="23" t="s">
        <v>911</v>
      </c>
      <c r="E152" s="23">
        <v>0</v>
      </c>
      <c r="F152" s="23" t="s">
        <v>291</v>
      </c>
      <c r="G152" s="46">
        <v>0.4</v>
      </c>
      <c r="H152" s="38">
        <v>3.8944704528488097</v>
      </c>
      <c r="I152" s="38">
        <v>0.39942199867656641</v>
      </c>
      <c r="J152" s="38">
        <v>3.4950484541722431</v>
      </c>
      <c r="K152" s="38">
        <v>-20.426669961681846</v>
      </c>
      <c r="L152" s="38">
        <v>3.2329198201093252</v>
      </c>
      <c r="M152" s="62">
        <v>0.5</v>
      </c>
      <c r="N152" s="38">
        <v>0</v>
      </c>
      <c r="O152" s="38">
        <v>0.39942199867656641</v>
      </c>
      <c r="P152" s="38">
        <v>0</v>
      </c>
      <c r="Q152" s="38">
        <v>0</v>
      </c>
      <c r="R152" s="44">
        <v>0</v>
      </c>
      <c r="S152" s="38">
        <v>0</v>
      </c>
      <c r="T152" s="38">
        <v>3.4950484541722431</v>
      </c>
      <c r="U152" s="38">
        <v>0</v>
      </c>
      <c r="V152" s="38">
        <v>0</v>
      </c>
      <c r="W152" s="44">
        <v>0</v>
      </c>
      <c r="X152" s="38">
        <v>0</v>
      </c>
      <c r="Y152" s="38">
        <v>3.8944704528488097</v>
      </c>
      <c r="Z152" s="38">
        <v>0</v>
      </c>
      <c r="AA152" s="38">
        <v>0</v>
      </c>
      <c r="AB152" s="90">
        <v>0</v>
      </c>
    </row>
    <row r="153" spans="1:28" x14ac:dyDescent="0.25">
      <c r="A153" s="87" t="s">
        <v>294</v>
      </c>
      <c r="B153" s="23" t="s">
        <v>1064</v>
      </c>
      <c r="C153" s="23" t="s">
        <v>1487</v>
      </c>
      <c r="D153" s="23" t="s">
        <v>922</v>
      </c>
      <c r="E153" s="23">
        <v>0</v>
      </c>
      <c r="F153" s="23" t="s">
        <v>293</v>
      </c>
      <c r="G153" s="46">
        <v>0.3</v>
      </c>
      <c r="H153" s="38">
        <v>50.070859786293113</v>
      </c>
      <c r="I153" s="38">
        <v>13.01917786713817</v>
      </c>
      <c r="J153" s="38">
        <v>37.051681919154944</v>
      </c>
      <c r="K153" s="38">
        <v>21.049306607623386</v>
      </c>
      <c r="L153" s="38">
        <v>34.272805775218323</v>
      </c>
      <c r="M153" s="62">
        <v>0</v>
      </c>
      <c r="N153" s="38">
        <v>11.758633021001472</v>
      </c>
      <c r="O153" s="38">
        <v>1.2605448461366966</v>
      </c>
      <c r="P153" s="38">
        <v>0</v>
      </c>
      <c r="Q153" s="38">
        <v>0</v>
      </c>
      <c r="R153" s="44">
        <v>0</v>
      </c>
      <c r="S153" s="38">
        <v>28.312150740323961</v>
      </c>
      <c r="T153" s="38">
        <v>8.7395311788309797</v>
      </c>
      <c r="U153" s="38">
        <v>0</v>
      </c>
      <c r="V153" s="38">
        <v>0</v>
      </c>
      <c r="W153" s="44">
        <v>0</v>
      </c>
      <c r="X153" s="38">
        <v>40.07078376132543</v>
      </c>
      <c r="Y153" s="38">
        <v>10.000076024967676</v>
      </c>
      <c r="Z153" s="38">
        <v>0</v>
      </c>
      <c r="AA153" s="38">
        <v>0</v>
      </c>
      <c r="AB153" s="90">
        <v>0</v>
      </c>
    </row>
    <row r="154" spans="1:28" x14ac:dyDescent="0.25">
      <c r="A154" s="87" t="s">
        <v>296</v>
      </c>
      <c r="B154" s="23" t="s">
        <v>1065</v>
      </c>
      <c r="C154" s="23" t="s">
        <v>1488</v>
      </c>
      <c r="D154" s="23" t="s">
        <v>911</v>
      </c>
      <c r="E154" s="23">
        <v>0</v>
      </c>
      <c r="F154" s="23" t="s">
        <v>295</v>
      </c>
      <c r="G154" s="46">
        <v>0.4</v>
      </c>
      <c r="H154" s="38">
        <v>1.3727991746557764</v>
      </c>
      <c r="I154" s="38">
        <v>8.2144799345679587E-2</v>
      </c>
      <c r="J154" s="38">
        <v>1.2906543753100967</v>
      </c>
      <c r="K154" s="38">
        <v>-10.839179470149785</v>
      </c>
      <c r="L154" s="38">
        <v>1.1938552971618395</v>
      </c>
      <c r="M154" s="62">
        <v>0.5</v>
      </c>
      <c r="N154" s="38">
        <v>0</v>
      </c>
      <c r="O154" s="38">
        <v>8.2144799345679587E-2</v>
      </c>
      <c r="P154" s="38">
        <v>0</v>
      </c>
      <c r="Q154" s="38">
        <v>0</v>
      </c>
      <c r="R154" s="44">
        <v>0</v>
      </c>
      <c r="S154" s="38">
        <v>0</v>
      </c>
      <c r="T154" s="38">
        <v>1.2906543753100967</v>
      </c>
      <c r="U154" s="38">
        <v>0</v>
      </c>
      <c r="V154" s="38">
        <v>0</v>
      </c>
      <c r="W154" s="44">
        <v>0</v>
      </c>
      <c r="X154" s="38">
        <v>0</v>
      </c>
      <c r="Y154" s="38">
        <v>1.3727991746557764</v>
      </c>
      <c r="Z154" s="38">
        <v>0</v>
      </c>
      <c r="AA154" s="38">
        <v>0</v>
      </c>
      <c r="AB154" s="90">
        <v>0</v>
      </c>
    </row>
    <row r="155" spans="1:28" x14ac:dyDescent="0.25">
      <c r="A155" s="87" t="s">
        <v>298</v>
      </c>
      <c r="B155" s="23" t="s">
        <v>1066</v>
      </c>
      <c r="C155" s="23" t="s">
        <v>1489</v>
      </c>
      <c r="D155" s="23" t="s">
        <v>931</v>
      </c>
      <c r="E155" s="23">
        <v>0</v>
      </c>
      <c r="F155" s="23" t="s">
        <v>297</v>
      </c>
      <c r="G155" s="46">
        <v>0.49</v>
      </c>
      <c r="H155" s="38">
        <v>40.39231043429826</v>
      </c>
      <c r="I155" s="38">
        <v>13.785538771438814</v>
      </c>
      <c r="J155" s="38">
        <v>26.606771662859444</v>
      </c>
      <c r="K155" s="38">
        <v>7.7510964709053107</v>
      </c>
      <c r="L155" s="38">
        <v>24.611263788144988</v>
      </c>
      <c r="M155" s="62">
        <v>0</v>
      </c>
      <c r="N155" s="38">
        <v>12.297587077429279</v>
      </c>
      <c r="O155" s="38">
        <v>1.487951694009535</v>
      </c>
      <c r="P155" s="38">
        <v>0</v>
      </c>
      <c r="Q155" s="38">
        <v>0</v>
      </c>
      <c r="R155" s="44">
        <v>0</v>
      </c>
      <c r="S155" s="38">
        <v>22.402500741872903</v>
      </c>
      <c r="T155" s="38">
        <v>4.2042709209865397</v>
      </c>
      <c r="U155" s="38">
        <v>0</v>
      </c>
      <c r="V155" s="38">
        <v>0</v>
      </c>
      <c r="W155" s="44">
        <v>0</v>
      </c>
      <c r="X155" s="38">
        <v>34.700087819302183</v>
      </c>
      <c r="Y155" s="38">
        <v>5.6922226149960746</v>
      </c>
      <c r="Z155" s="38">
        <v>0</v>
      </c>
      <c r="AA155" s="38">
        <v>0</v>
      </c>
      <c r="AB155" s="90">
        <v>0</v>
      </c>
    </row>
    <row r="156" spans="1:28" x14ac:dyDescent="0.25">
      <c r="A156" s="87" t="s">
        <v>300</v>
      </c>
      <c r="B156" s="23" t="s">
        <v>1067</v>
      </c>
      <c r="C156" s="23" t="s">
        <v>1490</v>
      </c>
      <c r="D156" s="23" t="s">
        <v>911</v>
      </c>
      <c r="E156" s="23">
        <v>0</v>
      </c>
      <c r="F156" s="23" t="s">
        <v>299</v>
      </c>
      <c r="G156" s="46">
        <v>0.4</v>
      </c>
      <c r="H156" s="38">
        <v>5.6049058759893393</v>
      </c>
      <c r="I156" s="38">
        <v>2.0379817132834681</v>
      </c>
      <c r="J156" s="38">
        <v>3.5669241627058712</v>
      </c>
      <c r="K156" s="38">
        <v>-5.2432913706474364</v>
      </c>
      <c r="L156" s="38">
        <v>3.2994048505029312</v>
      </c>
      <c r="M156" s="62">
        <v>0.5</v>
      </c>
      <c r="N156" s="38">
        <v>0</v>
      </c>
      <c r="O156" s="38">
        <v>2.0379817132834681</v>
      </c>
      <c r="P156" s="38">
        <v>0</v>
      </c>
      <c r="Q156" s="38">
        <v>0</v>
      </c>
      <c r="R156" s="44">
        <v>0</v>
      </c>
      <c r="S156" s="38">
        <v>0</v>
      </c>
      <c r="T156" s="38">
        <v>3.5669241627058712</v>
      </c>
      <c r="U156" s="38">
        <v>0</v>
      </c>
      <c r="V156" s="38">
        <v>0</v>
      </c>
      <c r="W156" s="44">
        <v>0</v>
      </c>
      <c r="X156" s="38">
        <v>0</v>
      </c>
      <c r="Y156" s="38">
        <v>5.6049058759893393</v>
      </c>
      <c r="Z156" s="38">
        <v>0</v>
      </c>
      <c r="AA156" s="38">
        <v>0</v>
      </c>
      <c r="AB156" s="90">
        <v>0</v>
      </c>
    </row>
    <row r="157" spans="1:28" x14ac:dyDescent="0.25">
      <c r="A157" s="87" t="s">
        <v>302</v>
      </c>
      <c r="B157" s="23" t="s">
        <v>1068</v>
      </c>
      <c r="C157" s="23" t="s">
        <v>1491</v>
      </c>
      <c r="D157" s="23" t="s">
        <v>911</v>
      </c>
      <c r="E157" s="23">
        <v>0</v>
      </c>
      <c r="F157" s="23" t="s">
        <v>301</v>
      </c>
      <c r="G157" s="46">
        <v>0.4</v>
      </c>
      <c r="H157" s="38">
        <v>3.8975060454631185</v>
      </c>
      <c r="I157" s="38">
        <v>0.77108002791776786</v>
      </c>
      <c r="J157" s="38">
        <v>3.1264260175453504</v>
      </c>
      <c r="K157" s="38">
        <v>-9.1674020964117311</v>
      </c>
      <c r="L157" s="38">
        <v>2.8919440662294491</v>
      </c>
      <c r="M157" s="62">
        <v>0.5</v>
      </c>
      <c r="N157" s="38">
        <v>0</v>
      </c>
      <c r="O157" s="38">
        <v>0.77108002791776786</v>
      </c>
      <c r="P157" s="38">
        <v>0</v>
      </c>
      <c r="Q157" s="38">
        <v>0</v>
      </c>
      <c r="R157" s="44">
        <v>0</v>
      </c>
      <c r="S157" s="38">
        <v>0</v>
      </c>
      <c r="T157" s="38">
        <v>3.1264260175453504</v>
      </c>
      <c r="U157" s="38">
        <v>0</v>
      </c>
      <c r="V157" s="38">
        <v>0</v>
      </c>
      <c r="W157" s="44">
        <v>0</v>
      </c>
      <c r="X157" s="38">
        <v>0</v>
      </c>
      <c r="Y157" s="38">
        <v>3.8975060454631185</v>
      </c>
      <c r="Z157" s="38">
        <v>0</v>
      </c>
      <c r="AA157" s="38">
        <v>0</v>
      </c>
      <c r="AB157" s="90">
        <v>0</v>
      </c>
    </row>
    <row r="158" spans="1:28" x14ac:dyDescent="0.25">
      <c r="A158" s="87" t="s">
        <v>304</v>
      </c>
      <c r="B158" s="23" t="s">
        <v>1069</v>
      </c>
      <c r="C158" s="23" t="s">
        <v>1492</v>
      </c>
      <c r="D158" s="23" t="s">
        <v>922</v>
      </c>
      <c r="E158" s="23">
        <v>0</v>
      </c>
      <c r="F158" s="23" t="s">
        <v>303</v>
      </c>
      <c r="G158" s="46">
        <v>0.3</v>
      </c>
      <c r="H158" s="38">
        <v>44.555836615312373</v>
      </c>
      <c r="I158" s="38">
        <v>12.283528307412508</v>
      </c>
      <c r="J158" s="38">
        <v>32.272308307899863</v>
      </c>
      <c r="K158" s="38">
        <v>9.2318357646270837</v>
      </c>
      <c r="L158" s="38">
        <v>29.851885184807376</v>
      </c>
      <c r="M158" s="62">
        <v>0</v>
      </c>
      <c r="N158" s="38">
        <v>11.622009066689104</v>
      </c>
      <c r="O158" s="38">
        <v>0.66151924072340507</v>
      </c>
      <c r="P158" s="38">
        <v>0</v>
      </c>
      <c r="Q158" s="38">
        <v>0</v>
      </c>
      <c r="R158" s="44">
        <v>0</v>
      </c>
      <c r="S158" s="38">
        <v>26.156400850029716</v>
      </c>
      <c r="T158" s="38">
        <v>6.115907457870148</v>
      </c>
      <c r="U158" s="38">
        <v>0</v>
      </c>
      <c r="V158" s="38">
        <v>0</v>
      </c>
      <c r="W158" s="44">
        <v>0</v>
      </c>
      <c r="X158" s="38">
        <v>37.778409916718822</v>
      </c>
      <c r="Y158" s="38">
        <v>6.777426698593553</v>
      </c>
      <c r="Z158" s="38">
        <v>0</v>
      </c>
      <c r="AA158" s="38">
        <v>0</v>
      </c>
      <c r="AB158" s="90">
        <v>0</v>
      </c>
    </row>
    <row r="159" spans="1:28" x14ac:dyDescent="0.25">
      <c r="A159" s="87" t="s">
        <v>305</v>
      </c>
      <c r="B159" s="23" t="s">
        <v>1070</v>
      </c>
      <c r="C159" s="23" t="s">
        <v>1493</v>
      </c>
      <c r="D159" s="23" t="s">
        <v>918</v>
      </c>
      <c r="E159" s="23">
        <v>0</v>
      </c>
      <c r="F159" s="23" t="s">
        <v>782</v>
      </c>
      <c r="G159" s="46">
        <v>0.01</v>
      </c>
      <c r="H159" s="38">
        <v>8.4245643593352142</v>
      </c>
      <c r="I159" s="38">
        <v>3.1130079445197172</v>
      </c>
      <c r="J159" s="38">
        <v>5.311556414815497</v>
      </c>
      <c r="K159" s="38">
        <v>3.1529267277952777</v>
      </c>
      <c r="L159" s="38">
        <v>4.913189683704335</v>
      </c>
      <c r="M159" s="62">
        <v>0</v>
      </c>
      <c r="N159" s="38">
        <v>0</v>
      </c>
      <c r="O159" s="38">
        <v>0</v>
      </c>
      <c r="P159" s="38">
        <v>3.1130079445197172</v>
      </c>
      <c r="Q159" s="38">
        <v>0</v>
      </c>
      <c r="R159" s="44">
        <v>0</v>
      </c>
      <c r="S159" s="38">
        <v>0</v>
      </c>
      <c r="T159" s="38">
        <v>0</v>
      </c>
      <c r="U159" s="38">
        <v>5.311556414815497</v>
      </c>
      <c r="V159" s="38">
        <v>0</v>
      </c>
      <c r="W159" s="44">
        <v>0</v>
      </c>
      <c r="X159" s="38">
        <v>0</v>
      </c>
      <c r="Y159" s="38">
        <v>0</v>
      </c>
      <c r="Z159" s="38">
        <v>8.4245643593352142</v>
      </c>
      <c r="AA159" s="38">
        <v>0</v>
      </c>
      <c r="AB159" s="90">
        <v>0</v>
      </c>
    </row>
    <row r="160" spans="1:28" x14ac:dyDescent="0.25">
      <c r="A160" s="87" t="s">
        <v>307</v>
      </c>
      <c r="B160" s="23" t="s">
        <v>1071</v>
      </c>
      <c r="C160" s="23" t="s">
        <v>1494</v>
      </c>
      <c r="D160" s="23" t="s">
        <v>931</v>
      </c>
      <c r="E160" s="23">
        <v>0</v>
      </c>
      <c r="F160" s="23" t="s">
        <v>306</v>
      </c>
      <c r="G160" s="46">
        <v>0.49</v>
      </c>
      <c r="H160" s="38">
        <v>40.574723518722983</v>
      </c>
      <c r="I160" s="38">
        <v>10.092475876885176</v>
      </c>
      <c r="J160" s="38">
        <v>30.482247641837805</v>
      </c>
      <c r="K160" s="38">
        <v>9.0110514062849045</v>
      </c>
      <c r="L160" s="38">
        <v>28.196079068699973</v>
      </c>
      <c r="M160" s="62">
        <v>0</v>
      </c>
      <c r="N160" s="38">
        <v>9.5422838869090381</v>
      </c>
      <c r="O160" s="38">
        <v>0.55019198997613783</v>
      </c>
      <c r="P160" s="38">
        <v>0</v>
      </c>
      <c r="Q160" s="38">
        <v>0</v>
      </c>
      <c r="R160" s="44">
        <v>0</v>
      </c>
      <c r="S160" s="38">
        <v>24.991368935623651</v>
      </c>
      <c r="T160" s="38">
        <v>5.4908787062141551</v>
      </c>
      <c r="U160" s="38">
        <v>0</v>
      </c>
      <c r="V160" s="38">
        <v>0</v>
      </c>
      <c r="W160" s="44">
        <v>0</v>
      </c>
      <c r="X160" s="38">
        <v>34.533652822532687</v>
      </c>
      <c r="Y160" s="38">
        <v>6.0410706961902925</v>
      </c>
      <c r="Z160" s="38">
        <v>0</v>
      </c>
      <c r="AA160" s="38">
        <v>0</v>
      </c>
      <c r="AB160" s="90">
        <v>0</v>
      </c>
    </row>
    <row r="161" spans="1:28" x14ac:dyDescent="0.25">
      <c r="A161" s="87" t="s">
        <v>309</v>
      </c>
      <c r="B161" s="23" t="s">
        <v>1072</v>
      </c>
      <c r="C161" s="23" t="s">
        <v>1495</v>
      </c>
      <c r="D161" s="23" t="s">
        <v>998</v>
      </c>
      <c r="E161" s="23">
        <v>0</v>
      </c>
      <c r="F161" s="23" t="s">
        <v>308</v>
      </c>
      <c r="G161" s="46">
        <v>0.1</v>
      </c>
      <c r="H161" s="38">
        <v>160.39283733543871</v>
      </c>
      <c r="I161" s="38">
        <v>44.534809011114547</v>
      </c>
      <c r="J161" s="38">
        <v>115.85802832432417</v>
      </c>
      <c r="K161" s="38">
        <v>69.530602902035326</v>
      </c>
      <c r="L161" s="38">
        <v>107.16867619999987</v>
      </c>
      <c r="M161" s="62">
        <v>0</v>
      </c>
      <c r="N161" s="38">
        <v>39.62361981194794</v>
      </c>
      <c r="O161" s="38">
        <v>0</v>
      </c>
      <c r="P161" s="38">
        <v>4.9111891991666035</v>
      </c>
      <c r="Q161" s="38">
        <v>0</v>
      </c>
      <c r="R161" s="44">
        <v>0</v>
      </c>
      <c r="S161" s="38">
        <v>106.87049834755888</v>
      </c>
      <c r="T161" s="38">
        <v>0</v>
      </c>
      <c r="U161" s="38">
        <v>8.9875299767652699</v>
      </c>
      <c r="V161" s="38">
        <v>0</v>
      </c>
      <c r="W161" s="44">
        <v>0</v>
      </c>
      <c r="X161" s="38">
        <v>146.49411815950683</v>
      </c>
      <c r="Y161" s="38">
        <v>0</v>
      </c>
      <c r="Z161" s="38">
        <v>13.898719175931873</v>
      </c>
      <c r="AA161" s="38">
        <v>0</v>
      </c>
      <c r="AB161" s="90">
        <v>0</v>
      </c>
    </row>
    <row r="162" spans="1:28" x14ac:dyDescent="0.25">
      <c r="A162" s="87" t="s">
        <v>311</v>
      </c>
      <c r="B162" s="23" t="s">
        <v>1073</v>
      </c>
      <c r="C162" s="23" t="s">
        <v>1496</v>
      </c>
      <c r="D162" s="23" t="s">
        <v>911</v>
      </c>
      <c r="E162" s="23">
        <v>0</v>
      </c>
      <c r="F162" s="23" t="s">
        <v>310</v>
      </c>
      <c r="G162" s="46">
        <v>0.4</v>
      </c>
      <c r="H162" s="38">
        <v>3.1558259136485241</v>
      </c>
      <c r="I162" s="38">
        <v>0.61311949393784815</v>
      </c>
      <c r="J162" s="38">
        <v>2.5427064197106759</v>
      </c>
      <c r="K162" s="38">
        <v>-14.599857993724822</v>
      </c>
      <c r="L162" s="38">
        <v>2.3520034382323751</v>
      </c>
      <c r="M162" s="62">
        <v>0.5</v>
      </c>
      <c r="N162" s="38">
        <v>0</v>
      </c>
      <c r="O162" s="38">
        <v>0.61311949393784815</v>
      </c>
      <c r="P162" s="38">
        <v>0</v>
      </c>
      <c r="Q162" s="38">
        <v>0</v>
      </c>
      <c r="R162" s="44">
        <v>0</v>
      </c>
      <c r="S162" s="38">
        <v>0</v>
      </c>
      <c r="T162" s="38">
        <v>2.5427064197106759</v>
      </c>
      <c r="U162" s="38">
        <v>0</v>
      </c>
      <c r="V162" s="38">
        <v>0</v>
      </c>
      <c r="W162" s="44">
        <v>0</v>
      </c>
      <c r="X162" s="38">
        <v>0</v>
      </c>
      <c r="Y162" s="38">
        <v>3.1558259136485241</v>
      </c>
      <c r="Z162" s="38">
        <v>0</v>
      </c>
      <c r="AA162" s="38">
        <v>0</v>
      </c>
      <c r="AB162" s="90">
        <v>0</v>
      </c>
    </row>
    <row r="163" spans="1:28" x14ac:dyDescent="0.25">
      <c r="A163" s="87" t="s">
        <v>313</v>
      </c>
      <c r="B163" s="23" t="s">
        <v>1074</v>
      </c>
      <c r="C163" s="23" t="s">
        <v>1497</v>
      </c>
      <c r="D163" s="23" t="s">
        <v>911</v>
      </c>
      <c r="E163" s="23">
        <v>0</v>
      </c>
      <c r="F163" s="23" t="s">
        <v>312</v>
      </c>
      <c r="G163" s="46">
        <v>0.4</v>
      </c>
      <c r="H163" s="38">
        <v>2.7912287935626101</v>
      </c>
      <c r="I163" s="38">
        <v>0.58009654261849819</v>
      </c>
      <c r="J163" s="38">
        <v>2.2111322509441118</v>
      </c>
      <c r="K163" s="38">
        <v>-7.6832118294973046</v>
      </c>
      <c r="L163" s="38">
        <v>2.0452973321233037</v>
      </c>
      <c r="M163" s="62">
        <v>0.5</v>
      </c>
      <c r="N163" s="38">
        <v>0</v>
      </c>
      <c r="O163" s="38">
        <v>0.58009654261849819</v>
      </c>
      <c r="P163" s="38">
        <v>0</v>
      </c>
      <c r="Q163" s="38">
        <v>0</v>
      </c>
      <c r="R163" s="44">
        <v>0</v>
      </c>
      <c r="S163" s="38">
        <v>0</v>
      </c>
      <c r="T163" s="38">
        <v>2.2111322509441118</v>
      </c>
      <c r="U163" s="38">
        <v>0</v>
      </c>
      <c r="V163" s="38">
        <v>0</v>
      </c>
      <c r="W163" s="44">
        <v>0</v>
      </c>
      <c r="X163" s="38">
        <v>0</v>
      </c>
      <c r="Y163" s="38">
        <v>2.7912287935626101</v>
      </c>
      <c r="Z163" s="38">
        <v>0</v>
      </c>
      <c r="AA163" s="38">
        <v>0</v>
      </c>
      <c r="AB163" s="90">
        <v>0</v>
      </c>
    </row>
    <row r="164" spans="1:28" x14ac:dyDescent="0.25">
      <c r="A164" s="87" t="s">
        <v>315</v>
      </c>
      <c r="B164" s="23" t="s">
        <v>1075</v>
      </c>
      <c r="C164" s="23" t="s">
        <v>1498</v>
      </c>
      <c r="D164" s="23" t="s">
        <v>922</v>
      </c>
      <c r="E164" s="23">
        <v>0</v>
      </c>
      <c r="F164" s="23" t="s">
        <v>314</v>
      </c>
      <c r="G164" s="46">
        <v>0.3</v>
      </c>
      <c r="H164" s="38">
        <v>63.611207185053573</v>
      </c>
      <c r="I164" s="38">
        <v>19.512819525292155</v>
      </c>
      <c r="J164" s="38">
        <v>44.098387659761414</v>
      </c>
      <c r="K164" s="38">
        <v>-51.412256719175339</v>
      </c>
      <c r="L164" s="38">
        <v>40.791008585279307</v>
      </c>
      <c r="M164" s="62">
        <v>0.5</v>
      </c>
      <c r="N164" s="38">
        <v>17.278022011583136</v>
      </c>
      <c r="O164" s="38">
        <v>2.2347975137090197</v>
      </c>
      <c r="P164" s="38">
        <v>0</v>
      </c>
      <c r="Q164" s="38">
        <v>0</v>
      </c>
      <c r="R164" s="44">
        <v>0</v>
      </c>
      <c r="S164" s="38">
        <v>34.730223467521128</v>
      </c>
      <c r="T164" s="38">
        <v>9.3681641922402807</v>
      </c>
      <c r="U164" s="38">
        <v>0</v>
      </c>
      <c r="V164" s="38">
        <v>0</v>
      </c>
      <c r="W164" s="44">
        <v>0</v>
      </c>
      <c r="X164" s="38">
        <v>52.008245479104261</v>
      </c>
      <c r="Y164" s="38">
        <v>11.602961705949301</v>
      </c>
      <c r="Z164" s="38">
        <v>0</v>
      </c>
      <c r="AA164" s="38">
        <v>0</v>
      </c>
      <c r="AB164" s="90">
        <v>0</v>
      </c>
    </row>
    <row r="165" spans="1:28" x14ac:dyDescent="0.25">
      <c r="A165" s="87" t="s">
        <v>317</v>
      </c>
      <c r="B165" s="23" t="s">
        <v>1076</v>
      </c>
      <c r="C165" s="23" t="s">
        <v>1499</v>
      </c>
      <c r="D165" s="23" t="s">
        <v>911</v>
      </c>
      <c r="E165" s="23">
        <v>0</v>
      </c>
      <c r="F165" s="23" t="s">
        <v>316</v>
      </c>
      <c r="G165" s="46">
        <v>0.4</v>
      </c>
      <c r="H165" s="38">
        <v>3.1808417534756672</v>
      </c>
      <c r="I165" s="38">
        <v>0.75392672965705676</v>
      </c>
      <c r="J165" s="38">
        <v>2.4269150238186104</v>
      </c>
      <c r="K165" s="38">
        <v>-9.0629747235229381</v>
      </c>
      <c r="L165" s="38">
        <v>2.2448963970322149</v>
      </c>
      <c r="M165" s="62">
        <v>0.5</v>
      </c>
      <c r="N165" s="38">
        <v>0</v>
      </c>
      <c r="O165" s="38">
        <v>0.75392672965705676</v>
      </c>
      <c r="P165" s="38">
        <v>0</v>
      </c>
      <c r="Q165" s="38">
        <v>0</v>
      </c>
      <c r="R165" s="44">
        <v>0</v>
      </c>
      <c r="S165" s="38">
        <v>0</v>
      </c>
      <c r="T165" s="38">
        <v>2.4269150238186104</v>
      </c>
      <c r="U165" s="38">
        <v>0</v>
      </c>
      <c r="V165" s="38">
        <v>0</v>
      </c>
      <c r="W165" s="44">
        <v>0</v>
      </c>
      <c r="X165" s="38">
        <v>0</v>
      </c>
      <c r="Y165" s="38">
        <v>3.1808417534756672</v>
      </c>
      <c r="Z165" s="38">
        <v>0</v>
      </c>
      <c r="AA165" s="38">
        <v>0</v>
      </c>
      <c r="AB165" s="90">
        <v>0</v>
      </c>
    </row>
    <row r="166" spans="1:28" x14ac:dyDescent="0.25">
      <c r="A166" s="87" t="s">
        <v>319</v>
      </c>
      <c r="B166" s="23" t="s">
        <v>1077</v>
      </c>
      <c r="C166" s="23" t="s">
        <v>1500</v>
      </c>
      <c r="D166" s="23" t="s">
        <v>911</v>
      </c>
      <c r="E166" s="23">
        <v>0</v>
      </c>
      <c r="F166" s="23" t="s">
        <v>318</v>
      </c>
      <c r="G166" s="46">
        <v>0.4</v>
      </c>
      <c r="H166" s="38">
        <v>2.0656644698905513</v>
      </c>
      <c r="I166" s="38">
        <v>0.14924125981258321</v>
      </c>
      <c r="J166" s="38">
        <v>1.9164232100779679</v>
      </c>
      <c r="K166" s="38">
        <v>-14.228100412042181</v>
      </c>
      <c r="L166" s="38">
        <v>1.7726914693221203</v>
      </c>
      <c r="M166" s="62">
        <v>0.5</v>
      </c>
      <c r="N166" s="38">
        <v>0</v>
      </c>
      <c r="O166" s="38">
        <v>0.14924125981258321</v>
      </c>
      <c r="P166" s="38">
        <v>0</v>
      </c>
      <c r="Q166" s="38">
        <v>0</v>
      </c>
      <c r="R166" s="44">
        <v>0</v>
      </c>
      <c r="S166" s="38">
        <v>0</v>
      </c>
      <c r="T166" s="38">
        <v>1.9164232100779679</v>
      </c>
      <c r="U166" s="38">
        <v>0</v>
      </c>
      <c r="V166" s="38">
        <v>0</v>
      </c>
      <c r="W166" s="44">
        <v>0</v>
      </c>
      <c r="X166" s="38">
        <v>0</v>
      </c>
      <c r="Y166" s="38">
        <v>2.0656644698905513</v>
      </c>
      <c r="Z166" s="38">
        <v>0</v>
      </c>
      <c r="AA166" s="38">
        <v>0</v>
      </c>
      <c r="AB166" s="90">
        <v>0</v>
      </c>
    </row>
    <row r="167" spans="1:28" x14ac:dyDescent="0.25">
      <c r="A167" s="87" t="s">
        <v>321</v>
      </c>
      <c r="B167" s="23" t="s">
        <v>1078</v>
      </c>
      <c r="C167" s="23" t="s">
        <v>1501</v>
      </c>
      <c r="D167" s="23" t="s">
        <v>922</v>
      </c>
      <c r="E167" s="23">
        <v>0</v>
      </c>
      <c r="F167" s="23" t="s">
        <v>320</v>
      </c>
      <c r="G167" s="46">
        <v>0.3</v>
      </c>
      <c r="H167" s="38">
        <v>67.80794378241103</v>
      </c>
      <c r="I167" s="38">
        <v>21.767140850683329</v>
      </c>
      <c r="J167" s="38">
        <v>46.040802931727697</v>
      </c>
      <c r="K167" s="38">
        <v>-5.561649648141767</v>
      </c>
      <c r="L167" s="38">
        <v>42.587742711848122</v>
      </c>
      <c r="M167" s="62">
        <v>0.10413470365135791</v>
      </c>
      <c r="N167" s="38">
        <v>18.764833468927407</v>
      </c>
      <c r="O167" s="38">
        <v>3.002307381755922</v>
      </c>
      <c r="P167" s="38">
        <v>0</v>
      </c>
      <c r="Q167" s="38">
        <v>0</v>
      </c>
      <c r="R167" s="44">
        <v>0</v>
      </c>
      <c r="S167" s="38">
        <v>35.423172210735508</v>
      </c>
      <c r="T167" s="38">
        <v>10.617630720992194</v>
      </c>
      <c r="U167" s="38">
        <v>0</v>
      </c>
      <c r="V167" s="38">
        <v>0</v>
      </c>
      <c r="W167" s="44">
        <v>0</v>
      </c>
      <c r="X167" s="38">
        <v>54.188005679662915</v>
      </c>
      <c r="Y167" s="38">
        <v>13.619938102748115</v>
      </c>
      <c r="Z167" s="38">
        <v>0</v>
      </c>
      <c r="AA167" s="38">
        <v>0</v>
      </c>
      <c r="AB167" s="90">
        <v>0</v>
      </c>
    </row>
    <row r="168" spans="1:28" x14ac:dyDescent="0.25">
      <c r="A168" s="87" t="s">
        <v>322</v>
      </c>
      <c r="B168" s="23" t="s">
        <v>1079</v>
      </c>
      <c r="C168" s="23" t="s">
        <v>1502</v>
      </c>
      <c r="D168" s="23" t="s">
        <v>918</v>
      </c>
      <c r="E168" s="23">
        <v>0</v>
      </c>
      <c r="F168" s="23" t="s">
        <v>783</v>
      </c>
      <c r="G168" s="46">
        <v>0.01</v>
      </c>
      <c r="H168" s="38">
        <v>20.95972367424757</v>
      </c>
      <c r="I168" s="38">
        <v>9.0213085041272905</v>
      </c>
      <c r="J168" s="38">
        <v>11.938415170120278</v>
      </c>
      <c r="K168" s="38">
        <v>9.1264602289605516</v>
      </c>
      <c r="L168" s="38">
        <v>11.043034032361257</v>
      </c>
      <c r="M168" s="62">
        <v>0</v>
      </c>
      <c r="N168" s="38">
        <v>0</v>
      </c>
      <c r="O168" s="38">
        <v>0</v>
      </c>
      <c r="P168" s="38">
        <v>9.0213085041272905</v>
      </c>
      <c r="Q168" s="38">
        <v>0</v>
      </c>
      <c r="R168" s="44">
        <v>0</v>
      </c>
      <c r="S168" s="38">
        <v>0</v>
      </c>
      <c r="T168" s="38">
        <v>0</v>
      </c>
      <c r="U168" s="38">
        <v>11.938415170120278</v>
      </c>
      <c r="V168" s="38">
        <v>0</v>
      </c>
      <c r="W168" s="44">
        <v>0</v>
      </c>
      <c r="X168" s="38">
        <v>0</v>
      </c>
      <c r="Y168" s="38">
        <v>0</v>
      </c>
      <c r="Z168" s="38">
        <v>20.95972367424757</v>
      </c>
      <c r="AA168" s="38">
        <v>0</v>
      </c>
      <c r="AB168" s="90">
        <v>0</v>
      </c>
    </row>
    <row r="169" spans="1:28" x14ac:dyDescent="0.25">
      <c r="A169" s="87" t="s">
        <v>324</v>
      </c>
      <c r="B169" s="23" t="s">
        <v>1080</v>
      </c>
      <c r="C169" s="23" t="s">
        <v>1503</v>
      </c>
      <c r="D169" s="23" t="s">
        <v>911</v>
      </c>
      <c r="E169" s="23">
        <v>0</v>
      </c>
      <c r="F169" s="23" t="s">
        <v>323</v>
      </c>
      <c r="G169" s="46">
        <v>0.4</v>
      </c>
      <c r="H169" s="38">
        <v>5.462308333854101</v>
      </c>
      <c r="I169" s="38">
        <v>1.1818472116599512</v>
      </c>
      <c r="J169" s="38">
        <v>4.2804611221941498</v>
      </c>
      <c r="K169" s="38">
        <v>-17.298781729064267</v>
      </c>
      <c r="L169" s="38">
        <v>3.9594265380295885</v>
      </c>
      <c r="M169" s="62">
        <v>0.5</v>
      </c>
      <c r="N169" s="38">
        <v>0</v>
      </c>
      <c r="O169" s="38">
        <v>1.1818472116599512</v>
      </c>
      <c r="P169" s="38">
        <v>0</v>
      </c>
      <c r="Q169" s="38">
        <v>0</v>
      </c>
      <c r="R169" s="44">
        <v>0</v>
      </c>
      <c r="S169" s="38">
        <v>0</v>
      </c>
      <c r="T169" s="38">
        <v>4.2804611221941498</v>
      </c>
      <c r="U169" s="38">
        <v>0</v>
      </c>
      <c r="V169" s="38">
        <v>0</v>
      </c>
      <c r="W169" s="44">
        <v>0</v>
      </c>
      <c r="X169" s="38">
        <v>0</v>
      </c>
      <c r="Y169" s="38">
        <v>5.462308333854101</v>
      </c>
      <c r="Z169" s="38">
        <v>0</v>
      </c>
      <c r="AA169" s="38">
        <v>0</v>
      </c>
      <c r="AB169" s="90">
        <v>0</v>
      </c>
    </row>
    <row r="170" spans="1:28" x14ac:dyDescent="0.25">
      <c r="A170" s="87" t="s">
        <v>326</v>
      </c>
      <c r="B170" s="23" t="s">
        <v>1081</v>
      </c>
      <c r="C170" s="23" t="s">
        <v>1504</v>
      </c>
      <c r="D170" s="23" t="s">
        <v>911</v>
      </c>
      <c r="E170" s="23">
        <v>0</v>
      </c>
      <c r="F170" s="23" t="s">
        <v>325</v>
      </c>
      <c r="G170" s="46">
        <v>0.4</v>
      </c>
      <c r="H170" s="38">
        <v>5.8436879326452971</v>
      </c>
      <c r="I170" s="38">
        <v>2.4810966704815236</v>
      </c>
      <c r="J170" s="38">
        <v>3.3625912621637735</v>
      </c>
      <c r="K170" s="38">
        <v>-3.8160139946579426</v>
      </c>
      <c r="L170" s="38">
        <v>3.1103969175014905</v>
      </c>
      <c r="M170" s="62">
        <v>0.5</v>
      </c>
      <c r="N170" s="38">
        <v>0</v>
      </c>
      <c r="O170" s="38">
        <v>2.4810966704815236</v>
      </c>
      <c r="P170" s="38">
        <v>0</v>
      </c>
      <c r="Q170" s="38">
        <v>0</v>
      </c>
      <c r="R170" s="44">
        <v>0</v>
      </c>
      <c r="S170" s="38">
        <v>0</v>
      </c>
      <c r="T170" s="38">
        <v>3.3625912621637735</v>
      </c>
      <c r="U170" s="38">
        <v>0</v>
      </c>
      <c r="V170" s="38">
        <v>0</v>
      </c>
      <c r="W170" s="44">
        <v>0</v>
      </c>
      <c r="X170" s="38">
        <v>0</v>
      </c>
      <c r="Y170" s="38">
        <v>5.8436879326452971</v>
      </c>
      <c r="Z170" s="38">
        <v>0</v>
      </c>
      <c r="AA170" s="38">
        <v>0</v>
      </c>
      <c r="AB170" s="90">
        <v>0</v>
      </c>
    </row>
    <row r="171" spans="1:28" x14ac:dyDescent="0.25">
      <c r="A171" s="87" t="s">
        <v>328</v>
      </c>
      <c r="B171" s="23" t="s">
        <v>1082</v>
      </c>
      <c r="C171" s="23" t="s">
        <v>1505</v>
      </c>
      <c r="D171" s="23" t="s">
        <v>911</v>
      </c>
      <c r="E171" s="23">
        <v>0</v>
      </c>
      <c r="F171" s="23" t="s">
        <v>327</v>
      </c>
      <c r="G171" s="46">
        <v>0.4</v>
      </c>
      <c r="H171" s="38">
        <v>4.509354125927115</v>
      </c>
      <c r="I171" s="38">
        <v>0.44027596517107637</v>
      </c>
      <c r="J171" s="38">
        <v>4.0690781607560389</v>
      </c>
      <c r="K171" s="38">
        <v>-15.959147145495127</v>
      </c>
      <c r="L171" s="38">
        <v>3.763897298699336</v>
      </c>
      <c r="M171" s="62">
        <v>0.5</v>
      </c>
      <c r="N171" s="38">
        <v>0</v>
      </c>
      <c r="O171" s="38">
        <v>0.44027596517107637</v>
      </c>
      <c r="P171" s="38">
        <v>0</v>
      </c>
      <c r="Q171" s="38">
        <v>0</v>
      </c>
      <c r="R171" s="44">
        <v>0</v>
      </c>
      <c r="S171" s="38">
        <v>0</v>
      </c>
      <c r="T171" s="38">
        <v>4.0690781607560389</v>
      </c>
      <c r="U171" s="38">
        <v>0</v>
      </c>
      <c r="V171" s="38">
        <v>0</v>
      </c>
      <c r="W171" s="44">
        <v>0</v>
      </c>
      <c r="X171" s="38">
        <v>0</v>
      </c>
      <c r="Y171" s="38">
        <v>4.509354125927115</v>
      </c>
      <c r="Z171" s="38">
        <v>0</v>
      </c>
      <c r="AA171" s="38">
        <v>0</v>
      </c>
      <c r="AB171" s="90">
        <v>0</v>
      </c>
    </row>
    <row r="172" spans="1:28" x14ac:dyDescent="0.25">
      <c r="A172" s="87" t="s">
        <v>329</v>
      </c>
      <c r="B172" s="23" t="s">
        <v>1083</v>
      </c>
      <c r="C172" s="23" t="s">
        <v>1506</v>
      </c>
      <c r="D172" s="23" t="s">
        <v>991</v>
      </c>
      <c r="E172" s="23">
        <v>0</v>
      </c>
      <c r="F172" s="23" t="s">
        <v>784</v>
      </c>
      <c r="G172" s="46">
        <v>0.5</v>
      </c>
      <c r="H172" s="38">
        <v>43.321237250256175</v>
      </c>
      <c r="I172" s="38">
        <v>12.718346477942948</v>
      </c>
      <c r="J172" s="38">
        <v>30.602890772313227</v>
      </c>
      <c r="K172" s="38">
        <v>12.365366184533899</v>
      </c>
      <c r="L172" s="38">
        <v>28.307673964389735</v>
      </c>
      <c r="M172" s="62">
        <v>0</v>
      </c>
      <c r="N172" s="38">
        <v>10.646690089150317</v>
      </c>
      <c r="O172" s="38">
        <v>0.90048724902992694</v>
      </c>
      <c r="P172" s="38">
        <v>1.1711691397627042</v>
      </c>
      <c r="Q172" s="38">
        <v>0</v>
      </c>
      <c r="R172" s="44">
        <v>0</v>
      </c>
      <c r="S172" s="38">
        <v>24.834930869232473</v>
      </c>
      <c r="T172" s="38">
        <v>4.0403995750020956</v>
      </c>
      <c r="U172" s="38">
        <v>1.7275603280786578</v>
      </c>
      <c r="V172" s="38">
        <v>0</v>
      </c>
      <c r="W172" s="44">
        <v>0</v>
      </c>
      <c r="X172" s="38">
        <v>35.481620958382791</v>
      </c>
      <c r="Y172" s="38">
        <v>4.9408868240320221</v>
      </c>
      <c r="Z172" s="38">
        <v>2.898729467841362</v>
      </c>
      <c r="AA172" s="38">
        <v>0</v>
      </c>
      <c r="AB172" s="90">
        <v>0</v>
      </c>
    </row>
    <row r="173" spans="1:28" x14ac:dyDescent="0.25">
      <c r="A173" s="87" t="s">
        <v>331</v>
      </c>
      <c r="B173" s="23" t="s">
        <v>1084</v>
      </c>
      <c r="C173" s="23" t="s">
        <v>1507</v>
      </c>
      <c r="D173" s="23" t="s">
        <v>991</v>
      </c>
      <c r="E173" s="23">
        <v>0</v>
      </c>
      <c r="F173" s="23" t="s">
        <v>330</v>
      </c>
      <c r="G173" s="46">
        <v>0.5</v>
      </c>
      <c r="H173" s="38">
        <v>3.2860431078714942</v>
      </c>
      <c r="I173" s="38">
        <v>1.8624470806777436</v>
      </c>
      <c r="J173" s="38">
        <v>1.4235960271937504</v>
      </c>
      <c r="K173" s="38">
        <v>0.54762441554831676</v>
      </c>
      <c r="L173" s="38">
        <v>1.3168263251542192</v>
      </c>
      <c r="M173" s="62">
        <v>0</v>
      </c>
      <c r="N173" s="38">
        <v>0</v>
      </c>
      <c r="O173" s="38">
        <v>0</v>
      </c>
      <c r="P173" s="38">
        <v>0</v>
      </c>
      <c r="Q173" s="38">
        <v>0</v>
      </c>
      <c r="R173" s="44">
        <v>0</v>
      </c>
      <c r="S173" s="38">
        <v>0</v>
      </c>
      <c r="T173" s="38">
        <v>0</v>
      </c>
      <c r="U173" s="38">
        <v>0</v>
      </c>
      <c r="V173" s="38">
        <v>0</v>
      </c>
      <c r="W173" s="44">
        <v>0</v>
      </c>
      <c r="X173" s="38">
        <v>0</v>
      </c>
      <c r="Y173" s="38">
        <v>0</v>
      </c>
      <c r="Z173" s="38">
        <v>0</v>
      </c>
      <c r="AA173" s="38">
        <v>0</v>
      </c>
      <c r="AB173" s="90">
        <v>0</v>
      </c>
    </row>
    <row r="174" spans="1:28" x14ac:dyDescent="0.25">
      <c r="A174" s="87" t="s">
        <v>333</v>
      </c>
      <c r="B174" s="23" t="s">
        <v>1085</v>
      </c>
      <c r="C174" s="23" t="s">
        <v>1508</v>
      </c>
      <c r="D174" s="23" t="s">
        <v>967</v>
      </c>
      <c r="E174" s="23">
        <v>0</v>
      </c>
      <c r="F174" s="23" t="s">
        <v>332</v>
      </c>
      <c r="G174" s="46">
        <v>0.3</v>
      </c>
      <c r="H174" s="38">
        <v>120.43428252046641</v>
      </c>
      <c r="I174" s="38">
        <v>40.818496734119044</v>
      </c>
      <c r="J174" s="38">
        <v>79.615785786347374</v>
      </c>
      <c r="K174" s="38">
        <v>2.6373821647380091</v>
      </c>
      <c r="L174" s="38">
        <v>73.644601852371324</v>
      </c>
      <c r="M174" s="62">
        <v>0</v>
      </c>
      <c r="N174" s="38">
        <v>33.239933911441796</v>
      </c>
      <c r="O174" s="38">
        <v>7.5785628226772506</v>
      </c>
      <c r="P174" s="38">
        <v>0</v>
      </c>
      <c r="Q174" s="38">
        <v>0</v>
      </c>
      <c r="R174" s="44">
        <v>0</v>
      </c>
      <c r="S174" s="38">
        <v>59.403233457884525</v>
      </c>
      <c r="T174" s="38">
        <v>20.212552328462845</v>
      </c>
      <c r="U174" s="38">
        <v>0</v>
      </c>
      <c r="V174" s="38">
        <v>0</v>
      </c>
      <c r="W174" s="44">
        <v>0</v>
      </c>
      <c r="X174" s="38">
        <v>92.643167369326321</v>
      </c>
      <c r="Y174" s="38">
        <v>27.791115151140097</v>
      </c>
      <c r="Z174" s="38">
        <v>0</v>
      </c>
      <c r="AA174" s="38">
        <v>0</v>
      </c>
      <c r="AB174" s="90">
        <v>0</v>
      </c>
    </row>
    <row r="175" spans="1:28" x14ac:dyDescent="0.25">
      <c r="A175" s="87" t="s">
        <v>335</v>
      </c>
      <c r="B175" s="23" t="s">
        <v>1086</v>
      </c>
      <c r="C175" s="23" t="s">
        <v>1509</v>
      </c>
      <c r="D175" s="23" t="s">
        <v>967</v>
      </c>
      <c r="E175" s="23">
        <v>0</v>
      </c>
      <c r="F175" s="23" t="s">
        <v>334</v>
      </c>
      <c r="G175" s="46">
        <v>0.3</v>
      </c>
      <c r="H175" s="38">
        <v>71.553519840833232</v>
      </c>
      <c r="I175" s="38">
        <v>22.311039304866405</v>
      </c>
      <c r="J175" s="38">
        <v>49.242480535966827</v>
      </c>
      <c r="K175" s="38">
        <v>-50.039253760383893</v>
      </c>
      <c r="L175" s="38">
        <v>45.549294495769317</v>
      </c>
      <c r="M175" s="62">
        <v>0.5</v>
      </c>
      <c r="N175" s="38">
        <v>14.995528303941361</v>
      </c>
      <c r="O175" s="38">
        <v>7.3155110009250421</v>
      </c>
      <c r="P175" s="38">
        <v>0</v>
      </c>
      <c r="Q175" s="38">
        <v>0</v>
      </c>
      <c r="R175" s="44">
        <v>0</v>
      </c>
      <c r="S175" s="38">
        <v>27.392814390572131</v>
      </c>
      <c r="T175" s="38">
        <v>21.8496661453947</v>
      </c>
      <c r="U175" s="38">
        <v>0</v>
      </c>
      <c r="V175" s="38">
        <v>0</v>
      </c>
      <c r="W175" s="44">
        <v>0</v>
      </c>
      <c r="X175" s="38">
        <v>42.38834269451349</v>
      </c>
      <c r="Y175" s="38">
        <v>29.165177146319742</v>
      </c>
      <c r="Z175" s="38">
        <v>0</v>
      </c>
      <c r="AA175" s="38">
        <v>0</v>
      </c>
      <c r="AB175" s="90">
        <v>0</v>
      </c>
    </row>
    <row r="176" spans="1:28" x14ac:dyDescent="0.25">
      <c r="A176" s="87" t="s">
        <v>337</v>
      </c>
      <c r="B176" s="23" t="s">
        <v>1087</v>
      </c>
      <c r="C176" s="23" t="s">
        <v>1510</v>
      </c>
      <c r="D176" s="23" t="s">
        <v>958</v>
      </c>
      <c r="E176" s="23">
        <v>0</v>
      </c>
      <c r="F176" s="23" t="s">
        <v>336</v>
      </c>
      <c r="G176" s="46">
        <v>0.09</v>
      </c>
      <c r="H176" s="38">
        <v>241.9476390106783</v>
      </c>
      <c r="I176" s="38">
        <v>66.475798548949243</v>
      </c>
      <c r="J176" s="38">
        <v>175.47184046172907</v>
      </c>
      <c r="K176" s="38">
        <v>128.86376387792774</v>
      </c>
      <c r="L176" s="38">
        <v>162.3114524270994</v>
      </c>
      <c r="M176" s="62">
        <v>0</v>
      </c>
      <c r="N176" s="38">
        <v>66.475798548949243</v>
      </c>
      <c r="O176" s="38">
        <v>0</v>
      </c>
      <c r="P176" s="38">
        <v>0</v>
      </c>
      <c r="Q176" s="38">
        <v>0</v>
      </c>
      <c r="R176" s="44">
        <v>0</v>
      </c>
      <c r="S176" s="38">
        <v>175.47184046172907</v>
      </c>
      <c r="T176" s="38">
        <v>0</v>
      </c>
      <c r="U176" s="38">
        <v>0</v>
      </c>
      <c r="V176" s="38">
        <v>0</v>
      </c>
      <c r="W176" s="44">
        <v>0</v>
      </c>
      <c r="X176" s="38">
        <v>241.9476390106783</v>
      </c>
      <c r="Y176" s="38">
        <v>0</v>
      </c>
      <c r="Z176" s="38">
        <v>0</v>
      </c>
      <c r="AA176" s="38">
        <v>0</v>
      </c>
      <c r="AB176" s="90">
        <v>0</v>
      </c>
    </row>
    <row r="177" spans="1:28" x14ac:dyDescent="0.25">
      <c r="A177" s="87" t="s">
        <v>338</v>
      </c>
      <c r="B177" s="23" t="s">
        <v>1088</v>
      </c>
      <c r="C177" s="23" t="s">
        <v>1511</v>
      </c>
      <c r="D177" s="23" t="s">
        <v>918</v>
      </c>
      <c r="E177" s="23">
        <v>0</v>
      </c>
      <c r="F177" s="23" t="s">
        <v>785</v>
      </c>
      <c r="G177" s="46">
        <v>0.01</v>
      </c>
      <c r="H177" s="38">
        <v>22.781517777048649</v>
      </c>
      <c r="I177" s="38">
        <v>8.8639658654184199</v>
      </c>
      <c r="J177" s="38">
        <v>13.91755191163023</v>
      </c>
      <c r="K177" s="38">
        <v>7.9107583509372006</v>
      </c>
      <c r="L177" s="38">
        <v>12.873735518257964</v>
      </c>
      <c r="M177" s="62">
        <v>0</v>
      </c>
      <c r="N177" s="38">
        <v>0</v>
      </c>
      <c r="O177" s="38">
        <v>0</v>
      </c>
      <c r="P177" s="38">
        <v>8.8639658654184199</v>
      </c>
      <c r="Q177" s="38">
        <v>0</v>
      </c>
      <c r="R177" s="44">
        <v>0</v>
      </c>
      <c r="S177" s="38">
        <v>0</v>
      </c>
      <c r="T177" s="38">
        <v>0</v>
      </c>
      <c r="U177" s="38">
        <v>13.91755191163023</v>
      </c>
      <c r="V177" s="38">
        <v>0</v>
      </c>
      <c r="W177" s="44">
        <v>0</v>
      </c>
      <c r="X177" s="38">
        <v>0</v>
      </c>
      <c r="Y177" s="38">
        <v>0</v>
      </c>
      <c r="Z177" s="38">
        <v>22.781517777048649</v>
      </c>
      <c r="AA177" s="38">
        <v>0</v>
      </c>
      <c r="AB177" s="90">
        <v>0</v>
      </c>
    </row>
    <row r="178" spans="1:28" x14ac:dyDescent="0.25">
      <c r="A178" s="87" t="s">
        <v>340</v>
      </c>
      <c r="B178" s="23" t="s">
        <v>1089</v>
      </c>
      <c r="C178" s="23" t="s">
        <v>1512</v>
      </c>
      <c r="D178" s="23" t="s">
        <v>911</v>
      </c>
      <c r="E178" s="23">
        <v>0</v>
      </c>
      <c r="F178" s="23" t="s">
        <v>339</v>
      </c>
      <c r="G178" s="46">
        <v>0.4</v>
      </c>
      <c r="H178" s="38">
        <v>2.9030404313874909</v>
      </c>
      <c r="I178" s="38">
        <v>0.54564173790725512</v>
      </c>
      <c r="J178" s="38">
        <v>2.3573986934802358</v>
      </c>
      <c r="K178" s="38">
        <v>-7.8672451457811698</v>
      </c>
      <c r="L178" s="38">
        <v>2.1805937914692182</v>
      </c>
      <c r="M178" s="62">
        <v>0.5</v>
      </c>
      <c r="N178" s="38">
        <v>0</v>
      </c>
      <c r="O178" s="38">
        <v>0.54564173790725512</v>
      </c>
      <c r="P178" s="38">
        <v>0</v>
      </c>
      <c r="Q178" s="38">
        <v>0</v>
      </c>
      <c r="R178" s="44">
        <v>0</v>
      </c>
      <c r="S178" s="38">
        <v>0</v>
      </c>
      <c r="T178" s="38">
        <v>2.3573986934802358</v>
      </c>
      <c r="U178" s="38">
        <v>0</v>
      </c>
      <c r="V178" s="38">
        <v>0</v>
      </c>
      <c r="W178" s="44">
        <v>0</v>
      </c>
      <c r="X178" s="38">
        <v>0</v>
      </c>
      <c r="Y178" s="38">
        <v>2.9030404313874909</v>
      </c>
      <c r="Z178" s="38">
        <v>0</v>
      </c>
      <c r="AA178" s="38">
        <v>0</v>
      </c>
      <c r="AB178" s="90">
        <v>0</v>
      </c>
    </row>
    <row r="179" spans="1:28" x14ac:dyDescent="0.25">
      <c r="A179" s="87" t="s">
        <v>342</v>
      </c>
      <c r="B179" s="23" t="s">
        <v>1090</v>
      </c>
      <c r="C179" s="23" t="s">
        <v>1513</v>
      </c>
      <c r="D179" s="23" t="s">
        <v>911</v>
      </c>
      <c r="E179" s="23">
        <v>0</v>
      </c>
      <c r="F179" s="23" t="s">
        <v>341</v>
      </c>
      <c r="G179" s="46">
        <v>0.4</v>
      </c>
      <c r="H179" s="38">
        <v>6.9859455308710849</v>
      </c>
      <c r="I179" s="38">
        <v>1.8578669146533859</v>
      </c>
      <c r="J179" s="38">
        <v>5.1280786162176986</v>
      </c>
      <c r="K179" s="38">
        <v>-10.452245723763269</v>
      </c>
      <c r="L179" s="38">
        <v>4.7434727200013711</v>
      </c>
      <c r="M179" s="62">
        <v>0.5</v>
      </c>
      <c r="N179" s="38">
        <v>0</v>
      </c>
      <c r="O179" s="38">
        <v>1.8578669146533859</v>
      </c>
      <c r="P179" s="38">
        <v>0</v>
      </c>
      <c r="Q179" s="38">
        <v>0</v>
      </c>
      <c r="R179" s="44">
        <v>0</v>
      </c>
      <c r="S179" s="38">
        <v>0</v>
      </c>
      <c r="T179" s="38">
        <v>5.1280786162176986</v>
      </c>
      <c r="U179" s="38">
        <v>0</v>
      </c>
      <c r="V179" s="38">
        <v>0</v>
      </c>
      <c r="W179" s="44">
        <v>0</v>
      </c>
      <c r="X179" s="38">
        <v>0</v>
      </c>
      <c r="Y179" s="38">
        <v>6.9859455308710849</v>
      </c>
      <c r="Z179" s="38">
        <v>0</v>
      </c>
      <c r="AA179" s="38">
        <v>0</v>
      </c>
      <c r="AB179" s="90">
        <v>0</v>
      </c>
    </row>
    <row r="180" spans="1:28" x14ac:dyDescent="0.25">
      <c r="A180" s="87" t="s">
        <v>344</v>
      </c>
      <c r="B180" s="23" t="s">
        <v>1091</v>
      </c>
      <c r="C180" s="23" t="s">
        <v>1514</v>
      </c>
      <c r="D180" s="23" t="s">
        <v>931</v>
      </c>
      <c r="E180" s="23">
        <v>0</v>
      </c>
      <c r="F180" s="23" t="s">
        <v>343</v>
      </c>
      <c r="G180" s="46">
        <v>0.49</v>
      </c>
      <c r="H180" s="38">
        <v>115.73061938495903</v>
      </c>
      <c r="I180" s="38">
        <v>39.544299910732448</v>
      </c>
      <c r="J180" s="38">
        <v>76.186319474226579</v>
      </c>
      <c r="K180" s="38">
        <v>38.163479730742054</v>
      </c>
      <c r="L180" s="38">
        <v>70.47234551365959</v>
      </c>
      <c r="M180" s="62">
        <v>0</v>
      </c>
      <c r="N180" s="38">
        <v>35.450617993002389</v>
      </c>
      <c r="O180" s="38">
        <v>4.0936819177300521</v>
      </c>
      <c r="P180" s="38">
        <v>0</v>
      </c>
      <c r="Q180" s="38">
        <v>0</v>
      </c>
      <c r="R180" s="44">
        <v>0</v>
      </c>
      <c r="S180" s="38">
        <v>64.646906289262944</v>
      </c>
      <c r="T180" s="38">
        <v>11.539413184963625</v>
      </c>
      <c r="U180" s="38">
        <v>0</v>
      </c>
      <c r="V180" s="38">
        <v>0</v>
      </c>
      <c r="W180" s="44">
        <v>0</v>
      </c>
      <c r="X180" s="38">
        <v>100.09752428226534</v>
      </c>
      <c r="Y180" s="38">
        <v>15.633095102693677</v>
      </c>
      <c r="Z180" s="38">
        <v>0</v>
      </c>
      <c r="AA180" s="38">
        <v>0</v>
      </c>
      <c r="AB180" s="90">
        <v>0</v>
      </c>
    </row>
    <row r="181" spans="1:28" x14ac:dyDescent="0.25">
      <c r="A181" s="87" t="s">
        <v>346</v>
      </c>
      <c r="B181" s="23" t="s">
        <v>1092</v>
      </c>
      <c r="C181" s="23" t="s">
        <v>1515</v>
      </c>
      <c r="D181" s="23" t="s">
        <v>922</v>
      </c>
      <c r="E181" s="23">
        <v>0</v>
      </c>
      <c r="F181" s="23" t="s">
        <v>345</v>
      </c>
      <c r="G181" s="46">
        <v>0.3</v>
      </c>
      <c r="H181" s="38">
        <v>26.12774119890863</v>
      </c>
      <c r="I181" s="38">
        <v>5.5219531098943389</v>
      </c>
      <c r="J181" s="38">
        <v>20.605788089014293</v>
      </c>
      <c r="K181" s="38">
        <v>-4.1474852805312263</v>
      </c>
      <c r="L181" s="38">
        <v>19.060353982338221</v>
      </c>
      <c r="M181" s="62">
        <v>0.16367121473259516</v>
      </c>
      <c r="N181" s="38">
        <v>5.4987628342016119</v>
      </c>
      <c r="O181" s="38">
        <v>2.3190275692727417E-2</v>
      </c>
      <c r="P181" s="38">
        <v>0</v>
      </c>
      <c r="Q181" s="38">
        <v>0</v>
      </c>
      <c r="R181" s="44">
        <v>0</v>
      </c>
      <c r="S181" s="38">
        <v>14.701624159847858</v>
      </c>
      <c r="T181" s="38">
        <v>5.9041639291664341</v>
      </c>
      <c r="U181" s="38">
        <v>0</v>
      </c>
      <c r="V181" s="38">
        <v>0</v>
      </c>
      <c r="W181" s="44">
        <v>0</v>
      </c>
      <c r="X181" s="38">
        <v>20.20038699404947</v>
      </c>
      <c r="Y181" s="38">
        <v>5.9273542048591619</v>
      </c>
      <c r="Z181" s="38">
        <v>0</v>
      </c>
      <c r="AA181" s="38">
        <v>0</v>
      </c>
      <c r="AB181" s="90">
        <v>0</v>
      </c>
    </row>
    <row r="182" spans="1:28" x14ac:dyDescent="0.25">
      <c r="A182" s="87" t="s">
        <v>348</v>
      </c>
      <c r="B182" s="23" t="s">
        <v>1093</v>
      </c>
      <c r="C182" s="23" t="s">
        <v>1516</v>
      </c>
      <c r="D182" s="23" t="s">
        <v>925</v>
      </c>
      <c r="E182" s="23">
        <v>0</v>
      </c>
      <c r="F182" s="23" t="s">
        <v>347</v>
      </c>
      <c r="G182" s="46">
        <v>0.49</v>
      </c>
      <c r="H182" s="38">
        <v>109.97425704429011</v>
      </c>
      <c r="I182" s="38">
        <v>32.763321918117107</v>
      </c>
      <c r="J182" s="38">
        <v>77.210935126173013</v>
      </c>
      <c r="K182" s="38">
        <v>26.676438027957413</v>
      </c>
      <c r="L182" s="38">
        <v>71.420114991710037</v>
      </c>
      <c r="M182" s="62">
        <v>0</v>
      </c>
      <c r="N182" s="38">
        <v>29.793494297980665</v>
      </c>
      <c r="O182" s="38">
        <v>2.9698276201364435</v>
      </c>
      <c r="P182" s="38">
        <v>0</v>
      </c>
      <c r="Q182" s="38">
        <v>0</v>
      </c>
      <c r="R182" s="44">
        <v>0</v>
      </c>
      <c r="S182" s="38">
        <v>65.498112849417637</v>
      </c>
      <c r="T182" s="38">
        <v>11.712822276755375</v>
      </c>
      <c r="U182" s="38">
        <v>0</v>
      </c>
      <c r="V182" s="38">
        <v>0</v>
      </c>
      <c r="W182" s="44">
        <v>0</v>
      </c>
      <c r="X182" s="38">
        <v>95.29160714739831</v>
      </c>
      <c r="Y182" s="38">
        <v>14.682649896891819</v>
      </c>
      <c r="Z182" s="38">
        <v>0</v>
      </c>
      <c r="AA182" s="38">
        <v>0</v>
      </c>
      <c r="AB182" s="90">
        <v>0</v>
      </c>
    </row>
    <row r="183" spans="1:28" x14ac:dyDescent="0.25">
      <c r="A183" s="87" t="s">
        <v>350</v>
      </c>
      <c r="B183" s="23" t="s">
        <v>1094</v>
      </c>
      <c r="C183" s="23" t="s">
        <v>1517</v>
      </c>
      <c r="D183" s="23" t="s">
        <v>925</v>
      </c>
      <c r="E183" s="23" t="s">
        <v>1308</v>
      </c>
      <c r="F183" s="23" t="s">
        <v>349</v>
      </c>
      <c r="G183" s="46">
        <v>0.99</v>
      </c>
      <c r="H183" s="38">
        <v>92.401069418697119</v>
      </c>
      <c r="I183" s="38">
        <v>0</v>
      </c>
      <c r="J183" s="38">
        <v>92.401069418697119</v>
      </c>
      <c r="K183" s="38">
        <v>51.476384370626064</v>
      </c>
      <c r="L183" s="38">
        <v>85.470989212294839</v>
      </c>
      <c r="M183" s="62">
        <v>0</v>
      </c>
      <c r="N183" s="38">
        <v>0</v>
      </c>
      <c r="O183" s="38">
        <v>0</v>
      </c>
      <c r="P183" s="38">
        <v>0</v>
      </c>
      <c r="Q183" s="38">
        <v>0</v>
      </c>
      <c r="R183" s="44">
        <v>0</v>
      </c>
      <c r="S183" s="38">
        <v>82.593742521948812</v>
      </c>
      <c r="T183" s="38">
        <v>9.807326896748302</v>
      </c>
      <c r="U183" s="38">
        <v>0</v>
      </c>
      <c r="V183" s="38">
        <v>0</v>
      </c>
      <c r="W183" s="44">
        <v>0</v>
      </c>
      <c r="X183" s="38">
        <v>82.593742521948812</v>
      </c>
      <c r="Y183" s="38">
        <v>9.807326896748302</v>
      </c>
      <c r="Z183" s="38">
        <v>0</v>
      </c>
      <c r="AA183" s="38">
        <v>0</v>
      </c>
      <c r="AB183" s="90">
        <v>0</v>
      </c>
    </row>
    <row r="184" spans="1:28" x14ac:dyDescent="0.25">
      <c r="A184" s="87" t="s">
        <v>352</v>
      </c>
      <c r="B184" s="23" t="s">
        <v>1095</v>
      </c>
      <c r="C184" s="23" t="s">
        <v>1518</v>
      </c>
      <c r="D184" s="23" t="s">
        <v>967</v>
      </c>
      <c r="E184" s="23">
        <v>0</v>
      </c>
      <c r="F184" s="23" t="s">
        <v>351</v>
      </c>
      <c r="G184" s="46">
        <v>0.3</v>
      </c>
      <c r="H184" s="38">
        <v>157.7078233907483</v>
      </c>
      <c r="I184" s="38">
        <v>53.555554343183843</v>
      </c>
      <c r="J184" s="38">
        <v>104.15226904756446</v>
      </c>
      <c r="K184" s="38">
        <v>58.662000628383467</v>
      </c>
      <c r="L184" s="38">
        <v>96.340848868997128</v>
      </c>
      <c r="M184" s="62">
        <v>0</v>
      </c>
      <c r="N184" s="38">
        <v>43.781028750721994</v>
      </c>
      <c r="O184" s="38">
        <v>9.7745255924618579</v>
      </c>
      <c r="P184" s="38">
        <v>0</v>
      </c>
      <c r="Q184" s="38">
        <v>0</v>
      </c>
      <c r="R184" s="44">
        <v>0</v>
      </c>
      <c r="S184" s="38">
        <v>79.13968118306498</v>
      </c>
      <c r="T184" s="38">
        <v>25.012587864499476</v>
      </c>
      <c r="U184" s="38">
        <v>0</v>
      </c>
      <c r="V184" s="38">
        <v>0</v>
      </c>
      <c r="W184" s="44">
        <v>0</v>
      </c>
      <c r="X184" s="38">
        <v>122.92070993378698</v>
      </c>
      <c r="Y184" s="38">
        <v>34.787113456961336</v>
      </c>
      <c r="Z184" s="38">
        <v>0</v>
      </c>
      <c r="AA184" s="38">
        <v>0</v>
      </c>
      <c r="AB184" s="90">
        <v>0</v>
      </c>
    </row>
    <row r="185" spans="1:28" x14ac:dyDescent="0.25">
      <c r="A185" s="87" t="s">
        <v>354</v>
      </c>
      <c r="B185" s="23" t="s">
        <v>1096</v>
      </c>
      <c r="C185" s="23" t="s">
        <v>1519</v>
      </c>
      <c r="D185" s="23" t="s">
        <v>958</v>
      </c>
      <c r="E185" s="23">
        <v>0</v>
      </c>
      <c r="F185" s="23" t="s">
        <v>353</v>
      </c>
      <c r="G185" s="46">
        <v>0.09</v>
      </c>
      <c r="H185" s="38">
        <v>258.45584672296161</v>
      </c>
      <c r="I185" s="38">
        <v>81.507678573832578</v>
      </c>
      <c r="J185" s="38">
        <v>176.948168149129</v>
      </c>
      <c r="K185" s="38">
        <v>147.04221502758173</v>
      </c>
      <c r="L185" s="38">
        <v>163.67705553794434</v>
      </c>
      <c r="M185" s="62">
        <v>0</v>
      </c>
      <c r="N185" s="38">
        <v>81.507678573832578</v>
      </c>
      <c r="O185" s="38">
        <v>0</v>
      </c>
      <c r="P185" s="38">
        <v>0</v>
      </c>
      <c r="Q185" s="38">
        <v>0</v>
      </c>
      <c r="R185" s="44">
        <v>0</v>
      </c>
      <c r="S185" s="38">
        <v>176.948168149129</v>
      </c>
      <c r="T185" s="38">
        <v>0</v>
      </c>
      <c r="U185" s="38">
        <v>0</v>
      </c>
      <c r="V185" s="38">
        <v>0</v>
      </c>
      <c r="W185" s="44">
        <v>0</v>
      </c>
      <c r="X185" s="38">
        <v>258.45584672296161</v>
      </c>
      <c r="Y185" s="38">
        <v>0</v>
      </c>
      <c r="Z185" s="38">
        <v>0</v>
      </c>
      <c r="AA185" s="38">
        <v>0</v>
      </c>
      <c r="AB185" s="90">
        <v>0</v>
      </c>
    </row>
    <row r="186" spans="1:28" x14ac:dyDescent="0.25">
      <c r="A186" s="87" t="s">
        <v>355</v>
      </c>
      <c r="B186" s="23" t="s">
        <v>1097</v>
      </c>
      <c r="C186" s="23" t="s">
        <v>1520</v>
      </c>
      <c r="D186" s="23" t="s">
        <v>918</v>
      </c>
      <c r="E186" s="23">
        <v>0</v>
      </c>
      <c r="F186" s="23" t="s">
        <v>786</v>
      </c>
      <c r="G186" s="46">
        <v>0.01</v>
      </c>
      <c r="H186" s="38">
        <v>25.303823483377293</v>
      </c>
      <c r="I186" s="38">
        <v>10.659362106657081</v>
      </c>
      <c r="J186" s="38">
        <v>14.644461376720212</v>
      </c>
      <c r="K186" s="38">
        <v>10.477390550166721</v>
      </c>
      <c r="L186" s="38">
        <v>13.546126773466197</v>
      </c>
      <c r="M186" s="62">
        <v>0</v>
      </c>
      <c r="N186" s="38">
        <v>0</v>
      </c>
      <c r="O186" s="38">
        <v>0</v>
      </c>
      <c r="P186" s="38">
        <v>10.659362106657081</v>
      </c>
      <c r="Q186" s="38">
        <v>0</v>
      </c>
      <c r="R186" s="44">
        <v>0</v>
      </c>
      <c r="S186" s="38">
        <v>0</v>
      </c>
      <c r="T186" s="38">
        <v>0</v>
      </c>
      <c r="U186" s="38">
        <v>14.644461376720212</v>
      </c>
      <c r="V186" s="38">
        <v>0</v>
      </c>
      <c r="W186" s="44">
        <v>0</v>
      </c>
      <c r="X186" s="38">
        <v>0</v>
      </c>
      <c r="Y186" s="38">
        <v>0</v>
      </c>
      <c r="Z186" s="38">
        <v>25.303823483377293</v>
      </c>
      <c r="AA186" s="38">
        <v>0</v>
      </c>
      <c r="AB186" s="90">
        <v>0</v>
      </c>
    </row>
    <row r="187" spans="1:28" x14ac:dyDescent="0.25">
      <c r="A187" s="87" t="s">
        <v>357</v>
      </c>
      <c r="B187" s="23" t="s">
        <v>1098</v>
      </c>
      <c r="C187" s="23" t="s">
        <v>1521</v>
      </c>
      <c r="D187" s="23" t="s">
        <v>911</v>
      </c>
      <c r="E187" s="23">
        <v>0</v>
      </c>
      <c r="F187" s="23" t="s">
        <v>356</v>
      </c>
      <c r="G187" s="46">
        <v>0.4</v>
      </c>
      <c r="H187" s="38">
        <v>6.9625559614549717</v>
      </c>
      <c r="I187" s="38">
        <v>1.6051794335948639</v>
      </c>
      <c r="J187" s="38">
        <v>5.357376527860108</v>
      </c>
      <c r="K187" s="38">
        <v>-19.373240442137231</v>
      </c>
      <c r="L187" s="38">
        <v>4.9555732882706005</v>
      </c>
      <c r="M187" s="62">
        <v>0.5</v>
      </c>
      <c r="N187" s="38">
        <v>0</v>
      </c>
      <c r="O187" s="38">
        <v>1.6051794335948639</v>
      </c>
      <c r="P187" s="38">
        <v>0</v>
      </c>
      <c r="Q187" s="38">
        <v>0</v>
      </c>
      <c r="R187" s="44">
        <v>0</v>
      </c>
      <c r="S187" s="38">
        <v>0</v>
      </c>
      <c r="T187" s="38">
        <v>5.357376527860108</v>
      </c>
      <c r="U187" s="38">
        <v>0</v>
      </c>
      <c r="V187" s="38">
        <v>0</v>
      </c>
      <c r="W187" s="44">
        <v>0</v>
      </c>
      <c r="X187" s="38">
        <v>0</v>
      </c>
      <c r="Y187" s="38">
        <v>6.9625559614549717</v>
      </c>
      <c r="Z187" s="38">
        <v>0</v>
      </c>
      <c r="AA187" s="38">
        <v>0</v>
      </c>
      <c r="AB187" s="90">
        <v>0</v>
      </c>
    </row>
    <row r="188" spans="1:28" x14ac:dyDescent="0.25">
      <c r="A188" s="87" t="s">
        <v>359</v>
      </c>
      <c r="B188" s="23" t="s">
        <v>1099</v>
      </c>
      <c r="C188" s="23" t="s">
        <v>1522</v>
      </c>
      <c r="D188" s="23" t="s">
        <v>925</v>
      </c>
      <c r="E188" s="23">
        <v>0</v>
      </c>
      <c r="F188" s="23" t="s">
        <v>358</v>
      </c>
      <c r="G188" s="46">
        <v>0.49</v>
      </c>
      <c r="H188" s="38">
        <v>212.97349527780636</v>
      </c>
      <c r="I188" s="38">
        <v>65.016705350880187</v>
      </c>
      <c r="J188" s="38">
        <v>147.95678992692618</v>
      </c>
      <c r="K188" s="38">
        <v>-13.389533939287409</v>
      </c>
      <c r="L188" s="38">
        <v>136.86003068240672</v>
      </c>
      <c r="M188" s="62">
        <v>8.3095857009091501E-2</v>
      </c>
      <c r="N188" s="38">
        <v>58.093983334336549</v>
      </c>
      <c r="O188" s="38">
        <v>6.9227220165436343</v>
      </c>
      <c r="P188" s="38">
        <v>0</v>
      </c>
      <c r="Q188" s="38">
        <v>0</v>
      </c>
      <c r="R188" s="44">
        <v>0</v>
      </c>
      <c r="S188" s="38">
        <v>122.54166337816478</v>
      </c>
      <c r="T188" s="38">
        <v>25.415126548761382</v>
      </c>
      <c r="U188" s="38">
        <v>0</v>
      </c>
      <c r="V188" s="38">
        <v>0</v>
      </c>
      <c r="W188" s="44">
        <v>0</v>
      </c>
      <c r="X188" s="38">
        <v>180.63564671250134</v>
      </c>
      <c r="Y188" s="38">
        <v>32.337848565305016</v>
      </c>
      <c r="Z188" s="38">
        <v>0</v>
      </c>
      <c r="AA188" s="38">
        <v>0</v>
      </c>
      <c r="AB188" s="90">
        <v>0</v>
      </c>
    </row>
    <row r="189" spans="1:28" x14ac:dyDescent="0.25">
      <c r="A189" s="87" t="s">
        <v>361</v>
      </c>
      <c r="B189" s="23" t="s">
        <v>1100</v>
      </c>
      <c r="C189" s="23" t="s">
        <v>1523</v>
      </c>
      <c r="D189" s="23" t="s">
        <v>931</v>
      </c>
      <c r="E189" s="23">
        <v>0</v>
      </c>
      <c r="F189" s="23" t="s">
        <v>360</v>
      </c>
      <c r="G189" s="46">
        <v>0.49</v>
      </c>
      <c r="H189" s="38">
        <v>142.76981520503125</v>
      </c>
      <c r="I189" s="38">
        <v>48.144288243807139</v>
      </c>
      <c r="J189" s="38">
        <v>94.625526961224097</v>
      </c>
      <c r="K189" s="38">
        <v>42.129029235264504</v>
      </c>
      <c r="L189" s="38">
        <v>87.528612439132289</v>
      </c>
      <c r="M189" s="62">
        <v>0</v>
      </c>
      <c r="N189" s="38">
        <v>42.444216057565448</v>
      </c>
      <c r="O189" s="38">
        <v>5.7000721862416865</v>
      </c>
      <c r="P189" s="38">
        <v>0</v>
      </c>
      <c r="Q189" s="38">
        <v>0</v>
      </c>
      <c r="R189" s="44">
        <v>0</v>
      </c>
      <c r="S189" s="38">
        <v>78.356266435860789</v>
      </c>
      <c r="T189" s="38">
        <v>16.269260525363315</v>
      </c>
      <c r="U189" s="38">
        <v>0</v>
      </c>
      <c r="V189" s="38">
        <v>0</v>
      </c>
      <c r="W189" s="44">
        <v>0</v>
      </c>
      <c r="X189" s="38">
        <v>120.80048249342624</v>
      </c>
      <c r="Y189" s="38">
        <v>21.969332711605002</v>
      </c>
      <c r="Z189" s="38">
        <v>0</v>
      </c>
      <c r="AA189" s="38">
        <v>0</v>
      </c>
      <c r="AB189" s="90">
        <v>0</v>
      </c>
    </row>
    <row r="190" spans="1:28" x14ac:dyDescent="0.25">
      <c r="A190" s="87" t="s">
        <v>363</v>
      </c>
      <c r="B190" s="23" t="s">
        <v>1101</v>
      </c>
      <c r="C190" s="23" t="s">
        <v>1524</v>
      </c>
      <c r="D190" s="23" t="s">
        <v>958</v>
      </c>
      <c r="E190" s="23">
        <v>0</v>
      </c>
      <c r="F190" s="23" t="s">
        <v>362</v>
      </c>
      <c r="G190" s="46">
        <v>0.09</v>
      </c>
      <c r="H190" s="38">
        <v>77.33103090442394</v>
      </c>
      <c r="I190" s="38">
        <v>19.548315553940743</v>
      </c>
      <c r="J190" s="38">
        <v>57.782715350483201</v>
      </c>
      <c r="K190" s="38">
        <v>37.565577743741116</v>
      </c>
      <c r="L190" s="38">
        <v>53.449011699196966</v>
      </c>
      <c r="M190" s="62">
        <v>0</v>
      </c>
      <c r="N190" s="38">
        <v>19.548315553940743</v>
      </c>
      <c r="O190" s="38">
        <v>0</v>
      </c>
      <c r="P190" s="38">
        <v>0</v>
      </c>
      <c r="Q190" s="38">
        <v>0</v>
      </c>
      <c r="R190" s="44">
        <v>0</v>
      </c>
      <c r="S190" s="38">
        <v>57.782715350483201</v>
      </c>
      <c r="T190" s="38">
        <v>0</v>
      </c>
      <c r="U190" s="38">
        <v>0</v>
      </c>
      <c r="V190" s="38">
        <v>0</v>
      </c>
      <c r="W190" s="44">
        <v>0</v>
      </c>
      <c r="X190" s="38">
        <v>77.33103090442394</v>
      </c>
      <c r="Y190" s="38">
        <v>0</v>
      </c>
      <c r="Z190" s="38">
        <v>0</v>
      </c>
      <c r="AA190" s="38">
        <v>0</v>
      </c>
      <c r="AB190" s="90">
        <v>0</v>
      </c>
    </row>
    <row r="191" spans="1:28" x14ac:dyDescent="0.25">
      <c r="A191" s="87" t="s">
        <v>364</v>
      </c>
      <c r="B191" s="23" t="s">
        <v>1102</v>
      </c>
      <c r="C191" s="23" t="s">
        <v>1525</v>
      </c>
      <c r="D191" s="23" t="s">
        <v>918</v>
      </c>
      <c r="E191" s="23">
        <v>0</v>
      </c>
      <c r="F191" s="23" t="s">
        <v>787</v>
      </c>
      <c r="G191" s="46">
        <v>0.01</v>
      </c>
      <c r="H191" s="38">
        <v>14.020724292720386</v>
      </c>
      <c r="I191" s="38">
        <v>5.6088042414579764</v>
      </c>
      <c r="J191" s="38">
        <v>8.4119200512624097</v>
      </c>
      <c r="K191" s="38">
        <v>4.987940929394802</v>
      </c>
      <c r="L191" s="38">
        <v>7.7810260474177291</v>
      </c>
      <c r="M191" s="62">
        <v>0</v>
      </c>
      <c r="N191" s="38">
        <v>0</v>
      </c>
      <c r="O191" s="38">
        <v>0</v>
      </c>
      <c r="P191" s="38">
        <v>5.6088042414579764</v>
      </c>
      <c r="Q191" s="38">
        <v>0</v>
      </c>
      <c r="R191" s="44">
        <v>0</v>
      </c>
      <c r="S191" s="38">
        <v>0</v>
      </c>
      <c r="T191" s="38">
        <v>0</v>
      </c>
      <c r="U191" s="38">
        <v>8.4119200512624097</v>
      </c>
      <c r="V191" s="38">
        <v>0</v>
      </c>
      <c r="W191" s="44">
        <v>0</v>
      </c>
      <c r="X191" s="38">
        <v>0</v>
      </c>
      <c r="Y191" s="38">
        <v>0</v>
      </c>
      <c r="Z191" s="38">
        <v>14.020724292720386</v>
      </c>
      <c r="AA191" s="38">
        <v>0</v>
      </c>
      <c r="AB191" s="90">
        <v>0</v>
      </c>
    </row>
    <row r="192" spans="1:28" x14ac:dyDescent="0.25">
      <c r="A192" s="87" t="s">
        <v>366</v>
      </c>
      <c r="B192" s="23" t="s">
        <v>1103</v>
      </c>
      <c r="C192" s="23" t="s">
        <v>1526</v>
      </c>
      <c r="D192" s="23" t="s">
        <v>911</v>
      </c>
      <c r="E192" s="23">
        <v>0</v>
      </c>
      <c r="F192" s="23" t="s">
        <v>365</v>
      </c>
      <c r="G192" s="46">
        <v>0.4</v>
      </c>
      <c r="H192" s="38">
        <v>2.4694967573707531</v>
      </c>
      <c r="I192" s="38">
        <v>0.37496071186699997</v>
      </c>
      <c r="J192" s="38">
        <v>2.0945360455037529</v>
      </c>
      <c r="K192" s="38">
        <v>-7.3050336109578824</v>
      </c>
      <c r="L192" s="38">
        <v>1.9374458420909715</v>
      </c>
      <c r="M192" s="62">
        <v>0.5</v>
      </c>
      <c r="N192" s="38">
        <v>0</v>
      </c>
      <c r="O192" s="38">
        <v>0.37496071186699997</v>
      </c>
      <c r="P192" s="38">
        <v>0</v>
      </c>
      <c r="Q192" s="38">
        <v>0</v>
      </c>
      <c r="R192" s="44">
        <v>0</v>
      </c>
      <c r="S192" s="38">
        <v>0</v>
      </c>
      <c r="T192" s="38">
        <v>2.0945360455037529</v>
      </c>
      <c r="U192" s="38">
        <v>0</v>
      </c>
      <c r="V192" s="38">
        <v>0</v>
      </c>
      <c r="W192" s="44">
        <v>0</v>
      </c>
      <c r="X192" s="38">
        <v>0</v>
      </c>
      <c r="Y192" s="38">
        <v>2.4694967573707531</v>
      </c>
      <c r="Z192" s="38">
        <v>0</v>
      </c>
      <c r="AA192" s="38">
        <v>0</v>
      </c>
      <c r="AB192" s="90">
        <v>0</v>
      </c>
    </row>
    <row r="193" spans="1:28" x14ac:dyDescent="0.25">
      <c r="A193" s="87" t="s">
        <v>368</v>
      </c>
      <c r="B193" s="23" t="s">
        <v>1104</v>
      </c>
      <c r="C193" s="23" t="s">
        <v>1527</v>
      </c>
      <c r="D193" s="23" t="s">
        <v>967</v>
      </c>
      <c r="E193" s="23">
        <v>0</v>
      </c>
      <c r="F193" s="23" t="s">
        <v>367</v>
      </c>
      <c r="G193" s="46">
        <v>0.3</v>
      </c>
      <c r="H193" s="38">
        <v>135.0194401843375</v>
      </c>
      <c r="I193" s="38">
        <v>46.158845154862277</v>
      </c>
      <c r="J193" s="38">
        <v>88.860595029475206</v>
      </c>
      <c r="K193" s="38">
        <v>69.176869802196762</v>
      </c>
      <c r="L193" s="38">
        <v>82.196050402264575</v>
      </c>
      <c r="M193" s="62">
        <v>0</v>
      </c>
      <c r="N193" s="38">
        <v>39.963332141435799</v>
      </c>
      <c r="O193" s="38">
        <v>6.1955130134264769</v>
      </c>
      <c r="P193" s="38">
        <v>0</v>
      </c>
      <c r="Q193" s="38">
        <v>0</v>
      </c>
      <c r="R193" s="44">
        <v>0</v>
      </c>
      <c r="S193" s="38">
        <v>72.167642725169117</v>
      </c>
      <c r="T193" s="38">
        <v>16.692952304306097</v>
      </c>
      <c r="U193" s="38">
        <v>0</v>
      </c>
      <c r="V193" s="38">
        <v>0</v>
      </c>
      <c r="W193" s="44">
        <v>0</v>
      </c>
      <c r="X193" s="38">
        <v>112.13097486660492</v>
      </c>
      <c r="Y193" s="38">
        <v>22.888465317732575</v>
      </c>
      <c r="Z193" s="38">
        <v>0</v>
      </c>
      <c r="AA193" s="38">
        <v>0</v>
      </c>
      <c r="AB193" s="90">
        <v>0</v>
      </c>
    </row>
    <row r="194" spans="1:28" x14ac:dyDescent="0.25">
      <c r="A194" s="87" t="s">
        <v>370</v>
      </c>
      <c r="B194" s="23" t="s">
        <v>1105</v>
      </c>
      <c r="C194" s="23" t="s">
        <v>1528</v>
      </c>
      <c r="D194" s="23" t="s">
        <v>911</v>
      </c>
      <c r="E194" s="23">
        <v>0</v>
      </c>
      <c r="F194" s="23" t="s">
        <v>369</v>
      </c>
      <c r="G194" s="46">
        <v>0.4</v>
      </c>
      <c r="H194" s="38">
        <v>2.2132027277164248</v>
      </c>
      <c r="I194" s="38">
        <v>0.23643597590592691</v>
      </c>
      <c r="J194" s="38">
        <v>1.9767667518104977</v>
      </c>
      <c r="K194" s="38">
        <v>-11.025733411725305</v>
      </c>
      <c r="L194" s="38">
        <v>1.8285092454247105</v>
      </c>
      <c r="M194" s="62">
        <v>0.5</v>
      </c>
      <c r="N194" s="38">
        <v>0</v>
      </c>
      <c r="O194" s="38">
        <v>0.23643597590592691</v>
      </c>
      <c r="P194" s="38">
        <v>0</v>
      </c>
      <c r="Q194" s="38">
        <v>0</v>
      </c>
      <c r="R194" s="44">
        <v>0</v>
      </c>
      <c r="S194" s="38">
        <v>0</v>
      </c>
      <c r="T194" s="38">
        <v>1.9767667518104977</v>
      </c>
      <c r="U194" s="38">
        <v>0</v>
      </c>
      <c r="V194" s="38">
        <v>0</v>
      </c>
      <c r="W194" s="44">
        <v>0</v>
      </c>
      <c r="X194" s="38">
        <v>0</v>
      </c>
      <c r="Y194" s="38">
        <v>2.2132027277164248</v>
      </c>
      <c r="Z194" s="38">
        <v>0</v>
      </c>
      <c r="AA194" s="38">
        <v>0</v>
      </c>
      <c r="AB194" s="90">
        <v>0</v>
      </c>
    </row>
    <row r="195" spans="1:28" x14ac:dyDescent="0.25">
      <c r="A195" s="87" t="s">
        <v>372</v>
      </c>
      <c r="B195" s="23" t="s">
        <v>1106</v>
      </c>
      <c r="C195" s="23" t="s">
        <v>1529</v>
      </c>
      <c r="D195" s="23" t="s">
        <v>911</v>
      </c>
      <c r="E195" s="23">
        <v>0</v>
      </c>
      <c r="F195" s="23" t="s">
        <v>371</v>
      </c>
      <c r="G195" s="46">
        <v>0.4</v>
      </c>
      <c r="H195" s="38">
        <v>4.5425623788790093</v>
      </c>
      <c r="I195" s="38">
        <v>0.98061469063382778</v>
      </c>
      <c r="J195" s="38">
        <v>3.5619476882451813</v>
      </c>
      <c r="K195" s="38">
        <v>-12.397435658806559</v>
      </c>
      <c r="L195" s="38">
        <v>3.2948016116267929</v>
      </c>
      <c r="M195" s="62">
        <v>0.5</v>
      </c>
      <c r="N195" s="38">
        <v>0</v>
      </c>
      <c r="O195" s="38">
        <v>0.98061469063382778</v>
      </c>
      <c r="P195" s="38">
        <v>0</v>
      </c>
      <c r="Q195" s="38">
        <v>0</v>
      </c>
      <c r="R195" s="44">
        <v>0</v>
      </c>
      <c r="S195" s="38">
        <v>0</v>
      </c>
      <c r="T195" s="38">
        <v>3.5619476882451813</v>
      </c>
      <c r="U195" s="38">
        <v>0</v>
      </c>
      <c r="V195" s="38">
        <v>0</v>
      </c>
      <c r="W195" s="44">
        <v>0</v>
      </c>
      <c r="X195" s="38">
        <v>0</v>
      </c>
      <c r="Y195" s="38">
        <v>4.5425623788790093</v>
      </c>
      <c r="Z195" s="38">
        <v>0</v>
      </c>
      <c r="AA195" s="38">
        <v>0</v>
      </c>
      <c r="AB195" s="90">
        <v>0</v>
      </c>
    </row>
    <row r="196" spans="1:28" x14ac:dyDescent="0.25">
      <c r="A196" s="87" t="s">
        <v>374</v>
      </c>
      <c r="B196" s="23" t="s">
        <v>1107</v>
      </c>
      <c r="C196" s="23" t="s">
        <v>1530</v>
      </c>
      <c r="D196" s="23" t="s">
        <v>998</v>
      </c>
      <c r="E196" s="23">
        <v>0</v>
      </c>
      <c r="F196" s="23" t="s">
        <v>373</v>
      </c>
      <c r="G196" s="46">
        <v>0.1</v>
      </c>
      <c r="H196" s="38">
        <v>152.38418978985175</v>
      </c>
      <c r="I196" s="38">
        <v>48.291640911040751</v>
      </c>
      <c r="J196" s="38">
        <v>104.09254887881099</v>
      </c>
      <c r="K196" s="38">
        <v>85.144631567998573</v>
      </c>
      <c r="L196" s="38">
        <v>96.285607712900173</v>
      </c>
      <c r="M196" s="62">
        <v>0</v>
      </c>
      <c r="N196" s="38">
        <v>44.049682175689966</v>
      </c>
      <c r="O196" s="38">
        <v>0</v>
      </c>
      <c r="P196" s="38">
        <v>4.2419587353507842</v>
      </c>
      <c r="Q196" s="38">
        <v>0</v>
      </c>
      <c r="R196" s="44">
        <v>0</v>
      </c>
      <c r="S196" s="38">
        <v>98.025922221616327</v>
      </c>
      <c r="T196" s="38">
        <v>0</v>
      </c>
      <c r="U196" s="38">
        <v>6.0666266571946625</v>
      </c>
      <c r="V196" s="38">
        <v>0</v>
      </c>
      <c r="W196" s="44">
        <v>0</v>
      </c>
      <c r="X196" s="38">
        <v>142.07560439730628</v>
      </c>
      <c r="Y196" s="38">
        <v>0</v>
      </c>
      <c r="Z196" s="38">
        <v>10.308585392545446</v>
      </c>
      <c r="AA196" s="38">
        <v>0</v>
      </c>
      <c r="AB196" s="90">
        <v>0</v>
      </c>
    </row>
    <row r="197" spans="1:28" x14ac:dyDescent="0.25">
      <c r="A197" s="87" t="s">
        <v>376</v>
      </c>
      <c r="B197" s="23" t="s">
        <v>1108</v>
      </c>
      <c r="C197" s="23" t="s">
        <v>1531</v>
      </c>
      <c r="D197" s="23" t="s">
        <v>925</v>
      </c>
      <c r="E197" s="23" t="s">
        <v>1308</v>
      </c>
      <c r="F197" s="23" t="s">
        <v>375</v>
      </c>
      <c r="G197" s="46">
        <v>0.99</v>
      </c>
      <c r="H197" s="38">
        <v>254.35424010308387</v>
      </c>
      <c r="I197" s="38">
        <v>0</v>
      </c>
      <c r="J197" s="38">
        <v>254.35424010308387</v>
      </c>
      <c r="K197" s="38">
        <v>68.06927482891038</v>
      </c>
      <c r="L197" s="38">
        <v>235.27767209535259</v>
      </c>
      <c r="M197" s="62">
        <v>0</v>
      </c>
      <c r="N197" s="38">
        <v>0</v>
      </c>
      <c r="O197" s="38">
        <v>0</v>
      </c>
      <c r="P197" s="38">
        <v>0</v>
      </c>
      <c r="Q197" s="38">
        <v>0</v>
      </c>
      <c r="R197" s="44">
        <v>0</v>
      </c>
      <c r="S197" s="38">
        <v>219.59322726587428</v>
      </c>
      <c r="T197" s="38">
        <v>34.761012837209613</v>
      </c>
      <c r="U197" s="38">
        <v>0</v>
      </c>
      <c r="V197" s="38">
        <v>0</v>
      </c>
      <c r="W197" s="44">
        <v>0</v>
      </c>
      <c r="X197" s="38">
        <v>219.59322726587428</v>
      </c>
      <c r="Y197" s="38">
        <v>34.761012837209613</v>
      </c>
      <c r="Z197" s="38">
        <v>0</v>
      </c>
      <c r="AA197" s="38">
        <v>0</v>
      </c>
      <c r="AB197" s="90">
        <v>0</v>
      </c>
    </row>
    <row r="198" spans="1:28" x14ac:dyDescent="0.25">
      <c r="A198" s="87" t="s">
        <v>378</v>
      </c>
      <c r="B198" s="23" t="s">
        <v>1109</v>
      </c>
      <c r="C198" s="23" t="s">
        <v>1532</v>
      </c>
      <c r="D198" s="23" t="s">
        <v>931</v>
      </c>
      <c r="E198" s="23">
        <v>0</v>
      </c>
      <c r="F198" s="23" t="s">
        <v>377</v>
      </c>
      <c r="G198" s="46">
        <v>0.49</v>
      </c>
      <c r="H198" s="38">
        <v>66.614248755233064</v>
      </c>
      <c r="I198" s="38">
        <v>21.102323355832244</v>
      </c>
      <c r="J198" s="38">
        <v>45.511925399400823</v>
      </c>
      <c r="K198" s="38">
        <v>12.868237901582223</v>
      </c>
      <c r="L198" s="38">
        <v>42.098530994445767</v>
      </c>
      <c r="M198" s="62">
        <v>0</v>
      </c>
      <c r="N198" s="38">
        <v>18.647336658935188</v>
      </c>
      <c r="O198" s="38">
        <v>2.454986696897056</v>
      </c>
      <c r="P198" s="38">
        <v>0</v>
      </c>
      <c r="Q198" s="38">
        <v>0</v>
      </c>
      <c r="R198" s="44">
        <v>0</v>
      </c>
      <c r="S198" s="38">
        <v>37.327097245347709</v>
      </c>
      <c r="T198" s="38">
        <v>8.1848281540531147</v>
      </c>
      <c r="U198" s="38">
        <v>0</v>
      </c>
      <c r="V198" s="38">
        <v>0</v>
      </c>
      <c r="W198" s="44">
        <v>0</v>
      </c>
      <c r="X198" s="38">
        <v>55.974433904282897</v>
      </c>
      <c r="Y198" s="38">
        <v>10.63981485095017</v>
      </c>
      <c r="Z198" s="38">
        <v>0</v>
      </c>
      <c r="AA198" s="38">
        <v>0</v>
      </c>
      <c r="AB198" s="90">
        <v>0</v>
      </c>
    </row>
    <row r="199" spans="1:28" x14ac:dyDescent="0.25">
      <c r="A199" s="87" t="s">
        <v>380</v>
      </c>
      <c r="B199" s="23" t="s">
        <v>1110</v>
      </c>
      <c r="C199" s="23" t="s">
        <v>1533</v>
      </c>
      <c r="D199" s="23" t="s">
        <v>911</v>
      </c>
      <c r="E199" s="23">
        <v>0</v>
      </c>
      <c r="F199" s="23" t="s">
        <v>379</v>
      </c>
      <c r="G199" s="46">
        <v>0.4</v>
      </c>
      <c r="H199" s="38">
        <v>3.0442488948496087</v>
      </c>
      <c r="I199" s="38">
        <v>0</v>
      </c>
      <c r="J199" s="38">
        <v>3.0442488948496087</v>
      </c>
      <c r="K199" s="38">
        <v>-18.11063138943549</v>
      </c>
      <c r="L199" s="38">
        <v>2.8159302277358882</v>
      </c>
      <c r="M199" s="62">
        <v>0.5</v>
      </c>
      <c r="N199" s="38">
        <v>0</v>
      </c>
      <c r="O199" s="38">
        <v>0</v>
      </c>
      <c r="P199" s="38">
        <v>0</v>
      </c>
      <c r="Q199" s="38">
        <v>0</v>
      </c>
      <c r="R199" s="44">
        <v>0</v>
      </c>
      <c r="S199" s="38">
        <v>0</v>
      </c>
      <c r="T199" s="38">
        <v>3.0442488948496087</v>
      </c>
      <c r="U199" s="38">
        <v>0</v>
      </c>
      <c r="V199" s="38">
        <v>0</v>
      </c>
      <c r="W199" s="44">
        <v>0</v>
      </c>
      <c r="X199" s="38">
        <v>0</v>
      </c>
      <c r="Y199" s="38">
        <v>3.0442488948496087</v>
      </c>
      <c r="Z199" s="38">
        <v>0</v>
      </c>
      <c r="AA199" s="38">
        <v>0</v>
      </c>
      <c r="AB199" s="90">
        <v>0</v>
      </c>
    </row>
    <row r="200" spans="1:28" x14ac:dyDescent="0.25">
      <c r="A200" s="87" t="s">
        <v>382</v>
      </c>
      <c r="B200" s="23" t="s">
        <v>1111</v>
      </c>
      <c r="C200" s="23" t="s">
        <v>1534</v>
      </c>
      <c r="D200" s="23" t="s">
        <v>911</v>
      </c>
      <c r="E200" s="23">
        <v>0</v>
      </c>
      <c r="F200" s="23" t="s">
        <v>381</v>
      </c>
      <c r="G200" s="46">
        <v>0.4</v>
      </c>
      <c r="H200" s="38">
        <v>1.6005631299551413</v>
      </c>
      <c r="I200" s="38">
        <v>0.169424118104578</v>
      </c>
      <c r="J200" s="38">
        <v>1.4311390118505634</v>
      </c>
      <c r="K200" s="38">
        <v>-3.5928817425854258</v>
      </c>
      <c r="L200" s="38">
        <v>1.3238035859617712</v>
      </c>
      <c r="M200" s="62">
        <v>0.5</v>
      </c>
      <c r="N200" s="38">
        <v>0</v>
      </c>
      <c r="O200" s="38">
        <v>0.169424118104578</v>
      </c>
      <c r="P200" s="38">
        <v>0</v>
      </c>
      <c r="Q200" s="38">
        <v>0</v>
      </c>
      <c r="R200" s="44">
        <v>0</v>
      </c>
      <c r="S200" s="38">
        <v>0</v>
      </c>
      <c r="T200" s="38">
        <v>1.4311390118505634</v>
      </c>
      <c r="U200" s="38">
        <v>0</v>
      </c>
      <c r="V200" s="38">
        <v>0</v>
      </c>
      <c r="W200" s="44">
        <v>0</v>
      </c>
      <c r="X200" s="38">
        <v>0</v>
      </c>
      <c r="Y200" s="38">
        <v>1.6005631299551413</v>
      </c>
      <c r="Z200" s="38">
        <v>0</v>
      </c>
      <c r="AA200" s="38">
        <v>0</v>
      </c>
      <c r="AB200" s="90">
        <v>0</v>
      </c>
    </row>
    <row r="201" spans="1:28" x14ac:dyDescent="0.25">
      <c r="A201" s="87" t="s">
        <v>384</v>
      </c>
      <c r="B201" s="23" t="s">
        <v>1112</v>
      </c>
      <c r="C201" s="23" t="s">
        <v>1535</v>
      </c>
      <c r="D201" s="23" t="s">
        <v>911</v>
      </c>
      <c r="E201" s="23">
        <v>0</v>
      </c>
      <c r="F201" s="23" t="s">
        <v>383</v>
      </c>
      <c r="G201" s="46">
        <v>0.4</v>
      </c>
      <c r="H201" s="38">
        <v>2.0680340612097408</v>
      </c>
      <c r="I201" s="38">
        <v>0.36057237655571289</v>
      </c>
      <c r="J201" s="38">
        <v>1.7074616846540278</v>
      </c>
      <c r="K201" s="38">
        <v>-4.6633259639970559</v>
      </c>
      <c r="L201" s="38">
        <v>1.5794020583049757</v>
      </c>
      <c r="M201" s="62">
        <v>0.5</v>
      </c>
      <c r="N201" s="38">
        <v>0</v>
      </c>
      <c r="O201" s="38">
        <v>0.36057237655571289</v>
      </c>
      <c r="P201" s="38">
        <v>0</v>
      </c>
      <c r="Q201" s="38">
        <v>0</v>
      </c>
      <c r="R201" s="44">
        <v>0</v>
      </c>
      <c r="S201" s="38">
        <v>0</v>
      </c>
      <c r="T201" s="38">
        <v>1.7074616846540278</v>
      </c>
      <c r="U201" s="38">
        <v>0</v>
      </c>
      <c r="V201" s="38">
        <v>0</v>
      </c>
      <c r="W201" s="44">
        <v>0</v>
      </c>
      <c r="X201" s="38">
        <v>0</v>
      </c>
      <c r="Y201" s="38">
        <v>2.0680340612097408</v>
      </c>
      <c r="Z201" s="38">
        <v>0</v>
      </c>
      <c r="AA201" s="38">
        <v>0</v>
      </c>
      <c r="AB201" s="90">
        <v>0</v>
      </c>
    </row>
    <row r="202" spans="1:28" x14ac:dyDescent="0.25">
      <c r="A202" s="87" t="s">
        <v>386</v>
      </c>
      <c r="B202" s="23" t="s">
        <v>1113</v>
      </c>
      <c r="C202" s="23" t="s">
        <v>1536</v>
      </c>
      <c r="D202" s="23" t="s">
        <v>925</v>
      </c>
      <c r="E202" s="23" t="s">
        <v>1305</v>
      </c>
      <c r="F202" s="23" t="s">
        <v>385</v>
      </c>
      <c r="G202" s="46">
        <v>0.99</v>
      </c>
      <c r="H202" s="38">
        <v>310.34667125794613</v>
      </c>
      <c r="I202" s="38">
        <v>0</v>
      </c>
      <c r="J202" s="38">
        <v>310.34667125794613</v>
      </c>
      <c r="K202" s="38">
        <v>0.59957980104380848</v>
      </c>
      <c r="L202" s="38">
        <v>287.07067091360017</v>
      </c>
      <c r="M202" s="62">
        <v>0</v>
      </c>
      <c r="N202" s="38">
        <v>0</v>
      </c>
      <c r="O202" s="38">
        <v>0</v>
      </c>
      <c r="P202" s="38">
        <v>0</v>
      </c>
      <c r="Q202" s="38">
        <v>0</v>
      </c>
      <c r="R202" s="44">
        <v>0</v>
      </c>
      <c r="S202" s="38">
        <v>272.46889951435935</v>
      </c>
      <c r="T202" s="38">
        <v>37.877771743586791</v>
      </c>
      <c r="U202" s="38">
        <v>0</v>
      </c>
      <c r="V202" s="38">
        <v>0</v>
      </c>
      <c r="W202" s="44">
        <v>0</v>
      </c>
      <c r="X202" s="38">
        <v>272.46889951435935</v>
      </c>
      <c r="Y202" s="38">
        <v>37.877771743586791</v>
      </c>
      <c r="Z202" s="38">
        <v>0</v>
      </c>
      <c r="AA202" s="38">
        <v>0</v>
      </c>
      <c r="AB202" s="90">
        <v>0</v>
      </c>
    </row>
    <row r="203" spans="1:28" x14ac:dyDescent="0.25">
      <c r="A203" s="87" t="s">
        <v>388</v>
      </c>
      <c r="B203" s="23" t="s">
        <v>1114</v>
      </c>
      <c r="C203" s="23" t="s">
        <v>1537</v>
      </c>
      <c r="D203" s="23" t="s">
        <v>911</v>
      </c>
      <c r="E203" s="23">
        <v>0</v>
      </c>
      <c r="F203" s="23" t="s">
        <v>387</v>
      </c>
      <c r="G203" s="46">
        <v>0.4</v>
      </c>
      <c r="H203" s="38">
        <v>4.6539766360943435</v>
      </c>
      <c r="I203" s="38">
        <v>1.168760443956554</v>
      </c>
      <c r="J203" s="38">
        <v>3.48521619213779</v>
      </c>
      <c r="K203" s="38">
        <v>-7.002732380333919</v>
      </c>
      <c r="L203" s="38">
        <v>3.2238249777274559</v>
      </c>
      <c r="M203" s="62">
        <v>0.5</v>
      </c>
      <c r="N203" s="38">
        <v>0</v>
      </c>
      <c r="O203" s="38">
        <v>1.168760443956554</v>
      </c>
      <c r="P203" s="38">
        <v>0</v>
      </c>
      <c r="Q203" s="38">
        <v>0</v>
      </c>
      <c r="R203" s="44">
        <v>0</v>
      </c>
      <c r="S203" s="38">
        <v>0</v>
      </c>
      <c r="T203" s="38">
        <v>3.48521619213779</v>
      </c>
      <c r="U203" s="38">
        <v>0</v>
      </c>
      <c r="V203" s="38">
        <v>0</v>
      </c>
      <c r="W203" s="44">
        <v>0</v>
      </c>
      <c r="X203" s="38">
        <v>0</v>
      </c>
      <c r="Y203" s="38">
        <v>4.6539766360943435</v>
      </c>
      <c r="Z203" s="38">
        <v>0</v>
      </c>
      <c r="AA203" s="38">
        <v>0</v>
      </c>
      <c r="AB203" s="90">
        <v>0</v>
      </c>
    </row>
    <row r="204" spans="1:28" x14ac:dyDescent="0.25">
      <c r="A204" s="87" t="s">
        <v>390</v>
      </c>
      <c r="B204" s="23" t="s">
        <v>1115</v>
      </c>
      <c r="C204" s="23" t="s">
        <v>1538</v>
      </c>
      <c r="D204" s="23" t="s">
        <v>931</v>
      </c>
      <c r="E204" s="23">
        <v>0</v>
      </c>
      <c r="F204" s="23" t="s">
        <v>389</v>
      </c>
      <c r="G204" s="46">
        <v>0.49</v>
      </c>
      <c r="H204" s="38">
        <v>63.52946443840964</v>
      </c>
      <c r="I204" s="38">
        <v>18.503789194573983</v>
      </c>
      <c r="J204" s="38">
        <v>45.025675243835657</v>
      </c>
      <c r="K204" s="38">
        <v>4.5406038930951702</v>
      </c>
      <c r="L204" s="38">
        <v>41.648749600547987</v>
      </c>
      <c r="M204" s="62">
        <v>0</v>
      </c>
      <c r="N204" s="38">
        <v>17.12214827185543</v>
      </c>
      <c r="O204" s="38">
        <v>1.3816409227185547</v>
      </c>
      <c r="P204" s="38">
        <v>0</v>
      </c>
      <c r="Q204" s="38">
        <v>0</v>
      </c>
      <c r="R204" s="44">
        <v>0</v>
      </c>
      <c r="S204" s="38">
        <v>37.050544037690628</v>
      </c>
      <c r="T204" s="38">
        <v>7.9751312061450372</v>
      </c>
      <c r="U204" s="38">
        <v>0</v>
      </c>
      <c r="V204" s="38">
        <v>0</v>
      </c>
      <c r="W204" s="44">
        <v>0</v>
      </c>
      <c r="X204" s="38">
        <v>54.172692309546058</v>
      </c>
      <c r="Y204" s="38">
        <v>9.3567721288635912</v>
      </c>
      <c r="Z204" s="38">
        <v>0</v>
      </c>
      <c r="AA204" s="38">
        <v>0</v>
      </c>
      <c r="AB204" s="90">
        <v>0</v>
      </c>
    </row>
    <row r="205" spans="1:28" x14ac:dyDescent="0.25">
      <c r="A205" s="87" t="s">
        <v>392</v>
      </c>
      <c r="B205" s="23" t="s">
        <v>1116</v>
      </c>
      <c r="C205" s="23" t="s">
        <v>1539</v>
      </c>
      <c r="D205" s="23" t="s">
        <v>911</v>
      </c>
      <c r="E205" s="23">
        <v>0</v>
      </c>
      <c r="F205" s="23" t="s">
        <v>391</v>
      </c>
      <c r="G205" s="46">
        <v>0.4</v>
      </c>
      <c r="H205" s="38">
        <v>1.4903936980564934</v>
      </c>
      <c r="I205" s="38">
        <v>0.25056215602124438</v>
      </c>
      <c r="J205" s="38">
        <v>1.239831542035249</v>
      </c>
      <c r="K205" s="38">
        <v>-4.0496204958021167</v>
      </c>
      <c r="L205" s="38">
        <v>1.1468441763826054</v>
      </c>
      <c r="M205" s="62">
        <v>0.5</v>
      </c>
      <c r="N205" s="38">
        <v>0</v>
      </c>
      <c r="O205" s="38">
        <v>0.25056215602124438</v>
      </c>
      <c r="P205" s="38">
        <v>0</v>
      </c>
      <c r="Q205" s="38">
        <v>0</v>
      </c>
      <c r="R205" s="44">
        <v>0</v>
      </c>
      <c r="S205" s="38">
        <v>0</v>
      </c>
      <c r="T205" s="38">
        <v>1.239831542035249</v>
      </c>
      <c r="U205" s="38">
        <v>0</v>
      </c>
      <c r="V205" s="38">
        <v>0</v>
      </c>
      <c r="W205" s="44">
        <v>0</v>
      </c>
      <c r="X205" s="38">
        <v>0</v>
      </c>
      <c r="Y205" s="38">
        <v>1.4903936980564934</v>
      </c>
      <c r="Z205" s="38">
        <v>0</v>
      </c>
      <c r="AA205" s="38">
        <v>0</v>
      </c>
      <c r="AB205" s="90">
        <v>0</v>
      </c>
    </row>
    <row r="206" spans="1:28" x14ac:dyDescent="0.25">
      <c r="A206" s="87" t="s">
        <v>394</v>
      </c>
      <c r="B206" s="23" t="s">
        <v>1117</v>
      </c>
      <c r="C206" s="23" t="s">
        <v>1540</v>
      </c>
      <c r="D206" s="23" t="s">
        <v>911</v>
      </c>
      <c r="E206" s="23">
        <v>0</v>
      </c>
      <c r="F206" s="23" t="s">
        <v>393</v>
      </c>
      <c r="G206" s="46">
        <v>0.4</v>
      </c>
      <c r="H206" s="38">
        <v>3.4863850595855501</v>
      </c>
      <c r="I206" s="38">
        <v>0.77216875123314277</v>
      </c>
      <c r="J206" s="38">
        <v>2.7142163083524071</v>
      </c>
      <c r="K206" s="38">
        <v>-9.596488505000055</v>
      </c>
      <c r="L206" s="38">
        <v>2.5106500852259765</v>
      </c>
      <c r="M206" s="62">
        <v>0.5</v>
      </c>
      <c r="N206" s="38">
        <v>0</v>
      </c>
      <c r="O206" s="38">
        <v>0.77216875123314277</v>
      </c>
      <c r="P206" s="38">
        <v>0</v>
      </c>
      <c r="Q206" s="38">
        <v>0</v>
      </c>
      <c r="R206" s="44">
        <v>0</v>
      </c>
      <c r="S206" s="38">
        <v>0</v>
      </c>
      <c r="T206" s="38">
        <v>2.7142163083524071</v>
      </c>
      <c r="U206" s="38">
        <v>0</v>
      </c>
      <c r="V206" s="38">
        <v>0</v>
      </c>
      <c r="W206" s="44">
        <v>0</v>
      </c>
      <c r="X206" s="38">
        <v>0</v>
      </c>
      <c r="Y206" s="38">
        <v>3.4863850595855501</v>
      </c>
      <c r="Z206" s="38">
        <v>0</v>
      </c>
      <c r="AA206" s="38">
        <v>0</v>
      </c>
      <c r="AB206" s="90">
        <v>0</v>
      </c>
    </row>
    <row r="207" spans="1:28" x14ac:dyDescent="0.25">
      <c r="A207" s="87" t="s">
        <v>396</v>
      </c>
      <c r="B207" s="23" t="s">
        <v>1118</v>
      </c>
      <c r="C207" s="23" t="s">
        <v>1541</v>
      </c>
      <c r="D207" s="23" t="s">
        <v>1051</v>
      </c>
      <c r="E207" s="23">
        <v>0</v>
      </c>
      <c r="F207" s="23" t="s">
        <v>395</v>
      </c>
      <c r="G207" s="46">
        <v>0.01</v>
      </c>
      <c r="H207" s="38">
        <v>32.468299535920416</v>
      </c>
      <c r="I207" s="38">
        <v>13.663938225188955</v>
      </c>
      <c r="J207" s="38">
        <v>18.804361310731458</v>
      </c>
      <c r="K207" s="38">
        <v>14.755240509761338</v>
      </c>
      <c r="L207" s="38">
        <v>17.3940342124266</v>
      </c>
      <c r="M207" s="62">
        <v>0</v>
      </c>
      <c r="N207" s="38">
        <v>0</v>
      </c>
      <c r="O207" s="38">
        <v>0</v>
      </c>
      <c r="P207" s="38">
        <v>13.663938225188955</v>
      </c>
      <c r="Q207" s="38">
        <v>0</v>
      </c>
      <c r="R207" s="44">
        <v>0</v>
      </c>
      <c r="S207" s="38">
        <v>0</v>
      </c>
      <c r="T207" s="38">
        <v>0</v>
      </c>
      <c r="U207" s="38">
        <v>18.804361310731458</v>
      </c>
      <c r="V207" s="38">
        <v>0</v>
      </c>
      <c r="W207" s="44">
        <v>0</v>
      </c>
      <c r="X207" s="38">
        <v>0</v>
      </c>
      <c r="Y207" s="38">
        <v>0</v>
      </c>
      <c r="Z207" s="38">
        <v>32.468299535920416</v>
      </c>
      <c r="AA207" s="38">
        <v>0</v>
      </c>
      <c r="AB207" s="90">
        <v>0</v>
      </c>
    </row>
    <row r="208" spans="1:28" x14ac:dyDescent="0.25">
      <c r="A208" s="87" t="s">
        <v>398</v>
      </c>
      <c r="B208" s="23" t="s">
        <v>1119</v>
      </c>
      <c r="C208" s="23" t="s">
        <v>1542</v>
      </c>
      <c r="D208" s="23" t="s">
        <v>922</v>
      </c>
      <c r="E208" s="23">
        <v>0</v>
      </c>
      <c r="F208" s="23" t="s">
        <v>397</v>
      </c>
      <c r="G208" s="46">
        <v>0.3</v>
      </c>
      <c r="H208" s="38">
        <v>48.545195689832582</v>
      </c>
      <c r="I208" s="38">
        <v>14.962617176027841</v>
      </c>
      <c r="J208" s="38">
        <v>33.582578513804741</v>
      </c>
      <c r="K208" s="38">
        <v>9.0827805841208402</v>
      </c>
      <c r="L208" s="38">
        <v>31.063885125269387</v>
      </c>
      <c r="M208" s="62">
        <v>0</v>
      </c>
      <c r="N208" s="38">
        <v>13.013976509762376</v>
      </c>
      <c r="O208" s="38">
        <v>1.9486406662654654</v>
      </c>
      <c r="P208" s="38">
        <v>0</v>
      </c>
      <c r="Q208" s="38">
        <v>0</v>
      </c>
      <c r="R208" s="44">
        <v>0</v>
      </c>
      <c r="S208" s="38">
        <v>24.831785843897777</v>
      </c>
      <c r="T208" s="38">
        <v>8.7507926699069678</v>
      </c>
      <c r="U208" s="38">
        <v>0</v>
      </c>
      <c r="V208" s="38">
        <v>0</v>
      </c>
      <c r="W208" s="44">
        <v>0</v>
      </c>
      <c r="X208" s="38">
        <v>37.845762353660149</v>
      </c>
      <c r="Y208" s="38">
        <v>10.699433336172433</v>
      </c>
      <c r="Z208" s="38">
        <v>0</v>
      </c>
      <c r="AA208" s="38">
        <v>0</v>
      </c>
      <c r="AB208" s="90">
        <v>0</v>
      </c>
    </row>
    <row r="209" spans="1:28" x14ac:dyDescent="0.25">
      <c r="A209" s="87" t="s">
        <v>400</v>
      </c>
      <c r="B209" s="23" t="s">
        <v>1120</v>
      </c>
      <c r="C209" s="23" t="s">
        <v>1543</v>
      </c>
      <c r="D209" s="23" t="s">
        <v>911</v>
      </c>
      <c r="E209" s="23">
        <v>0</v>
      </c>
      <c r="F209" s="23" t="s">
        <v>399</v>
      </c>
      <c r="G209" s="46">
        <v>0.4</v>
      </c>
      <c r="H209" s="38">
        <v>2.5642725897385041</v>
      </c>
      <c r="I209" s="38">
        <v>0.49755264368993046</v>
      </c>
      <c r="J209" s="38">
        <v>2.0667199460485737</v>
      </c>
      <c r="K209" s="38">
        <v>-3.7745503317941669</v>
      </c>
      <c r="L209" s="38">
        <v>1.9117159500949308</v>
      </c>
      <c r="M209" s="62">
        <v>0.5</v>
      </c>
      <c r="N209" s="38">
        <v>0</v>
      </c>
      <c r="O209" s="38">
        <v>0.49755264368993046</v>
      </c>
      <c r="P209" s="38">
        <v>0</v>
      </c>
      <c r="Q209" s="38">
        <v>0</v>
      </c>
      <c r="R209" s="44">
        <v>0</v>
      </c>
      <c r="S209" s="38">
        <v>0</v>
      </c>
      <c r="T209" s="38">
        <v>2.0667199460485737</v>
      </c>
      <c r="U209" s="38">
        <v>0</v>
      </c>
      <c r="V209" s="38">
        <v>0</v>
      </c>
      <c r="W209" s="44">
        <v>0</v>
      </c>
      <c r="X209" s="38">
        <v>0</v>
      </c>
      <c r="Y209" s="38">
        <v>2.5642725897385041</v>
      </c>
      <c r="Z209" s="38">
        <v>0</v>
      </c>
      <c r="AA209" s="38">
        <v>0</v>
      </c>
      <c r="AB209" s="90">
        <v>0</v>
      </c>
    </row>
    <row r="210" spans="1:28" x14ac:dyDescent="0.25">
      <c r="A210" s="87" t="s">
        <v>402</v>
      </c>
      <c r="B210" s="23" t="s">
        <v>1121</v>
      </c>
      <c r="C210" s="23" t="s">
        <v>1544</v>
      </c>
      <c r="D210" s="23" t="s">
        <v>911</v>
      </c>
      <c r="E210" s="23">
        <v>0</v>
      </c>
      <c r="F210" s="23" t="s">
        <v>401</v>
      </c>
      <c r="G210" s="46">
        <v>0.4</v>
      </c>
      <c r="H210" s="38">
        <v>2.4941905210051902</v>
      </c>
      <c r="I210" s="38">
        <v>0.37039083916061372</v>
      </c>
      <c r="J210" s="38">
        <v>2.1237996818445763</v>
      </c>
      <c r="K210" s="38">
        <v>-6.5093228242810852</v>
      </c>
      <c r="L210" s="38">
        <v>1.9645147057062333</v>
      </c>
      <c r="M210" s="62">
        <v>0.5</v>
      </c>
      <c r="N210" s="38">
        <v>0</v>
      </c>
      <c r="O210" s="38">
        <v>0.37039083916061372</v>
      </c>
      <c r="P210" s="38">
        <v>0</v>
      </c>
      <c r="Q210" s="38">
        <v>0</v>
      </c>
      <c r="R210" s="44">
        <v>0</v>
      </c>
      <c r="S210" s="38">
        <v>0</v>
      </c>
      <c r="T210" s="38">
        <v>2.1237996818445763</v>
      </c>
      <c r="U210" s="38">
        <v>0</v>
      </c>
      <c r="V210" s="38">
        <v>0</v>
      </c>
      <c r="W210" s="44">
        <v>0</v>
      </c>
      <c r="X210" s="38">
        <v>0</v>
      </c>
      <c r="Y210" s="38">
        <v>2.4941905210051902</v>
      </c>
      <c r="Z210" s="38">
        <v>0</v>
      </c>
      <c r="AA210" s="38">
        <v>0</v>
      </c>
      <c r="AB210" s="90">
        <v>0</v>
      </c>
    </row>
    <row r="211" spans="1:28" x14ac:dyDescent="0.25">
      <c r="A211" s="87" t="s">
        <v>404</v>
      </c>
      <c r="B211" s="23" t="s">
        <v>1122</v>
      </c>
      <c r="C211" s="23" t="s">
        <v>1545</v>
      </c>
      <c r="D211" s="23" t="s">
        <v>911</v>
      </c>
      <c r="E211" s="23">
        <v>0</v>
      </c>
      <c r="F211" s="23" t="s">
        <v>403</v>
      </c>
      <c r="G211" s="46">
        <v>0.4</v>
      </c>
      <c r="H211" s="38">
        <v>2.1289595217220998</v>
      </c>
      <c r="I211" s="38">
        <v>0.12836017287021689</v>
      </c>
      <c r="J211" s="38">
        <v>2.0005993488518827</v>
      </c>
      <c r="K211" s="38">
        <v>-14.924364482389327</v>
      </c>
      <c r="L211" s="38">
        <v>1.8505543976879917</v>
      </c>
      <c r="M211" s="62">
        <v>0.5</v>
      </c>
      <c r="N211" s="38">
        <v>0</v>
      </c>
      <c r="O211" s="38">
        <v>0.12836017287021689</v>
      </c>
      <c r="P211" s="38">
        <v>0</v>
      </c>
      <c r="Q211" s="38">
        <v>0</v>
      </c>
      <c r="R211" s="44">
        <v>0</v>
      </c>
      <c r="S211" s="38">
        <v>0</v>
      </c>
      <c r="T211" s="38">
        <v>2.0005993488518827</v>
      </c>
      <c r="U211" s="38">
        <v>0</v>
      </c>
      <c r="V211" s="38">
        <v>0</v>
      </c>
      <c r="W211" s="44">
        <v>0</v>
      </c>
      <c r="X211" s="38">
        <v>0</v>
      </c>
      <c r="Y211" s="38">
        <v>2.1289595217220998</v>
      </c>
      <c r="Z211" s="38">
        <v>0</v>
      </c>
      <c r="AA211" s="38">
        <v>0</v>
      </c>
      <c r="AB211" s="90">
        <v>0</v>
      </c>
    </row>
    <row r="212" spans="1:28" x14ac:dyDescent="0.25">
      <c r="A212" s="87" t="s">
        <v>406</v>
      </c>
      <c r="B212" s="23" t="s">
        <v>1123</v>
      </c>
      <c r="C212" s="23" t="s">
        <v>1546</v>
      </c>
      <c r="D212" s="23" t="s">
        <v>931</v>
      </c>
      <c r="E212" s="23">
        <v>0</v>
      </c>
      <c r="F212" s="23" t="s">
        <v>405</v>
      </c>
      <c r="G212" s="46">
        <v>0.49</v>
      </c>
      <c r="H212" s="38">
        <v>64.025895776839931</v>
      </c>
      <c r="I212" s="38">
        <v>21.05122854371773</v>
      </c>
      <c r="J212" s="38">
        <v>42.974667233122197</v>
      </c>
      <c r="K212" s="38">
        <v>25.711585995274124</v>
      </c>
      <c r="L212" s="38">
        <v>39.751567190638035</v>
      </c>
      <c r="M212" s="62">
        <v>0</v>
      </c>
      <c r="N212" s="38">
        <v>18.915848454147948</v>
      </c>
      <c r="O212" s="38">
        <v>2.135380089569781</v>
      </c>
      <c r="P212" s="38">
        <v>0</v>
      </c>
      <c r="Q212" s="38">
        <v>0</v>
      </c>
      <c r="R212" s="44">
        <v>0</v>
      </c>
      <c r="S212" s="38">
        <v>36.722761913642437</v>
      </c>
      <c r="T212" s="38">
        <v>6.2519053194797625</v>
      </c>
      <c r="U212" s="38">
        <v>0</v>
      </c>
      <c r="V212" s="38">
        <v>0</v>
      </c>
      <c r="W212" s="44">
        <v>0</v>
      </c>
      <c r="X212" s="38">
        <v>55.638610367790385</v>
      </c>
      <c r="Y212" s="38">
        <v>8.387285409049543</v>
      </c>
      <c r="Z212" s="38">
        <v>0</v>
      </c>
      <c r="AA212" s="38">
        <v>0</v>
      </c>
      <c r="AB212" s="90">
        <v>0</v>
      </c>
    </row>
    <row r="213" spans="1:28" x14ac:dyDescent="0.25">
      <c r="A213" s="87" t="s">
        <v>408</v>
      </c>
      <c r="B213" s="23" t="s">
        <v>1124</v>
      </c>
      <c r="C213" s="23" t="s">
        <v>1547</v>
      </c>
      <c r="D213" s="23" t="s">
        <v>931</v>
      </c>
      <c r="E213" s="23">
        <v>0</v>
      </c>
      <c r="F213" s="23" t="s">
        <v>407</v>
      </c>
      <c r="G213" s="46">
        <v>0.49</v>
      </c>
      <c r="H213" s="38">
        <v>60.803552654253345</v>
      </c>
      <c r="I213" s="38">
        <v>17.40598117289742</v>
      </c>
      <c r="J213" s="38">
        <v>43.397571481355925</v>
      </c>
      <c r="K213" s="38">
        <v>-26.585042348968933</v>
      </c>
      <c r="L213" s="38">
        <v>40.142753620254233</v>
      </c>
      <c r="M213" s="62">
        <v>0.38142933138965951</v>
      </c>
      <c r="N213" s="38">
        <v>15.754008345043287</v>
      </c>
      <c r="O213" s="38">
        <v>1.6519728278541341</v>
      </c>
      <c r="P213" s="38">
        <v>0</v>
      </c>
      <c r="Q213" s="38">
        <v>0</v>
      </c>
      <c r="R213" s="44">
        <v>0</v>
      </c>
      <c r="S213" s="38">
        <v>36.005155193601333</v>
      </c>
      <c r="T213" s="38">
        <v>7.392416287754596</v>
      </c>
      <c r="U213" s="38">
        <v>0</v>
      </c>
      <c r="V213" s="38">
        <v>0</v>
      </c>
      <c r="W213" s="44">
        <v>0</v>
      </c>
      <c r="X213" s="38">
        <v>51.759163538644621</v>
      </c>
      <c r="Y213" s="38">
        <v>9.0443891156087304</v>
      </c>
      <c r="Z213" s="38">
        <v>0</v>
      </c>
      <c r="AA213" s="38">
        <v>0</v>
      </c>
      <c r="AB213" s="90">
        <v>0</v>
      </c>
    </row>
    <row r="214" spans="1:28" x14ac:dyDescent="0.25">
      <c r="A214" s="87" t="s">
        <v>410</v>
      </c>
      <c r="B214" s="23" t="s">
        <v>1125</v>
      </c>
      <c r="C214" s="23" t="s">
        <v>1548</v>
      </c>
      <c r="D214" s="23" t="s">
        <v>911</v>
      </c>
      <c r="E214" s="23">
        <v>0</v>
      </c>
      <c r="F214" s="23" t="s">
        <v>409</v>
      </c>
      <c r="G214" s="46">
        <v>0.4</v>
      </c>
      <c r="H214" s="38">
        <v>1.2011501222858112</v>
      </c>
      <c r="I214" s="38">
        <v>0</v>
      </c>
      <c r="J214" s="38">
        <v>1.2011501222858112</v>
      </c>
      <c r="K214" s="38">
        <v>-15.451981844445239</v>
      </c>
      <c r="L214" s="38">
        <v>1.1110638631143754</v>
      </c>
      <c r="M214" s="62">
        <v>0.5</v>
      </c>
      <c r="N214" s="38">
        <v>0</v>
      </c>
      <c r="O214" s="38">
        <v>0</v>
      </c>
      <c r="P214" s="38">
        <v>0</v>
      </c>
      <c r="Q214" s="38">
        <v>0</v>
      </c>
      <c r="R214" s="44">
        <v>0</v>
      </c>
      <c r="S214" s="38">
        <v>0</v>
      </c>
      <c r="T214" s="38">
        <v>1.2011501222858112</v>
      </c>
      <c r="U214" s="38">
        <v>0</v>
      </c>
      <c r="V214" s="38">
        <v>0</v>
      </c>
      <c r="W214" s="44">
        <v>0</v>
      </c>
      <c r="X214" s="38">
        <v>0</v>
      </c>
      <c r="Y214" s="38">
        <v>1.2011501222858112</v>
      </c>
      <c r="Z214" s="38">
        <v>0</v>
      </c>
      <c r="AA214" s="38">
        <v>0</v>
      </c>
      <c r="AB214" s="90">
        <v>0</v>
      </c>
    </row>
    <row r="215" spans="1:28" x14ac:dyDescent="0.25">
      <c r="A215" s="87" t="s">
        <v>412</v>
      </c>
      <c r="B215" s="23" t="s">
        <v>1126</v>
      </c>
      <c r="C215" s="23" t="s">
        <v>1549</v>
      </c>
      <c r="D215" s="23" t="s">
        <v>911</v>
      </c>
      <c r="E215" s="23">
        <v>0</v>
      </c>
      <c r="F215" s="23" t="s">
        <v>411</v>
      </c>
      <c r="G215" s="46">
        <v>0.4</v>
      </c>
      <c r="H215" s="38">
        <v>4.4557753036898493</v>
      </c>
      <c r="I215" s="38">
        <v>0.72273451762413976</v>
      </c>
      <c r="J215" s="38">
        <v>3.7330407860657098</v>
      </c>
      <c r="K215" s="38">
        <v>-21.725288353834198</v>
      </c>
      <c r="L215" s="38">
        <v>3.4530627271107819</v>
      </c>
      <c r="M215" s="62">
        <v>0.5</v>
      </c>
      <c r="N215" s="38">
        <v>0</v>
      </c>
      <c r="O215" s="38">
        <v>0.72273451762413976</v>
      </c>
      <c r="P215" s="38">
        <v>0</v>
      </c>
      <c r="Q215" s="38">
        <v>0</v>
      </c>
      <c r="R215" s="44">
        <v>0</v>
      </c>
      <c r="S215" s="38">
        <v>0</v>
      </c>
      <c r="T215" s="38">
        <v>3.7330407860657098</v>
      </c>
      <c r="U215" s="38">
        <v>0</v>
      </c>
      <c r="V215" s="38">
        <v>0</v>
      </c>
      <c r="W215" s="44">
        <v>0</v>
      </c>
      <c r="X215" s="38">
        <v>0</v>
      </c>
      <c r="Y215" s="38">
        <v>4.4557753036898493</v>
      </c>
      <c r="Z215" s="38">
        <v>0</v>
      </c>
      <c r="AA215" s="38">
        <v>0</v>
      </c>
      <c r="AB215" s="90">
        <v>0</v>
      </c>
    </row>
    <row r="216" spans="1:28" x14ac:dyDescent="0.25">
      <c r="A216" s="87" t="s">
        <v>414</v>
      </c>
      <c r="B216" s="23" t="s">
        <v>1127</v>
      </c>
      <c r="C216" s="23" t="s">
        <v>1550</v>
      </c>
      <c r="D216" s="23" t="s">
        <v>911</v>
      </c>
      <c r="E216" s="23">
        <v>0</v>
      </c>
      <c r="F216" s="23" t="s">
        <v>413</v>
      </c>
      <c r="G216" s="46">
        <v>0.4</v>
      </c>
      <c r="H216" s="38">
        <v>4.4831107544390454</v>
      </c>
      <c r="I216" s="38">
        <v>1.0485916037488263</v>
      </c>
      <c r="J216" s="38">
        <v>3.4345191506902188</v>
      </c>
      <c r="K216" s="38">
        <v>-10.799881410632866</v>
      </c>
      <c r="L216" s="38">
        <v>3.1769302143884528</v>
      </c>
      <c r="M216" s="62">
        <v>0.5</v>
      </c>
      <c r="N216" s="38">
        <v>0</v>
      </c>
      <c r="O216" s="38">
        <v>1.0485916037488263</v>
      </c>
      <c r="P216" s="38">
        <v>0</v>
      </c>
      <c r="Q216" s="38">
        <v>0</v>
      </c>
      <c r="R216" s="44">
        <v>0</v>
      </c>
      <c r="S216" s="38">
        <v>0</v>
      </c>
      <c r="T216" s="38">
        <v>3.4345191506902188</v>
      </c>
      <c r="U216" s="38">
        <v>0</v>
      </c>
      <c r="V216" s="38">
        <v>0</v>
      </c>
      <c r="W216" s="44">
        <v>0</v>
      </c>
      <c r="X216" s="38">
        <v>0</v>
      </c>
      <c r="Y216" s="38">
        <v>4.4831107544390454</v>
      </c>
      <c r="Z216" s="38">
        <v>0</v>
      </c>
      <c r="AA216" s="38">
        <v>0</v>
      </c>
      <c r="AB216" s="90">
        <v>0</v>
      </c>
    </row>
    <row r="217" spans="1:28" x14ac:dyDescent="0.25">
      <c r="A217" s="87" t="s">
        <v>416</v>
      </c>
      <c r="B217" s="23" t="s">
        <v>1128</v>
      </c>
      <c r="C217" s="23" t="s">
        <v>1551</v>
      </c>
      <c r="D217" s="23" t="s">
        <v>925</v>
      </c>
      <c r="E217" s="23">
        <v>0</v>
      </c>
      <c r="F217" s="23" t="s">
        <v>415</v>
      </c>
      <c r="G217" s="46">
        <v>0.49</v>
      </c>
      <c r="H217" s="38">
        <v>128.8759761931415</v>
      </c>
      <c r="I217" s="38">
        <v>44.461935670900417</v>
      </c>
      <c r="J217" s="38">
        <v>84.414040522241081</v>
      </c>
      <c r="K217" s="38">
        <v>16.303103858021458</v>
      </c>
      <c r="L217" s="38">
        <v>78.082987483072998</v>
      </c>
      <c r="M217" s="62">
        <v>0</v>
      </c>
      <c r="N217" s="38">
        <v>39.860258165435823</v>
      </c>
      <c r="O217" s="38">
        <v>4.6016775054646022</v>
      </c>
      <c r="P217" s="38">
        <v>0</v>
      </c>
      <c r="Q217" s="38">
        <v>0</v>
      </c>
      <c r="R217" s="44">
        <v>0</v>
      </c>
      <c r="S217" s="38">
        <v>71.59011151364102</v>
      </c>
      <c r="T217" s="38">
        <v>12.823929008600068</v>
      </c>
      <c r="U217" s="38">
        <v>0</v>
      </c>
      <c r="V217" s="38">
        <v>0</v>
      </c>
      <c r="W217" s="44">
        <v>0</v>
      </c>
      <c r="X217" s="38">
        <v>111.45036967907684</v>
      </c>
      <c r="Y217" s="38">
        <v>17.425606514064668</v>
      </c>
      <c r="Z217" s="38">
        <v>0</v>
      </c>
      <c r="AA217" s="38">
        <v>0</v>
      </c>
      <c r="AB217" s="90">
        <v>0</v>
      </c>
    </row>
    <row r="218" spans="1:28" x14ac:dyDescent="0.25">
      <c r="A218" s="87" t="s">
        <v>418</v>
      </c>
      <c r="B218" s="23" t="s">
        <v>1129</v>
      </c>
      <c r="C218" s="23" t="s">
        <v>1552</v>
      </c>
      <c r="D218" s="23" t="s">
        <v>911</v>
      </c>
      <c r="E218" s="23">
        <v>0</v>
      </c>
      <c r="F218" s="23" t="s">
        <v>417</v>
      </c>
      <c r="G218" s="46">
        <v>0.4</v>
      </c>
      <c r="H218" s="38">
        <v>4.5489029570232624</v>
      </c>
      <c r="I218" s="38">
        <v>1.0599562636708244</v>
      </c>
      <c r="J218" s="38">
        <v>3.4889466933524376</v>
      </c>
      <c r="K218" s="38">
        <v>-8.9807378961254454</v>
      </c>
      <c r="L218" s="38">
        <v>3.227275691351005</v>
      </c>
      <c r="M218" s="62">
        <v>0.5</v>
      </c>
      <c r="N218" s="38">
        <v>0</v>
      </c>
      <c r="O218" s="38">
        <v>1.0599562636708244</v>
      </c>
      <c r="P218" s="38">
        <v>0</v>
      </c>
      <c r="Q218" s="38">
        <v>0</v>
      </c>
      <c r="R218" s="44">
        <v>0</v>
      </c>
      <c r="S218" s="38">
        <v>0</v>
      </c>
      <c r="T218" s="38">
        <v>3.4889466933524376</v>
      </c>
      <c r="U218" s="38">
        <v>0</v>
      </c>
      <c r="V218" s="38">
        <v>0</v>
      </c>
      <c r="W218" s="44">
        <v>0</v>
      </c>
      <c r="X218" s="38">
        <v>0</v>
      </c>
      <c r="Y218" s="38">
        <v>4.5489029570232624</v>
      </c>
      <c r="Z218" s="38">
        <v>0</v>
      </c>
      <c r="AA218" s="38">
        <v>0</v>
      </c>
      <c r="AB218" s="90">
        <v>0</v>
      </c>
    </row>
    <row r="219" spans="1:28" x14ac:dyDescent="0.25">
      <c r="A219" s="87" t="s">
        <v>420</v>
      </c>
      <c r="B219" s="23" t="s">
        <v>1130</v>
      </c>
      <c r="C219" s="23" t="s">
        <v>1553</v>
      </c>
      <c r="D219" s="23" t="s">
        <v>922</v>
      </c>
      <c r="E219" s="23">
        <v>0</v>
      </c>
      <c r="F219" s="23" t="s">
        <v>419</v>
      </c>
      <c r="G219" s="46">
        <v>0.3</v>
      </c>
      <c r="H219" s="38">
        <v>160.47304094636397</v>
      </c>
      <c r="I219" s="38">
        <v>56.374302288710147</v>
      </c>
      <c r="J219" s="38">
        <v>104.09873865765381</v>
      </c>
      <c r="K219" s="38">
        <v>69.40773380912897</v>
      </c>
      <c r="L219" s="38">
        <v>96.291333258329786</v>
      </c>
      <c r="M219" s="62">
        <v>0</v>
      </c>
      <c r="N219" s="38">
        <v>47.193539014585269</v>
      </c>
      <c r="O219" s="38">
        <v>9.1807632741248746</v>
      </c>
      <c r="P219" s="38">
        <v>0</v>
      </c>
      <c r="Q219" s="38">
        <v>0</v>
      </c>
      <c r="R219" s="44">
        <v>0</v>
      </c>
      <c r="S219" s="38">
        <v>81.616035502906684</v>
      </c>
      <c r="T219" s="38">
        <v>22.482703154747121</v>
      </c>
      <c r="U219" s="38">
        <v>0</v>
      </c>
      <c r="V219" s="38">
        <v>0</v>
      </c>
      <c r="W219" s="44">
        <v>0</v>
      </c>
      <c r="X219" s="38">
        <v>128.80957451749197</v>
      </c>
      <c r="Y219" s="38">
        <v>31.663466428871995</v>
      </c>
      <c r="Z219" s="38">
        <v>0</v>
      </c>
      <c r="AA219" s="38">
        <v>0</v>
      </c>
      <c r="AB219" s="90">
        <v>0</v>
      </c>
    </row>
    <row r="220" spans="1:28" x14ac:dyDescent="0.25">
      <c r="A220" s="87" t="s">
        <v>422</v>
      </c>
      <c r="B220" s="23" t="s">
        <v>1131</v>
      </c>
      <c r="C220" s="23" t="s">
        <v>1554</v>
      </c>
      <c r="D220" s="23" t="s">
        <v>998</v>
      </c>
      <c r="E220" s="23">
        <v>0</v>
      </c>
      <c r="F220" s="23" t="s">
        <v>421</v>
      </c>
      <c r="G220" s="46">
        <v>0.1</v>
      </c>
      <c r="H220" s="38">
        <v>222.69304879377233</v>
      </c>
      <c r="I220" s="38">
        <v>77.926226417911678</v>
      </c>
      <c r="J220" s="38">
        <v>144.76682237586064</v>
      </c>
      <c r="K220" s="38">
        <v>119.35117485937511</v>
      </c>
      <c r="L220" s="38">
        <v>133.90931069767109</v>
      </c>
      <c r="M220" s="62">
        <v>0</v>
      </c>
      <c r="N220" s="38">
        <v>72.626855945999509</v>
      </c>
      <c r="O220" s="38">
        <v>0</v>
      </c>
      <c r="P220" s="38">
        <v>5.2993704719121757</v>
      </c>
      <c r="Q220" s="38">
        <v>0</v>
      </c>
      <c r="R220" s="44">
        <v>0</v>
      </c>
      <c r="S220" s="38">
        <v>137.40403130411005</v>
      </c>
      <c r="T220" s="38">
        <v>0</v>
      </c>
      <c r="U220" s="38">
        <v>7.3627910717505758</v>
      </c>
      <c r="V220" s="38">
        <v>0</v>
      </c>
      <c r="W220" s="44">
        <v>0</v>
      </c>
      <c r="X220" s="38">
        <v>210.03088725010957</v>
      </c>
      <c r="Y220" s="38">
        <v>0</v>
      </c>
      <c r="Z220" s="38">
        <v>12.662161543662751</v>
      </c>
      <c r="AA220" s="38">
        <v>0</v>
      </c>
      <c r="AB220" s="90">
        <v>0</v>
      </c>
    </row>
    <row r="221" spans="1:28" x14ac:dyDescent="0.25">
      <c r="A221" s="87" t="s">
        <v>424</v>
      </c>
      <c r="B221" s="23" t="s">
        <v>1132</v>
      </c>
      <c r="C221" s="23" t="s">
        <v>1555</v>
      </c>
      <c r="D221" s="23" t="s">
        <v>911</v>
      </c>
      <c r="E221" s="23">
        <v>0</v>
      </c>
      <c r="F221" s="23" t="s">
        <v>423</v>
      </c>
      <c r="G221" s="46">
        <v>0.4</v>
      </c>
      <c r="H221" s="38">
        <v>3.6223648791782925</v>
      </c>
      <c r="I221" s="38">
        <v>0.8294061804151367</v>
      </c>
      <c r="J221" s="38">
        <v>2.7929586987631558</v>
      </c>
      <c r="K221" s="38">
        <v>-9.3550283362774636</v>
      </c>
      <c r="L221" s="38">
        <v>2.5834867963559192</v>
      </c>
      <c r="M221" s="62">
        <v>0.5</v>
      </c>
      <c r="N221" s="38">
        <v>0</v>
      </c>
      <c r="O221" s="38">
        <v>0.8294061804151367</v>
      </c>
      <c r="P221" s="38">
        <v>0</v>
      </c>
      <c r="Q221" s="38">
        <v>0</v>
      </c>
      <c r="R221" s="44">
        <v>0</v>
      </c>
      <c r="S221" s="38">
        <v>0</v>
      </c>
      <c r="T221" s="38">
        <v>2.7929586987631558</v>
      </c>
      <c r="U221" s="38">
        <v>0</v>
      </c>
      <c r="V221" s="38">
        <v>0</v>
      </c>
      <c r="W221" s="44">
        <v>0</v>
      </c>
      <c r="X221" s="38">
        <v>0</v>
      </c>
      <c r="Y221" s="38">
        <v>3.6223648791782925</v>
      </c>
      <c r="Z221" s="38">
        <v>0</v>
      </c>
      <c r="AA221" s="38">
        <v>0</v>
      </c>
      <c r="AB221" s="90">
        <v>0</v>
      </c>
    </row>
    <row r="222" spans="1:28" x14ac:dyDescent="0.25">
      <c r="A222" s="87" t="s">
        <v>426</v>
      </c>
      <c r="B222" s="23" t="s">
        <v>904</v>
      </c>
      <c r="C222" s="23" t="s">
        <v>1556</v>
      </c>
      <c r="D222" s="23" t="s">
        <v>911</v>
      </c>
      <c r="E222" s="23">
        <v>0</v>
      </c>
      <c r="F222" s="23" t="s">
        <v>425</v>
      </c>
      <c r="G222" s="46">
        <v>0.4</v>
      </c>
      <c r="H222" s="38">
        <v>1.9443645547521586</v>
      </c>
      <c r="I222" s="38">
        <v>0.39477339558736235</v>
      </c>
      <c r="J222" s="38">
        <v>1.5495911591647962</v>
      </c>
      <c r="K222" s="38">
        <v>-4.2116718257860555</v>
      </c>
      <c r="L222" s="38">
        <v>1.4333718222274365</v>
      </c>
      <c r="M222" s="62">
        <v>0.5</v>
      </c>
      <c r="N222" s="38">
        <v>0</v>
      </c>
      <c r="O222" s="38">
        <v>0.39477339558736235</v>
      </c>
      <c r="P222" s="38">
        <v>0</v>
      </c>
      <c r="Q222" s="38">
        <v>0</v>
      </c>
      <c r="R222" s="44">
        <v>0</v>
      </c>
      <c r="S222" s="38">
        <v>0</v>
      </c>
      <c r="T222" s="38">
        <v>1.5495911591647962</v>
      </c>
      <c r="U222" s="38">
        <v>0</v>
      </c>
      <c r="V222" s="38">
        <v>0</v>
      </c>
      <c r="W222" s="44">
        <v>0</v>
      </c>
      <c r="X222" s="38">
        <v>0</v>
      </c>
      <c r="Y222" s="38">
        <v>1.9443645547521586</v>
      </c>
      <c r="Z222" s="38">
        <v>0</v>
      </c>
      <c r="AA222" s="38">
        <v>0</v>
      </c>
      <c r="AB222" s="90">
        <v>0</v>
      </c>
    </row>
    <row r="223" spans="1:28" x14ac:dyDescent="0.25">
      <c r="A223" s="87" t="s">
        <v>428</v>
      </c>
      <c r="B223" s="23" t="s">
        <v>1133</v>
      </c>
      <c r="C223" s="23" t="s">
        <v>1557</v>
      </c>
      <c r="D223" s="23" t="s">
        <v>911</v>
      </c>
      <c r="E223" s="23">
        <v>0</v>
      </c>
      <c r="F223" s="23" t="s">
        <v>427</v>
      </c>
      <c r="G223" s="46">
        <v>0.4</v>
      </c>
      <c r="H223" s="38">
        <v>3.3231044654627482</v>
      </c>
      <c r="I223" s="38">
        <v>0.70648701855651008</v>
      </c>
      <c r="J223" s="38">
        <v>2.616617446906238</v>
      </c>
      <c r="K223" s="38">
        <v>-3.0446640457525773</v>
      </c>
      <c r="L223" s="38">
        <v>2.4203711383882704</v>
      </c>
      <c r="M223" s="62">
        <v>0.5</v>
      </c>
      <c r="N223" s="38">
        <v>0</v>
      </c>
      <c r="O223" s="38">
        <v>0.70648701855651008</v>
      </c>
      <c r="P223" s="38">
        <v>0</v>
      </c>
      <c r="Q223" s="38">
        <v>0</v>
      </c>
      <c r="R223" s="44">
        <v>0</v>
      </c>
      <c r="S223" s="38">
        <v>0</v>
      </c>
      <c r="T223" s="38">
        <v>2.616617446906238</v>
      </c>
      <c r="U223" s="38">
        <v>0</v>
      </c>
      <c r="V223" s="38">
        <v>0</v>
      </c>
      <c r="W223" s="44">
        <v>0</v>
      </c>
      <c r="X223" s="38">
        <v>0</v>
      </c>
      <c r="Y223" s="38">
        <v>3.3231044654627482</v>
      </c>
      <c r="Z223" s="38">
        <v>0</v>
      </c>
      <c r="AA223" s="38">
        <v>0</v>
      </c>
      <c r="AB223" s="90">
        <v>0</v>
      </c>
    </row>
    <row r="224" spans="1:28" x14ac:dyDescent="0.25">
      <c r="A224" s="87" t="s">
        <v>430</v>
      </c>
      <c r="B224" s="23" t="s">
        <v>1134</v>
      </c>
      <c r="C224" s="23" t="s">
        <v>1558</v>
      </c>
      <c r="D224" s="23" t="s">
        <v>931</v>
      </c>
      <c r="E224" s="23">
        <v>0</v>
      </c>
      <c r="F224" s="23" t="s">
        <v>429</v>
      </c>
      <c r="G224" s="46">
        <v>0.49</v>
      </c>
      <c r="H224" s="38">
        <v>54.859693312339964</v>
      </c>
      <c r="I224" s="38">
        <v>17.755554142873564</v>
      </c>
      <c r="J224" s="38">
        <v>37.1041391694664</v>
      </c>
      <c r="K224" s="38">
        <v>8.0433138096150163</v>
      </c>
      <c r="L224" s="38">
        <v>34.321328731756424</v>
      </c>
      <c r="M224" s="62">
        <v>0</v>
      </c>
      <c r="N224" s="38">
        <v>16.088690099375732</v>
      </c>
      <c r="O224" s="38">
        <v>1.6668640434978326</v>
      </c>
      <c r="P224" s="38">
        <v>0</v>
      </c>
      <c r="Q224" s="38">
        <v>0</v>
      </c>
      <c r="R224" s="44">
        <v>0</v>
      </c>
      <c r="S224" s="38">
        <v>31.469165101407647</v>
      </c>
      <c r="T224" s="38">
        <v>5.6349740680587486</v>
      </c>
      <c r="U224" s="38">
        <v>0</v>
      </c>
      <c r="V224" s="38">
        <v>0</v>
      </c>
      <c r="W224" s="44">
        <v>0</v>
      </c>
      <c r="X224" s="38">
        <v>47.557855200783379</v>
      </c>
      <c r="Y224" s="38">
        <v>7.3018381115565809</v>
      </c>
      <c r="Z224" s="38">
        <v>0</v>
      </c>
      <c r="AA224" s="38">
        <v>0</v>
      </c>
      <c r="AB224" s="90">
        <v>0</v>
      </c>
    </row>
    <row r="225" spans="1:28" x14ac:dyDescent="0.25">
      <c r="A225" s="87" t="s">
        <v>432</v>
      </c>
      <c r="B225" s="23" t="s">
        <v>1135</v>
      </c>
      <c r="C225" s="23" t="s">
        <v>1559</v>
      </c>
      <c r="D225" s="23" t="s">
        <v>911</v>
      </c>
      <c r="E225" s="23">
        <v>0</v>
      </c>
      <c r="F225" s="23" t="s">
        <v>431</v>
      </c>
      <c r="G225" s="46">
        <v>0.4</v>
      </c>
      <c r="H225" s="38">
        <v>2.545678684522569</v>
      </c>
      <c r="I225" s="38">
        <v>0</v>
      </c>
      <c r="J225" s="38">
        <v>2.545678684522569</v>
      </c>
      <c r="K225" s="38">
        <v>-12.132531457694435</v>
      </c>
      <c r="L225" s="38">
        <v>2.3547527831833763</v>
      </c>
      <c r="M225" s="62">
        <v>0.5</v>
      </c>
      <c r="N225" s="38">
        <v>0</v>
      </c>
      <c r="O225" s="38">
        <v>0</v>
      </c>
      <c r="P225" s="38">
        <v>0</v>
      </c>
      <c r="Q225" s="38">
        <v>0</v>
      </c>
      <c r="R225" s="44">
        <v>0</v>
      </c>
      <c r="S225" s="38">
        <v>0</v>
      </c>
      <c r="T225" s="38">
        <v>2.545678684522569</v>
      </c>
      <c r="U225" s="38">
        <v>0</v>
      </c>
      <c r="V225" s="38">
        <v>0</v>
      </c>
      <c r="W225" s="44">
        <v>0</v>
      </c>
      <c r="X225" s="38">
        <v>0</v>
      </c>
      <c r="Y225" s="38">
        <v>2.545678684522569</v>
      </c>
      <c r="Z225" s="38">
        <v>0</v>
      </c>
      <c r="AA225" s="38">
        <v>0</v>
      </c>
      <c r="AB225" s="90">
        <v>0</v>
      </c>
    </row>
    <row r="226" spans="1:28" x14ac:dyDescent="0.25">
      <c r="A226" s="87" t="s">
        <v>434</v>
      </c>
      <c r="B226" s="23" t="s">
        <v>1136</v>
      </c>
      <c r="C226" s="23" t="s">
        <v>1560</v>
      </c>
      <c r="D226" s="23" t="s">
        <v>911</v>
      </c>
      <c r="E226" s="23">
        <v>0</v>
      </c>
      <c r="F226" s="23" t="s">
        <v>433</v>
      </c>
      <c r="G226" s="46">
        <v>0.4</v>
      </c>
      <c r="H226" s="38">
        <v>3.6343366257115042</v>
      </c>
      <c r="I226" s="38">
        <v>0.72653438179637486</v>
      </c>
      <c r="J226" s="38">
        <v>2.9078022439151292</v>
      </c>
      <c r="K226" s="38">
        <v>-6.1594995024111032</v>
      </c>
      <c r="L226" s="38">
        <v>2.6897170756214948</v>
      </c>
      <c r="M226" s="62">
        <v>0.5</v>
      </c>
      <c r="N226" s="38">
        <v>0</v>
      </c>
      <c r="O226" s="38">
        <v>0.72653438179637486</v>
      </c>
      <c r="P226" s="38">
        <v>0</v>
      </c>
      <c r="Q226" s="38">
        <v>0</v>
      </c>
      <c r="R226" s="44">
        <v>0</v>
      </c>
      <c r="S226" s="38">
        <v>0</v>
      </c>
      <c r="T226" s="38">
        <v>2.9078022439151292</v>
      </c>
      <c r="U226" s="38">
        <v>0</v>
      </c>
      <c r="V226" s="38">
        <v>0</v>
      </c>
      <c r="W226" s="44">
        <v>0</v>
      </c>
      <c r="X226" s="38">
        <v>0</v>
      </c>
      <c r="Y226" s="38">
        <v>3.6343366257115042</v>
      </c>
      <c r="Z226" s="38">
        <v>0</v>
      </c>
      <c r="AA226" s="38">
        <v>0</v>
      </c>
      <c r="AB226" s="90">
        <v>0</v>
      </c>
    </row>
    <row r="227" spans="1:28" x14ac:dyDescent="0.25">
      <c r="A227" s="87" t="s">
        <v>436</v>
      </c>
      <c r="B227" s="23" t="s">
        <v>1137</v>
      </c>
      <c r="C227" s="23" t="s">
        <v>1561</v>
      </c>
      <c r="D227" s="23" t="s">
        <v>931</v>
      </c>
      <c r="E227" s="23">
        <v>0</v>
      </c>
      <c r="F227" s="23" t="s">
        <v>435</v>
      </c>
      <c r="G227" s="46">
        <v>0.49</v>
      </c>
      <c r="H227" s="38">
        <v>45.268388847999958</v>
      </c>
      <c r="I227" s="38">
        <v>14.291054741328328</v>
      </c>
      <c r="J227" s="38">
        <v>30.977334106671634</v>
      </c>
      <c r="K227" s="38">
        <v>-3.4846330870458315</v>
      </c>
      <c r="L227" s="38">
        <v>28.654034048671264</v>
      </c>
      <c r="M227" s="62">
        <v>0.10149618671020444</v>
      </c>
      <c r="N227" s="38">
        <v>12.717247853274404</v>
      </c>
      <c r="O227" s="38">
        <v>1.573806888053922</v>
      </c>
      <c r="P227" s="38">
        <v>0</v>
      </c>
      <c r="Q227" s="38">
        <v>0</v>
      </c>
      <c r="R227" s="44">
        <v>0</v>
      </c>
      <c r="S227" s="38">
        <v>25.443042835513925</v>
      </c>
      <c r="T227" s="38">
        <v>5.534291271157711</v>
      </c>
      <c r="U227" s="38">
        <v>0</v>
      </c>
      <c r="V227" s="38">
        <v>0</v>
      </c>
      <c r="W227" s="44">
        <v>0</v>
      </c>
      <c r="X227" s="38">
        <v>38.160290688788329</v>
      </c>
      <c r="Y227" s="38">
        <v>7.1080981592116332</v>
      </c>
      <c r="Z227" s="38">
        <v>0</v>
      </c>
      <c r="AA227" s="38">
        <v>0</v>
      </c>
      <c r="AB227" s="90">
        <v>0</v>
      </c>
    </row>
    <row r="228" spans="1:28" x14ac:dyDescent="0.25">
      <c r="A228" s="87" t="s">
        <v>438</v>
      </c>
      <c r="B228" s="23" t="s">
        <v>1138</v>
      </c>
      <c r="C228" s="23" t="s">
        <v>1562</v>
      </c>
      <c r="D228" s="23" t="s">
        <v>911</v>
      </c>
      <c r="E228" s="23">
        <v>0</v>
      </c>
      <c r="F228" s="23" t="s">
        <v>437</v>
      </c>
      <c r="G228" s="46">
        <v>0.4</v>
      </c>
      <c r="H228" s="38">
        <v>3.9479686655288302</v>
      </c>
      <c r="I228" s="38">
        <v>0.93603452798231135</v>
      </c>
      <c r="J228" s="38">
        <v>3.0119341375465187</v>
      </c>
      <c r="K228" s="38">
        <v>-7.4282644095872721</v>
      </c>
      <c r="L228" s="38">
        <v>2.7860390772305301</v>
      </c>
      <c r="M228" s="62">
        <v>0.5</v>
      </c>
      <c r="N228" s="38">
        <v>0</v>
      </c>
      <c r="O228" s="38">
        <v>0.93603452798231135</v>
      </c>
      <c r="P228" s="38">
        <v>0</v>
      </c>
      <c r="Q228" s="38">
        <v>0</v>
      </c>
      <c r="R228" s="44">
        <v>0</v>
      </c>
      <c r="S228" s="38">
        <v>0</v>
      </c>
      <c r="T228" s="38">
        <v>3.0119341375465187</v>
      </c>
      <c r="U228" s="38">
        <v>0</v>
      </c>
      <c r="V228" s="38">
        <v>0</v>
      </c>
      <c r="W228" s="44">
        <v>0</v>
      </c>
      <c r="X228" s="38">
        <v>0</v>
      </c>
      <c r="Y228" s="38">
        <v>3.9479686655288302</v>
      </c>
      <c r="Z228" s="38">
        <v>0</v>
      </c>
      <c r="AA228" s="38">
        <v>0</v>
      </c>
      <c r="AB228" s="90">
        <v>0</v>
      </c>
    </row>
    <row r="229" spans="1:28" x14ac:dyDescent="0.25">
      <c r="A229" s="87" t="s">
        <v>440</v>
      </c>
      <c r="B229" s="23" t="s">
        <v>1139</v>
      </c>
      <c r="C229" s="23" t="s">
        <v>1563</v>
      </c>
      <c r="D229" s="23" t="s">
        <v>931</v>
      </c>
      <c r="E229" s="23">
        <v>0</v>
      </c>
      <c r="F229" s="23" t="s">
        <v>439</v>
      </c>
      <c r="G229" s="46">
        <v>0.49</v>
      </c>
      <c r="H229" s="38">
        <v>41.377709643347963</v>
      </c>
      <c r="I229" s="38">
        <v>11.696550572920199</v>
      </c>
      <c r="J229" s="38">
        <v>29.681159070427764</v>
      </c>
      <c r="K229" s="38">
        <v>2.9281674979965944</v>
      </c>
      <c r="L229" s="38">
        <v>27.455072140145685</v>
      </c>
      <c r="M229" s="62">
        <v>0</v>
      </c>
      <c r="N229" s="38">
        <v>11.077282638358145</v>
      </c>
      <c r="O229" s="38">
        <v>0.61926793456205353</v>
      </c>
      <c r="P229" s="38">
        <v>0</v>
      </c>
      <c r="Q229" s="38">
        <v>0</v>
      </c>
      <c r="R229" s="44">
        <v>0</v>
      </c>
      <c r="S229" s="38">
        <v>25.014834494940395</v>
      </c>
      <c r="T229" s="38">
        <v>4.6663245754873683</v>
      </c>
      <c r="U229" s="38">
        <v>0</v>
      </c>
      <c r="V229" s="38">
        <v>0</v>
      </c>
      <c r="W229" s="44">
        <v>0</v>
      </c>
      <c r="X229" s="38">
        <v>36.092117133298544</v>
      </c>
      <c r="Y229" s="38">
        <v>5.2855925100494217</v>
      </c>
      <c r="Z229" s="38">
        <v>0</v>
      </c>
      <c r="AA229" s="38">
        <v>0</v>
      </c>
      <c r="AB229" s="90">
        <v>0</v>
      </c>
    </row>
    <row r="230" spans="1:28" x14ac:dyDescent="0.25">
      <c r="A230" s="87" t="s">
        <v>442</v>
      </c>
      <c r="B230" s="23" t="s">
        <v>1140</v>
      </c>
      <c r="C230" s="23" t="s">
        <v>1564</v>
      </c>
      <c r="D230" s="23" t="s">
        <v>925</v>
      </c>
      <c r="E230" s="23">
        <v>0</v>
      </c>
      <c r="F230" s="23" t="s">
        <v>441</v>
      </c>
      <c r="G230" s="46">
        <v>0.49</v>
      </c>
      <c r="H230" s="38">
        <v>67.703041937682599</v>
      </c>
      <c r="I230" s="38">
        <v>22.595997322392559</v>
      </c>
      <c r="J230" s="38">
        <v>45.107044615290043</v>
      </c>
      <c r="K230" s="38">
        <v>19.189107435828952</v>
      </c>
      <c r="L230" s="38">
        <v>41.724016269143291</v>
      </c>
      <c r="M230" s="62">
        <v>0</v>
      </c>
      <c r="N230" s="38">
        <v>20.615342573278525</v>
      </c>
      <c r="O230" s="38">
        <v>1.9806547491140365</v>
      </c>
      <c r="P230" s="38">
        <v>0</v>
      </c>
      <c r="Q230" s="38">
        <v>0</v>
      </c>
      <c r="R230" s="44">
        <v>0</v>
      </c>
      <c r="S230" s="38">
        <v>38.60524082631828</v>
      </c>
      <c r="T230" s="38">
        <v>6.5018037889717641</v>
      </c>
      <c r="U230" s="38">
        <v>0</v>
      </c>
      <c r="V230" s="38">
        <v>0</v>
      </c>
      <c r="W230" s="44">
        <v>0</v>
      </c>
      <c r="X230" s="38">
        <v>59.220583399596805</v>
      </c>
      <c r="Y230" s="38">
        <v>8.4824585380858011</v>
      </c>
      <c r="Z230" s="38">
        <v>0</v>
      </c>
      <c r="AA230" s="38">
        <v>0</v>
      </c>
      <c r="AB230" s="90">
        <v>0</v>
      </c>
    </row>
    <row r="231" spans="1:28" x14ac:dyDescent="0.25">
      <c r="A231" s="87" t="s">
        <v>444</v>
      </c>
      <c r="B231" s="23" t="s">
        <v>1141</v>
      </c>
      <c r="C231" s="23" t="s">
        <v>1565</v>
      </c>
      <c r="D231" s="23" t="s">
        <v>911</v>
      </c>
      <c r="E231" s="23">
        <v>0</v>
      </c>
      <c r="F231" s="23" t="s">
        <v>443</v>
      </c>
      <c r="G231" s="46">
        <v>0.4</v>
      </c>
      <c r="H231" s="38">
        <v>2.2553637462053899</v>
      </c>
      <c r="I231" s="38">
        <v>0.4607915076796012</v>
      </c>
      <c r="J231" s="38">
        <v>1.794572238525789</v>
      </c>
      <c r="K231" s="38">
        <v>-14.471993046125718</v>
      </c>
      <c r="L231" s="38">
        <v>1.6599793206363549</v>
      </c>
      <c r="M231" s="62">
        <v>0.5</v>
      </c>
      <c r="N231" s="38">
        <v>0</v>
      </c>
      <c r="O231" s="38">
        <v>0.4607915076796012</v>
      </c>
      <c r="P231" s="38">
        <v>0</v>
      </c>
      <c r="Q231" s="38">
        <v>0</v>
      </c>
      <c r="R231" s="44">
        <v>0</v>
      </c>
      <c r="S231" s="38">
        <v>0</v>
      </c>
      <c r="T231" s="38">
        <v>1.794572238525789</v>
      </c>
      <c r="U231" s="38">
        <v>0</v>
      </c>
      <c r="V231" s="38">
        <v>0</v>
      </c>
      <c r="W231" s="44">
        <v>0</v>
      </c>
      <c r="X231" s="38">
        <v>0</v>
      </c>
      <c r="Y231" s="38">
        <v>2.2553637462053899</v>
      </c>
      <c r="Z231" s="38">
        <v>0</v>
      </c>
      <c r="AA231" s="38">
        <v>0</v>
      </c>
      <c r="AB231" s="90">
        <v>0</v>
      </c>
    </row>
    <row r="232" spans="1:28" x14ac:dyDescent="0.25">
      <c r="A232" s="87" t="s">
        <v>446</v>
      </c>
      <c r="B232" s="23" t="s">
        <v>1142</v>
      </c>
      <c r="C232" s="23" t="s">
        <v>1566</v>
      </c>
      <c r="D232" s="23" t="s">
        <v>911</v>
      </c>
      <c r="E232" s="23">
        <v>0</v>
      </c>
      <c r="F232" s="23" t="s">
        <v>445</v>
      </c>
      <c r="G232" s="46">
        <v>0.4</v>
      </c>
      <c r="H232" s="38">
        <v>2.8173313040107719</v>
      </c>
      <c r="I232" s="38">
        <v>0.57267065885644686</v>
      </c>
      <c r="J232" s="38">
        <v>2.2446606451543252</v>
      </c>
      <c r="K232" s="38">
        <v>-17.009288122838164</v>
      </c>
      <c r="L232" s="38">
        <v>2.0763110967677507</v>
      </c>
      <c r="M232" s="62">
        <v>0.5</v>
      </c>
      <c r="N232" s="38">
        <v>0</v>
      </c>
      <c r="O232" s="38">
        <v>0.57267065885644686</v>
      </c>
      <c r="P232" s="38">
        <v>0</v>
      </c>
      <c r="Q232" s="38">
        <v>0</v>
      </c>
      <c r="R232" s="44">
        <v>0</v>
      </c>
      <c r="S232" s="38">
        <v>0</v>
      </c>
      <c r="T232" s="38">
        <v>2.2446606451543252</v>
      </c>
      <c r="U232" s="38">
        <v>0</v>
      </c>
      <c r="V232" s="38">
        <v>0</v>
      </c>
      <c r="W232" s="44">
        <v>0</v>
      </c>
      <c r="X232" s="38">
        <v>0</v>
      </c>
      <c r="Y232" s="38">
        <v>2.8173313040107719</v>
      </c>
      <c r="Z232" s="38">
        <v>0</v>
      </c>
      <c r="AA232" s="38">
        <v>0</v>
      </c>
      <c r="AB232" s="90">
        <v>0</v>
      </c>
    </row>
    <row r="233" spans="1:28" x14ac:dyDescent="0.25">
      <c r="A233" s="87" t="s">
        <v>448</v>
      </c>
      <c r="B233" s="23" t="s">
        <v>1143</v>
      </c>
      <c r="C233" s="23" t="s">
        <v>1567</v>
      </c>
      <c r="D233" s="23" t="s">
        <v>958</v>
      </c>
      <c r="E233" s="23">
        <v>0</v>
      </c>
      <c r="F233" s="23" t="s">
        <v>447</v>
      </c>
      <c r="G233" s="46">
        <v>0.09</v>
      </c>
      <c r="H233" s="38">
        <v>82.356957265624985</v>
      </c>
      <c r="I233" s="38">
        <v>19.118776722840579</v>
      </c>
      <c r="J233" s="38">
        <v>63.238180542784406</v>
      </c>
      <c r="K233" s="38">
        <v>44.652359682258222</v>
      </c>
      <c r="L233" s="38">
        <v>58.495317002075581</v>
      </c>
      <c r="M233" s="62">
        <v>0</v>
      </c>
      <c r="N233" s="38">
        <v>19.118776722840579</v>
      </c>
      <c r="O233" s="38">
        <v>0</v>
      </c>
      <c r="P233" s="38">
        <v>0</v>
      </c>
      <c r="Q233" s="38">
        <v>0</v>
      </c>
      <c r="R233" s="44">
        <v>0</v>
      </c>
      <c r="S233" s="38">
        <v>63.238180542784406</v>
      </c>
      <c r="T233" s="38">
        <v>0</v>
      </c>
      <c r="U233" s="38">
        <v>0</v>
      </c>
      <c r="V233" s="38">
        <v>0</v>
      </c>
      <c r="W233" s="44">
        <v>0</v>
      </c>
      <c r="X233" s="38">
        <v>82.356957265624985</v>
      </c>
      <c r="Y233" s="38">
        <v>0</v>
      </c>
      <c r="Z233" s="38">
        <v>0</v>
      </c>
      <c r="AA233" s="38">
        <v>0</v>
      </c>
      <c r="AB233" s="90">
        <v>0</v>
      </c>
    </row>
    <row r="234" spans="1:28" x14ac:dyDescent="0.25">
      <c r="A234" s="87" t="s">
        <v>449</v>
      </c>
      <c r="B234" s="23" t="s">
        <v>1144</v>
      </c>
      <c r="C234" s="23" t="s">
        <v>1568</v>
      </c>
      <c r="D234" s="23" t="s">
        <v>918</v>
      </c>
      <c r="E234" s="23">
        <v>0</v>
      </c>
      <c r="F234" s="23" t="s">
        <v>788</v>
      </c>
      <c r="G234" s="46">
        <v>0.01</v>
      </c>
      <c r="H234" s="38">
        <v>9.3267883610478002</v>
      </c>
      <c r="I234" s="38">
        <v>3.5790989076632487</v>
      </c>
      <c r="J234" s="38">
        <v>5.7476894533845515</v>
      </c>
      <c r="K234" s="38">
        <v>2.7598005257878531</v>
      </c>
      <c r="L234" s="38">
        <v>5.3166127443807101</v>
      </c>
      <c r="M234" s="62">
        <v>0</v>
      </c>
      <c r="N234" s="38">
        <v>0</v>
      </c>
      <c r="O234" s="38">
        <v>0</v>
      </c>
      <c r="P234" s="38">
        <v>3.5790989076632487</v>
      </c>
      <c r="Q234" s="38">
        <v>0</v>
      </c>
      <c r="R234" s="44">
        <v>0</v>
      </c>
      <c r="S234" s="38">
        <v>0</v>
      </c>
      <c r="T234" s="38">
        <v>0</v>
      </c>
      <c r="U234" s="38">
        <v>5.7476894533845515</v>
      </c>
      <c r="V234" s="38">
        <v>0</v>
      </c>
      <c r="W234" s="44">
        <v>0</v>
      </c>
      <c r="X234" s="38">
        <v>0</v>
      </c>
      <c r="Y234" s="38">
        <v>0</v>
      </c>
      <c r="Z234" s="38">
        <v>9.3267883610478002</v>
      </c>
      <c r="AA234" s="38">
        <v>0</v>
      </c>
      <c r="AB234" s="90">
        <v>0</v>
      </c>
    </row>
    <row r="235" spans="1:28" x14ac:dyDescent="0.25">
      <c r="A235" s="87" t="s">
        <v>451</v>
      </c>
      <c r="B235" s="23" t="s">
        <v>1145</v>
      </c>
      <c r="C235" s="23" t="s">
        <v>1569</v>
      </c>
      <c r="D235" s="23" t="s">
        <v>911</v>
      </c>
      <c r="E235" s="23">
        <v>0</v>
      </c>
      <c r="F235" s="23" t="s">
        <v>450</v>
      </c>
      <c r="G235" s="46">
        <v>0.4</v>
      </c>
      <c r="H235" s="38">
        <v>8.1728740279427701</v>
      </c>
      <c r="I235" s="38">
        <v>1.7929756448486744</v>
      </c>
      <c r="J235" s="38">
        <v>6.379898383094095</v>
      </c>
      <c r="K235" s="38">
        <v>-29.036260797972055</v>
      </c>
      <c r="L235" s="38">
        <v>5.9014060043620384</v>
      </c>
      <c r="M235" s="62">
        <v>0.5</v>
      </c>
      <c r="N235" s="38">
        <v>0</v>
      </c>
      <c r="O235" s="38">
        <v>1.7929756448486744</v>
      </c>
      <c r="P235" s="38">
        <v>0</v>
      </c>
      <c r="Q235" s="38">
        <v>0</v>
      </c>
      <c r="R235" s="44">
        <v>0</v>
      </c>
      <c r="S235" s="38">
        <v>0</v>
      </c>
      <c r="T235" s="38">
        <v>6.379898383094095</v>
      </c>
      <c r="U235" s="38">
        <v>0</v>
      </c>
      <c r="V235" s="38">
        <v>0</v>
      </c>
      <c r="W235" s="44">
        <v>0</v>
      </c>
      <c r="X235" s="38">
        <v>0</v>
      </c>
      <c r="Y235" s="38">
        <v>8.1728740279427701</v>
      </c>
      <c r="Z235" s="38">
        <v>0</v>
      </c>
      <c r="AA235" s="38">
        <v>0</v>
      </c>
      <c r="AB235" s="90">
        <v>0</v>
      </c>
    </row>
    <row r="236" spans="1:28" x14ac:dyDescent="0.25">
      <c r="A236" s="87" t="s">
        <v>453</v>
      </c>
      <c r="B236" s="23" t="s">
        <v>1146</v>
      </c>
      <c r="C236" s="23" t="s">
        <v>1570</v>
      </c>
      <c r="D236" s="23" t="s">
        <v>998</v>
      </c>
      <c r="E236" s="23">
        <v>0</v>
      </c>
      <c r="F236" s="23" t="s">
        <v>452</v>
      </c>
      <c r="G236" s="46">
        <v>0.1</v>
      </c>
      <c r="H236" s="38">
        <v>121.44845292669854</v>
      </c>
      <c r="I236" s="38">
        <v>35.516257226596984</v>
      </c>
      <c r="J236" s="38">
        <v>85.932195700101545</v>
      </c>
      <c r="K236" s="38">
        <v>61.986098364922356</v>
      </c>
      <c r="L236" s="38">
        <v>79.487281022593933</v>
      </c>
      <c r="M236" s="62">
        <v>0</v>
      </c>
      <c r="N236" s="38">
        <v>32.347880294154464</v>
      </c>
      <c r="O236" s="38">
        <v>0</v>
      </c>
      <c r="P236" s="38">
        <v>3.1683769324425124</v>
      </c>
      <c r="Q236" s="38">
        <v>0</v>
      </c>
      <c r="R236" s="44">
        <v>0</v>
      </c>
      <c r="S236" s="38">
        <v>80.889088786099109</v>
      </c>
      <c r="T236" s="38">
        <v>0</v>
      </c>
      <c r="U236" s="38">
        <v>5.043106914002438</v>
      </c>
      <c r="V236" s="38">
        <v>0</v>
      </c>
      <c r="W236" s="44">
        <v>0</v>
      </c>
      <c r="X236" s="38">
        <v>113.23696908025357</v>
      </c>
      <c r="Y236" s="38">
        <v>0</v>
      </c>
      <c r="Z236" s="38">
        <v>8.2114838464449509</v>
      </c>
      <c r="AA236" s="38">
        <v>0</v>
      </c>
      <c r="AB236" s="90">
        <v>0</v>
      </c>
    </row>
    <row r="237" spans="1:28" x14ac:dyDescent="0.25">
      <c r="A237" s="87" t="s">
        <v>455</v>
      </c>
      <c r="B237" s="23" t="s">
        <v>1147</v>
      </c>
      <c r="C237" s="23" t="s">
        <v>1571</v>
      </c>
      <c r="D237" s="23" t="s">
        <v>991</v>
      </c>
      <c r="E237" s="23">
        <v>0</v>
      </c>
      <c r="F237" s="23" t="s">
        <v>454</v>
      </c>
      <c r="G237" s="46">
        <v>0.5</v>
      </c>
      <c r="H237" s="38">
        <v>92.155917320816741</v>
      </c>
      <c r="I237" s="38">
        <v>27.798858105471009</v>
      </c>
      <c r="J237" s="38">
        <v>64.357059215345728</v>
      </c>
      <c r="K237" s="38">
        <v>25.756533838953793</v>
      </c>
      <c r="L237" s="38">
        <v>59.530279774194803</v>
      </c>
      <c r="M237" s="62">
        <v>0</v>
      </c>
      <c r="N237" s="38">
        <v>23.508186927098318</v>
      </c>
      <c r="O237" s="38">
        <v>1.9675081153014078</v>
      </c>
      <c r="P237" s="38">
        <v>2.3231630630712825</v>
      </c>
      <c r="Q237" s="38">
        <v>0</v>
      </c>
      <c r="R237" s="44">
        <v>0</v>
      </c>
      <c r="S237" s="38">
        <v>51.501700437717759</v>
      </c>
      <c r="T237" s="38">
        <v>9.4044283015542707</v>
      </c>
      <c r="U237" s="38">
        <v>3.4509304760737045</v>
      </c>
      <c r="V237" s="38">
        <v>0</v>
      </c>
      <c r="W237" s="44">
        <v>0</v>
      </c>
      <c r="X237" s="38">
        <v>75.00988736481608</v>
      </c>
      <c r="Y237" s="38">
        <v>11.371936416855679</v>
      </c>
      <c r="Z237" s="38">
        <v>5.774093539144987</v>
      </c>
      <c r="AA237" s="38">
        <v>0</v>
      </c>
      <c r="AB237" s="90">
        <v>0</v>
      </c>
    </row>
    <row r="238" spans="1:28" x14ac:dyDescent="0.25">
      <c r="A238" s="87" t="s">
        <v>457</v>
      </c>
      <c r="B238" s="23" t="s">
        <v>1148</v>
      </c>
      <c r="C238" s="23" t="s">
        <v>1572</v>
      </c>
      <c r="D238" s="23" t="s">
        <v>911</v>
      </c>
      <c r="E238" s="23">
        <v>0</v>
      </c>
      <c r="F238" s="23" t="s">
        <v>456</v>
      </c>
      <c r="G238" s="46">
        <v>0.4</v>
      </c>
      <c r="H238" s="38">
        <v>7.2615309206649599</v>
      </c>
      <c r="I238" s="38">
        <v>1.6708543120048382</v>
      </c>
      <c r="J238" s="38">
        <v>5.5906766086601216</v>
      </c>
      <c r="K238" s="38">
        <v>-25.032784281045274</v>
      </c>
      <c r="L238" s="38">
        <v>5.1713758630106126</v>
      </c>
      <c r="M238" s="62">
        <v>0.5</v>
      </c>
      <c r="N238" s="38">
        <v>0</v>
      </c>
      <c r="O238" s="38">
        <v>1.6708543120048382</v>
      </c>
      <c r="P238" s="38">
        <v>0</v>
      </c>
      <c r="Q238" s="38">
        <v>0</v>
      </c>
      <c r="R238" s="44">
        <v>0</v>
      </c>
      <c r="S238" s="38">
        <v>0</v>
      </c>
      <c r="T238" s="38">
        <v>5.5906766086601216</v>
      </c>
      <c r="U238" s="38">
        <v>0</v>
      </c>
      <c r="V238" s="38">
        <v>0</v>
      </c>
      <c r="W238" s="44">
        <v>0</v>
      </c>
      <c r="X238" s="38">
        <v>0</v>
      </c>
      <c r="Y238" s="38">
        <v>7.2615309206649599</v>
      </c>
      <c r="Z238" s="38">
        <v>0</v>
      </c>
      <c r="AA238" s="38">
        <v>0</v>
      </c>
      <c r="AB238" s="90">
        <v>0</v>
      </c>
    </row>
    <row r="239" spans="1:28" x14ac:dyDescent="0.25">
      <c r="A239" s="87" t="s">
        <v>459</v>
      </c>
      <c r="B239" s="23" t="s">
        <v>1149</v>
      </c>
      <c r="C239" s="23" t="s">
        <v>1573</v>
      </c>
      <c r="D239" s="23" t="s">
        <v>931</v>
      </c>
      <c r="E239" s="23">
        <v>0</v>
      </c>
      <c r="F239" s="23" t="s">
        <v>458</v>
      </c>
      <c r="G239" s="46">
        <v>0.49</v>
      </c>
      <c r="H239" s="38">
        <v>134.67662779438038</v>
      </c>
      <c r="I239" s="38">
        <v>44.485013897622942</v>
      </c>
      <c r="J239" s="38">
        <v>90.191613896757445</v>
      </c>
      <c r="K239" s="38">
        <v>25.604860026986838</v>
      </c>
      <c r="L239" s="38">
        <v>83.427242854500648</v>
      </c>
      <c r="M239" s="62">
        <v>0</v>
      </c>
      <c r="N239" s="38">
        <v>39.337711222574129</v>
      </c>
      <c r="O239" s="38">
        <v>5.1473026750488131</v>
      </c>
      <c r="P239" s="38">
        <v>0</v>
      </c>
      <c r="Q239" s="38">
        <v>0</v>
      </c>
      <c r="R239" s="44">
        <v>0</v>
      </c>
      <c r="S239" s="38">
        <v>75.211744244886404</v>
      </c>
      <c r="T239" s="38">
        <v>14.979869651871036</v>
      </c>
      <c r="U239" s="38">
        <v>0</v>
      </c>
      <c r="V239" s="38">
        <v>0</v>
      </c>
      <c r="W239" s="44">
        <v>0</v>
      </c>
      <c r="X239" s="38">
        <v>114.54945546746053</v>
      </c>
      <c r="Y239" s="38">
        <v>20.127172326919847</v>
      </c>
      <c r="Z239" s="38">
        <v>0</v>
      </c>
      <c r="AA239" s="38">
        <v>0</v>
      </c>
      <c r="AB239" s="90">
        <v>0</v>
      </c>
    </row>
    <row r="240" spans="1:28" x14ac:dyDescent="0.25">
      <c r="A240" s="87" t="s">
        <v>461</v>
      </c>
      <c r="B240" s="23" t="s">
        <v>1150</v>
      </c>
      <c r="C240" s="23" t="s">
        <v>1574</v>
      </c>
      <c r="D240" s="23" t="s">
        <v>958</v>
      </c>
      <c r="E240" s="23">
        <v>0</v>
      </c>
      <c r="F240" s="23" t="s">
        <v>460</v>
      </c>
      <c r="G240" s="46">
        <v>0.09</v>
      </c>
      <c r="H240" s="38">
        <v>140.20694925258712</v>
      </c>
      <c r="I240" s="38">
        <v>38.5100690991599</v>
      </c>
      <c r="J240" s="38">
        <v>101.69688015342723</v>
      </c>
      <c r="K240" s="38">
        <v>83.257328858293391</v>
      </c>
      <c r="L240" s="38">
        <v>94.069614141920198</v>
      </c>
      <c r="M240" s="62">
        <v>0</v>
      </c>
      <c r="N240" s="38">
        <v>38.5100690991599</v>
      </c>
      <c r="O240" s="38">
        <v>0</v>
      </c>
      <c r="P240" s="38">
        <v>0</v>
      </c>
      <c r="Q240" s="38">
        <v>0</v>
      </c>
      <c r="R240" s="44">
        <v>0</v>
      </c>
      <c r="S240" s="38">
        <v>101.69688015342723</v>
      </c>
      <c r="T240" s="38">
        <v>0</v>
      </c>
      <c r="U240" s="38">
        <v>0</v>
      </c>
      <c r="V240" s="38">
        <v>0</v>
      </c>
      <c r="W240" s="44">
        <v>0</v>
      </c>
      <c r="X240" s="38">
        <v>140.20694925258712</v>
      </c>
      <c r="Y240" s="38">
        <v>0</v>
      </c>
      <c r="Z240" s="38">
        <v>0</v>
      </c>
      <c r="AA240" s="38">
        <v>0</v>
      </c>
      <c r="AB240" s="90">
        <v>0</v>
      </c>
    </row>
    <row r="241" spans="1:28" x14ac:dyDescent="0.25">
      <c r="A241" s="87" t="s">
        <v>462</v>
      </c>
      <c r="B241" s="23" t="s">
        <v>1151</v>
      </c>
      <c r="C241" s="23" t="s">
        <v>1575</v>
      </c>
      <c r="D241" s="23" t="s">
        <v>918</v>
      </c>
      <c r="E241" s="23">
        <v>0</v>
      </c>
      <c r="F241" s="23" t="s">
        <v>789</v>
      </c>
      <c r="G241" s="46">
        <v>0.01</v>
      </c>
      <c r="H241" s="38">
        <v>17.107758170709626</v>
      </c>
      <c r="I241" s="38">
        <v>6.978640963826872</v>
      </c>
      <c r="J241" s="38">
        <v>10.129117206882754</v>
      </c>
      <c r="K241" s="38">
        <v>6.7480925953122819</v>
      </c>
      <c r="L241" s="38">
        <v>9.3694334163665474</v>
      </c>
      <c r="M241" s="62">
        <v>0</v>
      </c>
      <c r="N241" s="38">
        <v>0</v>
      </c>
      <c r="O241" s="38">
        <v>0</v>
      </c>
      <c r="P241" s="38">
        <v>6.978640963826872</v>
      </c>
      <c r="Q241" s="38">
        <v>0</v>
      </c>
      <c r="R241" s="44">
        <v>0</v>
      </c>
      <c r="S241" s="38">
        <v>0</v>
      </c>
      <c r="T241" s="38">
        <v>0</v>
      </c>
      <c r="U241" s="38">
        <v>10.129117206882754</v>
      </c>
      <c r="V241" s="38">
        <v>0</v>
      </c>
      <c r="W241" s="44">
        <v>0</v>
      </c>
      <c r="X241" s="38">
        <v>0</v>
      </c>
      <c r="Y241" s="38">
        <v>0</v>
      </c>
      <c r="Z241" s="38">
        <v>17.107758170709626</v>
      </c>
      <c r="AA241" s="38">
        <v>0</v>
      </c>
      <c r="AB241" s="90">
        <v>0</v>
      </c>
    </row>
    <row r="242" spans="1:28" x14ac:dyDescent="0.25">
      <c r="A242" s="87" t="s">
        <v>464</v>
      </c>
      <c r="B242" s="23" t="s">
        <v>1152</v>
      </c>
      <c r="C242" s="23" t="s">
        <v>1576</v>
      </c>
      <c r="D242" s="23" t="s">
        <v>911</v>
      </c>
      <c r="E242" s="23">
        <v>0</v>
      </c>
      <c r="F242" s="23" t="s">
        <v>463</v>
      </c>
      <c r="G242" s="46">
        <v>0.4</v>
      </c>
      <c r="H242" s="38">
        <v>4.2158722213051947</v>
      </c>
      <c r="I242" s="38">
        <v>0.76829137813025716</v>
      </c>
      <c r="J242" s="38">
        <v>3.4475808431749377</v>
      </c>
      <c r="K242" s="38">
        <v>-8.7965812173559979</v>
      </c>
      <c r="L242" s="38">
        <v>3.1890122799368177</v>
      </c>
      <c r="M242" s="62">
        <v>0.5</v>
      </c>
      <c r="N242" s="38">
        <v>0</v>
      </c>
      <c r="O242" s="38">
        <v>0.76829137813025716</v>
      </c>
      <c r="P242" s="38">
        <v>0</v>
      </c>
      <c r="Q242" s="38">
        <v>0</v>
      </c>
      <c r="R242" s="44">
        <v>0</v>
      </c>
      <c r="S242" s="38">
        <v>0</v>
      </c>
      <c r="T242" s="38">
        <v>3.4475808431749377</v>
      </c>
      <c r="U242" s="38">
        <v>0</v>
      </c>
      <c r="V242" s="38">
        <v>0</v>
      </c>
      <c r="W242" s="44">
        <v>0</v>
      </c>
      <c r="X242" s="38">
        <v>0</v>
      </c>
      <c r="Y242" s="38">
        <v>4.2158722213051947</v>
      </c>
      <c r="Z242" s="38">
        <v>0</v>
      </c>
      <c r="AA242" s="38">
        <v>0</v>
      </c>
      <c r="AB242" s="90">
        <v>0</v>
      </c>
    </row>
    <row r="243" spans="1:28" x14ac:dyDescent="0.25">
      <c r="A243" s="87" t="s">
        <v>466</v>
      </c>
      <c r="B243" s="23" t="s">
        <v>1153</v>
      </c>
      <c r="C243" s="23" t="s">
        <v>1577</v>
      </c>
      <c r="D243" s="23" t="s">
        <v>911</v>
      </c>
      <c r="E243" s="23">
        <v>0</v>
      </c>
      <c r="F243" s="23" t="s">
        <v>465</v>
      </c>
      <c r="G243" s="46">
        <v>0.4</v>
      </c>
      <c r="H243" s="38">
        <v>1.8006561760498965</v>
      </c>
      <c r="I243" s="38">
        <v>0.36037770871457642</v>
      </c>
      <c r="J243" s="38">
        <v>1.4402784673353202</v>
      </c>
      <c r="K243" s="38">
        <v>-3.5131538431210769</v>
      </c>
      <c r="L243" s="38">
        <v>1.3322575822851712</v>
      </c>
      <c r="M243" s="62">
        <v>0.5</v>
      </c>
      <c r="N243" s="38">
        <v>0</v>
      </c>
      <c r="O243" s="38">
        <v>0.36037770871457642</v>
      </c>
      <c r="P243" s="38">
        <v>0</v>
      </c>
      <c r="Q243" s="38">
        <v>0</v>
      </c>
      <c r="R243" s="44">
        <v>0</v>
      </c>
      <c r="S243" s="38">
        <v>0</v>
      </c>
      <c r="T243" s="38">
        <v>1.4402784673353202</v>
      </c>
      <c r="U243" s="38">
        <v>0</v>
      </c>
      <c r="V243" s="38">
        <v>0</v>
      </c>
      <c r="W243" s="44">
        <v>0</v>
      </c>
      <c r="X243" s="38">
        <v>0</v>
      </c>
      <c r="Y243" s="38">
        <v>1.8006561760498965</v>
      </c>
      <c r="Z243" s="38">
        <v>0</v>
      </c>
      <c r="AA243" s="38">
        <v>0</v>
      </c>
      <c r="AB243" s="90">
        <v>0</v>
      </c>
    </row>
    <row r="244" spans="1:28" x14ac:dyDescent="0.25">
      <c r="A244" s="87" t="s">
        <v>468</v>
      </c>
      <c r="B244" s="23" t="s">
        <v>1154</v>
      </c>
      <c r="C244" s="23" t="s">
        <v>1578</v>
      </c>
      <c r="D244" s="23" t="s">
        <v>925</v>
      </c>
      <c r="E244" s="23" t="s">
        <v>1305</v>
      </c>
      <c r="F244" s="23" t="s">
        <v>467</v>
      </c>
      <c r="G244" s="46">
        <v>0.99</v>
      </c>
      <c r="H244" s="38">
        <v>108.27285192921882</v>
      </c>
      <c r="I244" s="38">
        <v>0</v>
      </c>
      <c r="J244" s="38">
        <v>108.27285192921882</v>
      </c>
      <c r="K244" s="38">
        <v>54.746626395356884</v>
      </c>
      <c r="L244" s="38">
        <v>100.15238803452741</v>
      </c>
      <c r="M244" s="62">
        <v>0</v>
      </c>
      <c r="N244" s="38">
        <v>0</v>
      </c>
      <c r="O244" s="38">
        <v>0</v>
      </c>
      <c r="P244" s="38">
        <v>0</v>
      </c>
      <c r="Q244" s="38">
        <v>0</v>
      </c>
      <c r="R244" s="44">
        <v>0</v>
      </c>
      <c r="S244" s="38">
        <v>96.406791218838578</v>
      </c>
      <c r="T244" s="38">
        <v>11.866060710380243</v>
      </c>
      <c r="U244" s="38">
        <v>0</v>
      </c>
      <c r="V244" s="38">
        <v>0</v>
      </c>
      <c r="W244" s="44">
        <v>0</v>
      </c>
      <c r="X244" s="38">
        <v>96.406791218838578</v>
      </c>
      <c r="Y244" s="38">
        <v>11.866060710380243</v>
      </c>
      <c r="Z244" s="38">
        <v>0</v>
      </c>
      <c r="AA244" s="38">
        <v>0</v>
      </c>
      <c r="AB244" s="90">
        <v>0</v>
      </c>
    </row>
    <row r="245" spans="1:28" x14ac:dyDescent="0.25">
      <c r="A245" s="87" t="s">
        <v>470</v>
      </c>
      <c r="B245" s="23" t="s">
        <v>1155</v>
      </c>
      <c r="C245" s="23" t="s">
        <v>1579</v>
      </c>
      <c r="D245" s="23" t="s">
        <v>911</v>
      </c>
      <c r="E245" s="23">
        <v>0</v>
      </c>
      <c r="F245" s="23" t="s">
        <v>469</v>
      </c>
      <c r="G245" s="46">
        <v>0.4</v>
      </c>
      <c r="H245" s="38">
        <v>7.3039760430962097</v>
      </c>
      <c r="I245" s="38">
        <v>1.4581273353900015</v>
      </c>
      <c r="J245" s="38">
        <v>5.8458487077062085</v>
      </c>
      <c r="K245" s="38">
        <v>-28.595639925623324</v>
      </c>
      <c r="L245" s="38">
        <v>5.4074100546282429</v>
      </c>
      <c r="M245" s="62">
        <v>0.5</v>
      </c>
      <c r="N245" s="38">
        <v>0</v>
      </c>
      <c r="O245" s="38">
        <v>1.4581273353900015</v>
      </c>
      <c r="P245" s="38">
        <v>0</v>
      </c>
      <c r="Q245" s="38">
        <v>0</v>
      </c>
      <c r="R245" s="44">
        <v>0</v>
      </c>
      <c r="S245" s="38">
        <v>0</v>
      </c>
      <c r="T245" s="38">
        <v>5.8458487077062085</v>
      </c>
      <c r="U245" s="38">
        <v>0</v>
      </c>
      <c r="V245" s="38">
        <v>0</v>
      </c>
      <c r="W245" s="44">
        <v>0</v>
      </c>
      <c r="X245" s="38">
        <v>0</v>
      </c>
      <c r="Y245" s="38">
        <v>7.3039760430962097</v>
      </c>
      <c r="Z245" s="38">
        <v>0</v>
      </c>
      <c r="AA245" s="38">
        <v>0</v>
      </c>
      <c r="AB245" s="90">
        <v>0</v>
      </c>
    </row>
    <row r="246" spans="1:28" x14ac:dyDescent="0.25">
      <c r="A246" s="87" t="s">
        <v>472</v>
      </c>
      <c r="B246" s="23" t="s">
        <v>1156</v>
      </c>
      <c r="C246" s="23" t="s">
        <v>1580</v>
      </c>
      <c r="D246" s="23" t="s">
        <v>998</v>
      </c>
      <c r="E246" s="23">
        <v>0</v>
      </c>
      <c r="F246" s="23" t="s">
        <v>471</v>
      </c>
      <c r="G246" s="46">
        <v>0.1</v>
      </c>
      <c r="H246" s="38">
        <v>85.862328446674994</v>
      </c>
      <c r="I246" s="38">
        <v>18.665066595102218</v>
      </c>
      <c r="J246" s="38">
        <v>67.197261851572776</v>
      </c>
      <c r="K246" s="38">
        <v>37.821192013072142</v>
      </c>
      <c r="L246" s="38">
        <v>62.157467212704823</v>
      </c>
      <c r="M246" s="62">
        <v>0</v>
      </c>
      <c r="N246" s="38">
        <v>16.557000784365655</v>
      </c>
      <c r="O246" s="38">
        <v>0</v>
      </c>
      <c r="P246" s="38">
        <v>2.1080658107365631</v>
      </c>
      <c r="Q246" s="38">
        <v>0</v>
      </c>
      <c r="R246" s="44">
        <v>0</v>
      </c>
      <c r="S246" s="38">
        <v>62.339476165035414</v>
      </c>
      <c r="T246" s="38">
        <v>0</v>
      </c>
      <c r="U246" s="38">
        <v>4.8577856865373708</v>
      </c>
      <c r="V246" s="38">
        <v>0</v>
      </c>
      <c r="W246" s="44">
        <v>0</v>
      </c>
      <c r="X246" s="38">
        <v>78.896476949401062</v>
      </c>
      <c r="Y246" s="38">
        <v>0</v>
      </c>
      <c r="Z246" s="38">
        <v>6.9658514972739338</v>
      </c>
      <c r="AA246" s="38">
        <v>0</v>
      </c>
      <c r="AB246" s="90">
        <v>0</v>
      </c>
    </row>
    <row r="247" spans="1:28" x14ac:dyDescent="0.25">
      <c r="A247" s="87" t="s">
        <v>474</v>
      </c>
      <c r="B247" s="23" t="s">
        <v>1157</v>
      </c>
      <c r="C247" s="23" t="s">
        <v>1581</v>
      </c>
      <c r="D247" s="23" t="s">
        <v>911</v>
      </c>
      <c r="E247" s="23">
        <v>0</v>
      </c>
      <c r="F247" s="23" t="s">
        <v>473</v>
      </c>
      <c r="G247" s="46">
        <v>0.4</v>
      </c>
      <c r="H247" s="38">
        <v>6.0125215557037066</v>
      </c>
      <c r="I247" s="38">
        <v>2.2103832206004466</v>
      </c>
      <c r="J247" s="38">
        <v>3.8021383351032605</v>
      </c>
      <c r="K247" s="38">
        <v>-3.2477623344928919</v>
      </c>
      <c r="L247" s="38">
        <v>3.5169779599705162</v>
      </c>
      <c r="M247" s="62">
        <v>0.45423799423206235</v>
      </c>
      <c r="N247" s="38">
        <v>0</v>
      </c>
      <c r="O247" s="38">
        <v>2.2103832206004466</v>
      </c>
      <c r="P247" s="38">
        <v>0</v>
      </c>
      <c r="Q247" s="38">
        <v>0</v>
      </c>
      <c r="R247" s="44">
        <v>0</v>
      </c>
      <c r="S247" s="38">
        <v>0</v>
      </c>
      <c r="T247" s="38">
        <v>3.8021383351032605</v>
      </c>
      <c r="U247" s="38">
        <v>0</v>
      </c>
      <c r="V247" s="38">
        <v>0</v>
      </c>
      <c r="W247" s="44">
        <v>0</v>
      </c>
      <c r="X247" s="38">
        <v>0</v>
      </c>
      <c r="Y247" s="38">
        <v>6.0125215557037066</v>
      </c>
      <c r="Z247" s="38">
        <v>0</v>
      </c>
      <c r="AA247" s="38">
        <v>0</v>
      </c>
      <c r="AB247" s="90">
        <v>0</v>
      </c>
    </row>
    <row r="248" spans="1:28" x14ac:dyDescent="0.25">
      <c r="A248" s="87" t="s">
        <v>476</v>
      </c>
      <c r="B248" s="23" t="s">
        <v>1158</v>
      </c>
      <c r="C248" s="23" t="s">
        <v>1582</v>
      </c>
      <c r="D248" s="23" t="s">
        <v>931</v>
      </c>
      <c r="E248" s="23">
        <v>0</v>
      </c>
      <c r="F248" s="23" t="s">
        <v>475</v>
      </c>
      <c r="G248" s="46">
        <v>0.49</v>
      </c>
      <c r="H248" s="38">
        <v>59.053608332728572</v>
      </c>
      <c r="I248" s="38">
        <v>19.820758790581049</v>
      </c>
      <c r="J248" s="38">
        <v>39.23284954214752</v>
      </c>
      <c r="K248" s="38">
        <v>-2.1317446984255826</v>
      </c>
      <c r="L248" s="38">
        <v>36.290385826486457</v>
      </c>
      <c r="M248" s="62">
        <v>5.5394419855965271E-2</v>
      </c>
      <c r="N248" s="38">
        <v>17.860640504980989</v>
      </c>
      <c r="O248" s="38">
        <v>1.9601182856000587</v>
      </c>
      <c r="P248" s="38">
        <v>0</v>
      </c>
      <c r="Q248" s="38">
        <v>0</v>
      </c>
      <c r="R248" s="44">
        <v>0</v>
      </c>
      <c r="S248" s="38">
        <v>33.060826987103852</v>
      </c>
      <c r="T248" s="38">
        <v>6.1720225550436609</v>
      </c>
      <c r="U248" s="38">
        <v>0</v>
      </c>
      <c r="V248" s="38">
        <v>0</v>
      </c>
      <c r="W248" s="44">
        <v>0</v>
      </c>
      <c r="X248" s="38">
        <v>50.921467492084844</v>
      </c>
      <c r="Y248" s="38">
        <v>8.1321408406437197</v>
      </c>
      <c r="Z248" s="38">
        <v>0</v>
      </c>
      <c r="AA248" s="38">
        <v>0</v>
      </c>
      <c r="AB248" s="90">
        <v>0</v>
      </c>
    </row>
    <row r="249" spans="1:28" x14ac:dyDescent="0.25">
      <c r="A249" s="87" t="s">
        <v>478</v>
      </c>
      <c r="B249" s="23" t="s">
        <v>1159</v>
      </c>
      <c r="C249" s="23" t="s">
        <v>1583</v>
      </c>
      <c r="D249" s="23" t="s">
        <v>931</v>
      </c>
      <c r="E249" s="23">
        <v>0</v>
      </c>
      <c r="F249" s="23" t="s">
        <v>477</v>
      </c>
      <c r="G249" s="46">
        <v>0.49</v>
      </c>
      <c r="H249" s="38">
        <v>77.535398740005633</v>
      </c>
      <c r="I249" s="38">
        <v>23.058393927061161</v>
      </c>
      <c r="J249" s="38">
        <v>54.477004812944479</v>
      </c>
      <c r="K249" s="38">
        <v>13.765373969130462</v>
      </c>
      <c r="L249" s="38">
        <v>50.391229451973643</v>
      </c>
      <c r="M249" s="62">
        <v>0</v>
      </c>
      <c r="N249" s="38">
        <v>20.74779785757713</v>
      </c>
      <c r="O249" s="38">
        <v>2.3105960694840291</v>
      </c>
      <c r="P249" s="38">
        <v>0</v>
      </c>
      <c r="Q249" s="38">
        <v>0</v>
      </c>
      <c r="R249" s="44">
        <v>0</v>
      </c>
      <c r="S249" s="38">
        <v>45.987355442138366</v>
      </c>
      <c r="T249" s="38">
        <v>8.4896493708061129</v>
      </c>
      <c r="U249" s="38">
        <v>0</v>
      </c>
      <c r="V249" s="38">
        <v>0</v>
      </c>
      <c r="W249" s="44">
        <v>0</v>
      </c>
      <c r="X249" s="38">
        <v>66.735153299715492</v>
      </c>
      <c r="Y249" s="38">
        <v>10.800245440290142</v>
      </c>
      <c r="Z249" s="38">
        <v>0</v>
      </c>
      <c r="AA249" s="38">
        <v>0</v>
      </c>
      <c r="AB249" s="90">
        <v>0</v>
      </c>
    </row>
    <row r="250" spans="1:28" x14ac:dyDescent="0.25">
      <c r="A250" s="87" t="s">
        <v>480</v>
      </c>
      <c r="B250" s="23" t="s">
        <v>1160</v>
      </c>
      <c r="C250" s="23" t="s">
        <v>1584</v>
      </c>
      <c r="D250" s="23" t="s">
        <v>931</v>
      </c>
      <c r="E250" s="23">
        <v>0</v>
      </c>
      <c r="F250" s="23" t="s">
        <v>479</v>
      </c>
      <c r="G250" s="46">
        <v>0.49</v>
      </c>
      <c r="H250" s="38">
        <v>21.08132237181724</v>
      </c>
      <c r="I250" s="38">
        <v>4.878002251002191</v>
      </c>
      <c r="J250" s="38">
        <v>16.20332012081505</v>
      </c>
      <c r="K250" s="38">
        <v>-13.089242407515593</v>
      </c>
      <c r="L250" s="38">
        <v>14.988071111753921</v>
      </c>
      <c r="M250" s="62">
        <v>0.44341370713377326</v>
      </c>
      <c r="N250" s="38">
        <v>4.6146311539386362</v>
      </c>
      <c r="O250" s="38">
        <v>0.26337109706355444</v>
      </c>
      <c r="P250" s="38">
        <v>0</v>
      </c>
      <c r="Q250" s="38">
        <v>0</v>
      </c>
      <c r="R250" s="44">
        <v>0</v>
      </c>
      <c r="S250" s="38">
        <v>13.43150490712711</v>
      </c>
      <c r="T250" s="38">
        <v>2.7718152136879399</v>
      </c>
      <c r="U250" s="38">
        <v>0</v>
      </c>
      <c r="V250" s="38">
        <v>0</v>
      </c>
      <c r="W250" s="44">
        <v>0</v>
      </c>
      <c r="X250" s="38">
        <v>18.046136061065745</v>
      </c>
      <c r="Y250" s="38">
        <v>3.0351863107514943</v>
      </c>
      <c r="Z250" s="38">
        <v>0</v>
      </c>
      <c r="AA250" s="38">
        <v>0</v>
      </c>
      <c r="AB250" s="90">
        <v>0</v>
      </c>
    </row>
    <row r="251" spans="1:28" x14ac:dyDescent="0.25">
      <c r="A251" s="87" t="s">
        <v>482</v>
      </c>
      <c r="B251" s="23" t="s">
        <v>1161</v>
      </c>
      <c r="C251" s="23" t="s">
        <v>1585</v>
      </c>
      <c r="D251" s="23" t="s">
        <v>931</v>
      </c>
      <c r="E251" s="23">
        <v>0</v>
      </c>
      <c r="F251" s="23" t="s">
        <v>481</v>
      </c>
      <c r="G251" s="46">
        <v>0.49</v>
      </c>
      <c r="H251" s="38">
        <v>67.625286500142892</v>
      </c>
      <c r="I251" s="38">
        <v>22.313119968376995</v>
      </c>
      <c r="J251" s="38">
        <v>45.312166531765904</v>
      </c>
      <c r="K251" s="38">
        <v>5.9840044800323229</v>
      </c>
      <c r="L251" s="38">
        <v>41.913754041883465</v>
      </c>
      <c r="M251" s="62">
        <v>0</v>
      </c>
      <c r="N251" s="38">
        <v>18.856101842799625</v>
      </c>
      <c r="O251" s="38">
        <v>3.457018125577366</v>
      </c>
      <c r="P251" s="38">
        <v>0</v>
      </c>
      <c r="Q251" s="38">
        <v>0</v>
      </c>
      <c r="R251" s="44">
        <v>0</v>
      </c>
      <c r="S251" s="38">
        <v>34.441867396672386</v>
      </c>
      <c r="T251" s="38">
        <v>10.870299135093518</v>
      </c>
      <c r="U251" s="38">
        <v>0</v>
      </c>
      <c r="V251" s="38">
        <v>0</v>
      </c>
      <c r="W251" s="44">
        <v>0</v>
      </c>
      <c r="X251" s="38">
        <v>53.29796923947201</v>
      </c>
      <c r="Y251" s="38">
        <v>14.327317260670885</v>
      </c>
      <c r="Z251" s="38">
        <v>0</v>
      </c>
      <c r="AA251" s="38">
        <v>0</v>
      </c>
      <c r="AB251" s="90">
        <v>0</v>
      </c>
    </row>
    <row r="252" spans="1:28" x14ac:dyDescent="0.25">
      <c r="A252" s="87" t="s">
        <v>484</v>
      </c>
      <c r="B252" s="23" t="s">
        <v>1162</v>
      </c>
      <c r="C252" s="23" t="s">
        <v>1586</v>
      </c>
      <c r="D252" s="23" t="s">
        <v>911</v>
      </c>
      <c r="E252" s="23">
        <v>0</v>
      </c>
      <c r="F252" s="23" t="s">
        <v>483</v>
      </c>
      <c r="G252" s="46">
        <v>0.4</v>
      </c>
      <c r="H252" s="38">
        <v>6.5718134006107611</v>
      </c>
      <c r="I252" s="38">
        <v>1.3798964420801141</v>
      </c>
      <c r="J252" s="38">
        <v>5.1919169585306468</v>
      </c>
      <c r="K252" s="38">
        <v>-17.104041465708711</v>
      </c>
      <c r="L252" s="38">
        <v>4.8025231866408484</v>
      </c>
      <c r="M252" s="62">
        <v>0.5</v>
      </c>
      <c r="N252" s="38">
        <v>0</v>
      </c>
      <c r="O252" s="38">
        <v>1.3798964420801141</v>
      </c>
      <c r="P252" s="38">
        <v>0</v>
      </c>
      <c r="Q252" s="38">
        <v>0</v>
      </c>
      <c r="R252" s="44">
        <v>0</v>
      </c>
      <c r="S252" s="38">
        <v>0</v>
      </c>
      <c r="T252" s="38">
        <v>5.1919169585306468</v>
      </c>
      <c r="U252" s="38">
        <v>0</v>
      </c>
      <c r="V252" s="38">
        <v>0</v>
      </c>
      <c r="W252" s="44">
        <v>0</v>
      </c>
      <c r="X252" s="38">
        <v>0</v>
      </c>
      <c r="Y252" s="38">
        <v>6.5718134006107611</v>
      </c>
      <c r="Z252" s="38">
        <v>0</v>
      </c>
      <c r="AA252" s="38">
        <v>0</v>
      </c>
      <c r="AB252" s="90">
        <v>0</v>
      </c>
    </row>
    <row r="253" spans="1:28" x14ac:dyDescent="0.25">
      <c r="A253" s="87" t="s">
        <v>486</v>
      </c>
      <c r="B253" s="23" t="s">
        <v>1163</v>
      </c>
      <c r="C253" s="23" t="s">
        <v>1587</v>
      </c>
      <c r="D253" s="23" t="s">
        <v>911</v>
      </c>
      <c r="E253" s="23">
        <v>0</v>
      </c>
      <c r="F253" s="23" t="s">
        <v>485</v>
      </c>
      <c r="G253" s="46">
        <v>0.4</v>
      </c>
      <c r="H253" s="38">
        <v>1.1984600518727442</v>
      </c>
      <c r="I253" s="38">
        <v>0.11916365344398934</v>
      </c>
      <c r="J253" s="38">
        <v>1.0792963984287549</v>
      </c>
      <c r="K253" s="38">
        <v>-6.0290903034805181</v>
      </c>
      <c r="L253" s="38">
        <v>0.99834916854659839</v>
      </c>
      <c r="M253" s="62">
        <v>0.5</v>
      </c>
      <c r="N253" s="38">
        <v>0</v>
      </c>
      <c r="O253" s="38">
        <v>0.11916365344398934</v>
      </c>
      <c r="P253" s="38">
        <v>0</v>
      </c>
      <c r="Q253" s="38">
        <v>0</v>
      </c>
      <c r="R253" s="44">
        <v>0</v>
      </c>
      <c r="S253" s="38">
        <v>0</v>
      </c>
      <c r="T253" s="38">
        <v>1.0792963984287549</v>
      </c>
      <c r="U253" s="38">
        <v>0</v>
      </c>
      <c r="V253" s="38">
        <v>0</v>
      </c>
      <c r="W253" s="44">
        <v>0</v>
      </c>
      <c r="X253" s="38">
        <v>0</v>
      </c>
      <c r="Y253" s="38">
        <v>1.1984600518727442</v>
      </c>
      <c r="Z253" s="38">
        <v>0</v>
      </c>
      <c r="AA253" s="38">
        <v>0</v>
      </c>
      <c r="AB253" s="90">
        <v>0</v>
      </c>
    </row>
    <row r="254" spans="1:28" x14ac:dyDescent="0.25">
      <c r="A254" s="87" t="s">
        <v>185</v>
      </c>
      <c r="B254" s="23" t="s">
        <v>1164</v>
      </c>
      <c r="C254" s="23" t="s">
        <v>1588</v>
      </c>
      <c r="D254" s="23" t="s">
        <v>918</v>
      </c>
      <c r="E254" s="23">
        <v>0</v>
      </c>
      <c r="F254" s="23" t="s">
        <v>184</v>
      </c>
      <c r="G254" s="46">
        <v>0.01</v>
      </c>
      <c r="H254" s="38">
        <v>23.883224642901247</v>
      </c>
      <c r="I254" s="38">
        <v>9.0067802874087164</v>
      </c>
      <c r="J254" s="38">
        <v>14.876444355492529</v>
      </c>
      <c r="K254" s="38">
        <v>9.7959355398267913</v>
      </c>
      <c r="L254" s="38">
        <v>13.76071102883059</v>
      </c>
      <c r="M254" s="62">
        <v>0</v>
      </c>
      <c r="N254" s="38">
        <v>0</v>
      </c>
      <c r="O254" s="38">
        <v>0</v>
      </c>
      <c r="P254" s="38">
        <v>9.0067802874087164</v>
      </c>
      <c r="Q254" s="38">
        <v>0</v>
      </c>
      <c r="R254" s="44">
        <v>0</v>
      </c>
      <c r="S254" s="38">
        <v>0</v>
      </c>
      <c r="T254" s="38">
        <v>0</v>
      </c>
      <c r="U254" s="38">
        <v>14.876444355492529</v>
      </c>
      <c r="V254" s="38">
        <v>0</v>
      </c>
      <c r="W254" s="44">
        <v>0</v>
      </c>
      <c r="X254" s="38">
        <v>0</v>
      </c>
      <c r="Y254" s="38">
        <v>0</v>
      </c>
      <c r="Z254" s="38">
        <v>23.883224642901247</v>
      </c>
      <c r="AA254" s="38">
        <v>0</v>
      </c>
      <c r="AB254" s="90">
        <v>0</v>
      </c>
    </row>
    <row r="255" spans="1:28" x14ac:dyDescent="0.25">
      <c r="A255" s="87" t="s">
        <v>190</v>
      </c>
      <c r="B255" s="23" t="s">
        <v>1165</v>
      </c>
      <c r="C255" s="23" t="s">
        <v>1589</v>
      </c>
      <c r="D255" s="23" t="s">
        <v>918</v>
      </c>
      <c r="E255" s="23">
        <v>0</v>
      </c>
      <c r="F255" s="23" t="s">
        <v>799</v>
      </c>
      <c r="G255" s="46">
        <v>0.01</v>
      </c>
      <c r="H255" s="38">
        <v>15.466900151046728</v>
      </c>
      <c r="I255" s="38">
        <v>5.7043727174463275</v>
      </c>
      <c r="J255" s="38">
        <v>9.7625274336004004</v>
      </c>
      <c r="K255" s="38">
        <v>5.015886482095814</v>
      </c>
      <c r="L255" s="38">
        <v>9.0303378760803703</v>
      </c>
      <c r="M255" s="62">
        <v>0</v>
      </c>
      <c r="N255" s="38">
        <v>0</v>
      </c>
      <c r="O255" s="38">
        <v>0</v>
      </c>
      <c r="P255" s="38">
        <v>5.7043727174463275</v>
      </c>
      <c r="Q255" s="38">
        <v>0</v>
      </c>
      <c r="R255" s="44">
        <v>0</v>
      </c>
      <c r="S255" s="38">
        <v>0</v>
      </c>
      <c r="T255" s="38">
        <v>0</v>
      </c>
      <c r="U255" s="38">
        <v>9.7625274336004004</v>
      </c>
      <c r="V255" s="38">
        <v>0</v>
      </c>
      <c r="W255" s="44">
        <v>0</v>
      </c>
      <c r="X255" s="38">
        <v>0</v>
      </c>
      <c r="Y255" s="38">
        <v>0</v>
      </c>
      <c r="Z255" s="38">
        <v>15.466900151046728</v>
      </c>
      <c r="AA255" s="38">
        <v>0</v>
      </c>
      <c r="AB255" s="90">
        <v>0</v>
      </c>
    </row>
    <row r="256" spans="1:28" x14ac:dyDescent="0.25">
      <c r="A256" s="87" t="s">
        <v>488</v>
      </c>
      <c r="B256" s="23" t="s">
        <v>1166</v>
      </c>
      <c r="C256" s="23" t="s">
        <v>1590</v>
      </c>
      <c r="D256" s="23" t="s">
        <v>931</v>
      </c>
      <c r="E256" s="23">
        <v>0</v>
      </c>
      <c r="F256" s="23" t="s">
        <v>487</v>
      </c>
      <c r="G256" s="46">
        <v>0.49</v>
      </c>
      <c r="H256" s="38">
        <v>39.032900594038409</v>
      </c>
      <c r="I256" s="38">
        <v>10.367844381977738</v>
      </c>
      <c r="J256" s="38">
        <v>28.665056212060669</v>
      </c>
      <c r="K256" s="38">
        <v>-27.483549841031572</v>
      </c>
      <c r="L256" s="38">
        <v>26.515176996156121</v>
      </c>
      <c r="M256" s="62">
        <v>0.48913470670560721</v>
      </c>
      <c r="N256" s="38">
        <v>9.5087181673303025</v>
      </c>
      <c r="O256" s="38">
        <v>0.85912621464743655</v>
      </c>
      <c r="P256" s="38">
        <v>0</v>
      </c>
      <c r="Q256" s="38">
        <v>0</v>
      </c>
      <c r="R256" s="44">
        <v>0</v>
      </c>
      <c r="S256" s="38">
        <v>22.676384004697198</v>
      </c>
      <c r="T256" s="38">
        <v>5.9886722073634706</v>
      </c>
      <c r="U256" s="38">
        <v>0</v>
      </c>
      <c r="V256" s="38">
        <v>0</v>
      </c>
      <c r="W256" s="44">
        <v>0</v>
      </c>
      <c r="X256" s="38">
        <v>32.185102172027499</v>
      </c>
      <c r="Y256" s="38">
        <v>6.8477984220109072</v>
      </c>
      <c r="Z256" s="38">
        <v>0</v>
      </c>
      <c r="AA256" s="38">
        <v>0</v>
      </c>
      <c r="AB256" s="90">
        <v>0</v>
      </c>
    </row>
    <row r="257" spans="1:28" x14ac:dyDescent="0.25">
      <c r="A257" s="87" t="s">
        <v>490</v>
      </c>
      <c r="B257" s="23" t="s">
        <v>1167</v>
      </c>
      <c r="C257" s="23" t="s">
        <v>1591</v>
      </c>
      <c r="D257" s="23" t="s">
        <v>922</v>
      </c>
      <c r="E257" s="23">
        <v>0</v>
      </c>
      <c r="F257" s="23" t="s">
        <v>489</v>
      </c>
      <c r="G257" s="46">
        <v>0.3</v>
      </c>
      <c r="H257" s="38">
        <v>73.129908547684735</v>
      </c>
      <c r="I257" s="38">
        <v>23.224012670782859</v>
      </c>
      <c r="J257" s="38">
        <v>49.90589587690188</v>
      </c>
      <c r="K257" s="38">
        <v>31.783786052977764</v>
      </c>
      <c r="L257" s="38">
        <v>46.162953686134244</v>
      </c>
      <c r="M257" s="62">
        <v>0</v>
      </c>
      <c r="N257" s="38">
        <v>19.934396525059505</v>
      </c>
      <c r="O257" s="38">
        <v>3.2896161457233539</v>
      </c>
      <c r="P257" s="38">
        <v>0</v>
      </c>
      <c r="Q257" s="38">
        <v>0</v>
      </c>
      <c r="R257" s="44">
        <v>0</v>
      </c>
      <c r="S257" s="38">
        <v>39.016025682966664</v>
      </c>
      <c r="T257" s="38">
        <v>10.889870193935213</v>
      </c>
      <c r="U257" s="38">
        <v>0</v>
      </c>
      <c r="V257" s="38">
        <v>0</v>
      </c>
      <c r="W257" s="44">
        <v>0</v>
      </c>
      <c r="X257" s="38">
        <v>58.950422208026168</v>
      </c>
      <c r="Y257" s="38">
        <v>14.179486339658567</v>
      </c>
      <c r="Z257" s="38">
        <v>0</v>
      </c>
      <c r="AA257" s="38">
        <v>0</v>
      </c>
      <c r="AB257" s="90">
        <v>0</v>
      </c>
    </row>
    <row r="258" spans="1:28" x14ac:dyDescent="0.25">
      <c r="A258" s="87" t="s">
        <v>492</v>
      </c>
      <c r="B258" s="23" t="s">
        <v>1168</v>
      </c>
      <c r="C258" s="23" t="s">
        <v>1592</v>
      </c>
      <c r="D258" s="23" t="s">
        <v>931</v>
      </c>
      <c r="E258" s="23">
        <v>0</v>
      </c>
      <c r="F258" s="23" t="s">
        <v>491</v>
      </c>
      <c r="G258" s="46">
        <v>0.49</v>
      </c>
      <c r="H258" s="38">
        <v>49.133571998559923</v>
      </c>
      <c r="I258" s="38">
        <v>15.462294174241428</v>
      </c>
      <c r="J258" s="38">
        <v>33.671277824318494</v>
      </c>
      <c r="K258" s="38">
        <v>14.290557655047207</v>
      </c>
      <c r="L258" s="38">
        <v>31.14593198749461</v>
      </c>
      <c r="M258" s="62">
        <v>0</v>
      </c>
      <c r="N258" s="38">
        <v>14.051420523413949</v>
      </c>
      <c r="O258" s="38">
        <v>1.4108736508274804</v>
      </c>
      <c r="P258" s="38">
        <v>0</v>
      </c>
      <c r="Q258" s="38">
        <v>0</v>
      </c>
      <c r="R258" s="44">
        <v>0</v>
      </c>
      <c r="S258" s="38">
        <v>28.790899408345879</v>
      </c>
      <c r="T258" s="38">
        <v>4.8803784159726096</v>
      </c>
      <c r="U258" s="38">
        <v>0</v>
      </c>
      <c r="V258" s="38">
        <v>0</v>
      </c>
      <c r="W258" s="44">
        <v>0</v>
      </c>
      <c r="X258" s="38">
        <v>42.842319931759832</v>
      </c>
      <c r="Y258" s="38">
        <v>6.29125206680009</v>
      </c>
      <c r="Z258" s="38">
        <v>0</v>
      </c>
      <c r="AA258" s="38">
        <v>0</v>
      </c>
      <c r="AB258" s="90">
        <v>0</v>
      </c>
    </row>
    <row r="259" spans="1:28" x14ac:dyDescent="0.25">
      <c r="A259" s="87" t="s">
        <v>494</v>
      </c>
      <c r="B259" s="23" t="s">
        <v>1169</v>
      </c>
      <c r="C259" s="23" t="s">
        <v>1593</v>
      </c>
      <c r="D259" s="23" t="s">
        <v>911</v>
      </c>
      <c r="E259" s="23">
        <v>0</v>
      </c>
      <c r="F259" s="23" t="s">
        <v>493</v>
      </c>
      <c r="G259" s="46">
        <v>0.4</v>
      </c>
      <c r="H259" s="38">
        <v>2.4237754886368315</v>
      </c>
      <c r="I259" s="38">
        <v>0.36330665017599334</v>
      </c>
      <c r="J259" s="38">
        <v>2.0604688384608383</v>
      </c>
      <c r="K259" s="38">
        <v>-10.384141969835763</v>
      </c>
      <c r="L259" s="38">
        <v>1.9059336755762755</v>
      </c>
      <c r="M259" s="62">
        <v>0.5</v>
      </c>
      <c r="N259" s="38">
        <v>0</v>
      </c>
      <c r="O259" s="38">
        <v>0.36330665017599334</v>
      </c>
      <c r="P259" s="38">
        <v>0</v>
      </c>
      <c r="Q259" s="38">
        <v>0</v>
      </c>
      <c r="R259" s="44">
        <v>0</v>
      </c>
      <c r="S259" s="38">
        <v>0</v>
      </c>
      <c r="T259" s="38">
        <v>2.0604688384608383</v>
      </c>
      <c r="U259" s="38">
        <v>0</v>
      </c>
      <c r="V259" s="38">
        <v>0</v>
      </c>
      <c r="W259" s="44">
        <v>0</v>
      </c>
      <c r="X259" s="38">
        <v>0</v>
      </c>
      <c r="Y259" s="38">
        <v>2.4237754886368315</v>
      </c>
      <c r="Z259" s="38">
        <v>0</v>
      </c>
      <c r="AA259" s="38">
        <v>0</v>
      </c>
      <c r="AB259" s="90">
        <v>0</v>
      </c>
    </row>
    <row r="260" spans="1:28" x14ac:dyDescent="0.25">
      <c r="A260" s="87" t="s">
        <v>496</v>
      </c>
      <c r="B260" s="23" t="s">
        <v>1170</v>
      </c>
      <c r="C260" s="23" t="s">
        <v>1594</v>
      </c>
      <c r="D260" s="23" t="s">
        <v>911</v>
      </c>
      <c r="E260" s="23">
        <v>0</v>
      </c>
      <c r="F260" s="23" t="s">
        <v>495</v>
      </c>
      <c r="G260" s="46">
        <v>0.4</v>
      </c>
      <c r="H260" s="38">
        <v>2.2277972640524424</v>
      </c>
      <c r="I260" s="38">
        <v>0</v>
      </c>
      <c r="J260" s="38">
        <v>2.2277972640524424</v>
      </c>
      <c r="K260" s="38">
        <v>-18.412130289517464</v>
      </c>
      <c r="L260" s="38">
        <v>2.0607124692485095</v>
      </c>
      <c r="M260" s="62">
        <v>0.5</v>
      </c>
      <c r="N260" s="38">
        <v>0</v>
      </c>
      <c r="O260" s="38">
        <v>0</v>
      </c>
      <c r="P260" s="38">
        <v>0</v>
      </c>
      <c r="Q260" s="38">
        <v>0</v>
      </c>
      <c r="R260" s="44">
        <v>0</v>
      </c>
      <c r="S260" s="38">
        <v>0</v>
      </c>
      <c r="T260" s="38">
        <v>2.2277972640524424</v>
      </c>
      <c r="U260" s="38">
        <v>0</v>
      </c>
      <c r="V260" s="38">
        <v>0</v>
      </c>
      <c r="W260" s="44">
        <v>0</v>
      </c>
      <c r="X260" s="38">
        <v>0</v>
      </c>
      <c r="Y260" s="38">
        <v>2.2277972640524424</v>
      </c>
      <c r="Z260" s="38">
        <v>0</v>
      </c>
      <c r="AA260" s="38">
        <v>0</v>
      </c>
      <c r="AB260" s="90">
        <v>0</v>
      </c>
    </row>
    <row r="261" spans="1:28" x14ac:dyDescent="0.25">
      <c r="A261" s="87" t="s">
        <v>498</v>
      </c>
      <c r="B261" s="23" t="s">
        <v>1171</v>
      </c>
      <c r="C261" s="23" t="s">
        <v>1595</v>
      </c>
      <c r="D261" s="23" t="s">
        <v>911</v>
      </c>
      <c r="E261" s="23">
        <v>0</v>
      </c>
      <c r="F261" s="23" t="s">
        <v>497</v>
      </c>
      <c r="G261" s="46">
        <v>0.4</v>
      </c>
      <c r="H261" s="38">
        <v>1.5691428271790753</v>
      </c>
      <c r="I261" s="38">
        <v>0.30431868284931685</v>
      </c>
      <c r="J261" s="38">
        <v>1.2648241443297583</v>
      </c>
      <c r="K261" s="38">
        <v>-3.9974716253243878</v>
      </c>
      <c r="L261" s="38">
        <v>1.1699623335050264</v>
      </c>
      <c r="M261" s="62">
        <v>0.5</v>
      </c>
      <c r="N261" s="38">
        <v>0</v>
      </c>
      <c r="O261" s="38">
        <v>0.30431868284931685</v>
      </c>
      <c r="P261" s="38">
        <v>0</v>
      </c>
      <c r="Q261" s="38">
        <v>0</v>
      </c>
      <c r="R261" s="44">
        <v>0</v>
      </c>
      <c r="S261" s="38">
        <v>0</v>
      </c>
      <c r="T261" s="38">
        <v>1.2648241443297583</v>
      </c>
      <c r="U261" s="38">
        <v>0</v>
      </c>
      <c r="V261" s="38">
        <v>0</v>
      </c>
      <c r="W261" s="44">
        <v>0</v>
      </c>
      <c r="X261" s="38">
        <v>0</v>
      </c>
      <c r="Y261" s="38">
        <v>1.5691428271790753</v>
      </c>
      <c r="Z261" s="38">
        <v>0</v>
      </c>
      <c r="AA261" s="38">
        <v>0</v>
      </c>
      <c r="AB261" s="90">
        <v>0</v>
      </c>
    </row>
    <row r="262" spans="1:28" x14ac:dyDescent="0.25">
      <c r="A262" s="87" t="s">
        <v>500</v>
      </c>
      <c r="B262" s="23" t="s">
        <v>1172</v>
      </c>
      <c r="C262" s="23" t="s">
        <v>1596</v>
      </c>
      <c r="D262" s="23" t="s">
        <v>922</v>
      </c>
      <c r="E262" s="23">
        <v>0</v>
      </c>
      <c r="F262" s="23" t="s">
        <v>499</v>
      </c>
      <c r="G262" s="46">
        <v>0.3</v>
      </c>
      <c r="H262" s="38">
        <v>24.534135979251356</v>
      </c>
      <c r="I262" s="38">
        <v>3.4531661304429284</v>
      </c>
      <c r="J262" s="38">
        <v>21.080969848808429</v>
      </c>
      <c r="K262" s="38">
        <v>-4.6403788247903952</v>
      </c>
      <c r="L262" s="38">
        <v>19.499897110147799</v>
      </c>
      <c r="M262" s="62">
        <v>0.18004902720255012</v>
      </c>
      <c r="N262" s="38">
        <v>8.3233305976668106</v>
      </c>
      <c r="O262" s="38">
        <v>-4.8701644672238826</v>
      </c>
      <c r="P262" s="38">
        <v>0</v>
      </c>
      <c r="Q262" s="38">
        <v>0</v>
      </c>
      <c r="R262" s="44">
        <v>0</v>
      </c>
      <c r="S262" s="38">
        <v>7.635584705444538</v>
      </c>
      <c r="T262" s="38">
        <v>13.445385143363891</v>
      </c>
      <c r="U262" s="38">
        <v>0</v>
      </c>
      <c r="V262" s="38">
        <v>0</v>
      </c>
      <c r="W262" s="44">
        <v>0</v>
      </c>
      <c r="X262" s="38">
        <v>15.958915303111349</v>
      </c>
      <c r="Y262" s="38">
        <v>8.5752206761400096</v>
      </c>
      <c r="Z262" s="38">
        <v>0</v>
      </c>
      <c r="AA262" s="38">
        <v>0</v>
      </c>
      <c r="AB262" s="90">
        <v>0</v>
      </c>
    </row>
    <row r="263" spans="1:28" x14ac:dyDescent="0.25">
      <c r="A263" s="87" t="s">
        <v>502</v>
      </c>
      <c r="B263" s="23" t="s">
        <v>1173</v>
      </c>
      <c r="C263" s="23" t="s">
        <v>1597</v>
      </c>
      <c r="D263" s="23" t="s">
        <v>911</v>
      </c>
      <c r="E263" s="23">
        <v>0</v>
      </c>
      <c r="F263" s="23" t="s">
        <v>501</v>
      </c>
      <c r="G263" s="46">
        <v>0.4</v>
      </c>
      <c r="H263" s="38">
        <v>1.6451509271607243</v>
      </c>
      <c r="I263" s="38">
        <v>0.24037760540348524</v>
      </c>
      <c r="J263" s="38">
        <v>1.4047733217572391</v>
      </c>
      <c r="K263" s="38">
        <v>-3.7546411468858341</v>
      </c>
      <c r="L263" s="38">
        <v>1.2994153226254463</v>
      </c>
      <c r="M263" s="62">
        <v>0.5</v>
      </c>
      <c r="N263" s="38">
        <v>0</v>
      </c>
      <c r="O263" s="38">
        <v>0.24037760540348524</v>
      </c>
      <c r="P263" s="38">
        <v>0</v>
      </c>
      <c r="Q263" s="38">
        <v>0</v>
      </c>
      <c r="R263" s="44">
        <v>0</v>
      </c>
      <c r="S263" s="38">
        <v>0</v>
      </c>
      <c r="T263" s="38">
        <v>1.4047733217572391</v>
      </c>
      <c r="U263" s="38">
        <v>0</v>
      </c>
      <c r="V263" s="38">
        <v>0</v>
      </c>
      <c r="W263" s="44">
        <v>0</v>
      </c>
      <c r="X263" s="38">
        <v>0</v>
      </c>
      <c r="Y263" s="38">
        <v>1.6451509271607243</v>
      </c>
      <c r="Z263" s="38">
        <v>0</v>
      </c>
      <c r="AA263" s="38">
        <v>0</v>
      </c>
      <c r="AB263" s="90">
        <v>0</v>
      </c>
    </row>
    <row r="264" spans="1:28" x14ac:dyDescent="0.25">
      <c r="A264" s="87" t="s">
        <v>504</v>
      </c>
      <c r="B264" s="23" t="s">
        <v>1174</v>
      </c>
      <c r="C264" s="23" t="s">
        <v>1598</v>
      </c>
      <c r="D264" s="23" t="s">
        <v>925</v>
      </c>
      <c r="E264" s="23" t="s">
        <v>1305</v>
      </c>
      <c r="F264" s="23" t="s">
        <v>503</v>
      </c>
      <c r="G264" s="46">
        <v>0.99</v>
      </c>
      <c r="H264" s="38">
        <v>104.28630352840541</v>
      </c>
      <c r="I264" s="38">
        <v>0</v>
      </c>
      <c r="J264" s="38">
        <v>104.28630352840541</v>
      </c>
      <c r="K264" s="38">
        <v>49.401234580908451</v>
      </c>
      <c r="L264" s="38">
        <v>96.464830763775012</v>
      </c>
      <c r="M264" s="62">
        <v>0</v>
      </c>
      <c r="N264" s="38">
        <v>0</v>
      </c>
      <c r="O264" s="38">
        <v>0</v>
      </c>
      <c r="P264" s="38">
        <v>0</v>
      </c>
      <c r="Q264" s="38">
        <v>0</v>
      </c>
      <c r="R264" s="44">
        <v>0</v>
      </c>
      <c r="S264" s="38">
        <v>93.673319431799001</v>
      </c>
      <c r="T264" s="38">
        <v>10.612984096606418</v>
      </c>
      <c r="U264" s="38">
        <v>0</v>
      </c>
      <c r="V264" s="38">
        <v>0</v>
      </c>
      <c r="W264" s="44">
        <v>0</v>
      </c>
      <c r="X264" s="38">
        <v>93.673319431799001</v>
      </c>
      <c r="Y264" s="38">
        <v>10.612984096606418</v>
      </c>
      <c r="Z264" s="38">
        <v>0</v>
      </c>
      <c r="AA264" s="38">
        <v>0</v>
      </c>
      <c r="AB264" s="90">
        <v>0</v>
      </c>
    </row>
    <row r="265" spans="1:28" x14ac:dyDescent="0.25">
      <c r="A265" s="87" t="s">
        <v>506</v>
      </c>
      <c r="B265" s="23" t="s">
        <v>1175</v>
      </c>
      <c r="C265" s="23" t="s">
        <v>1599</v>
      </c>
      <c r="D265" s="23" t="s">
        <v>911</v>
      </c>
      <c r="E265" s="23">
        <v>0</v>
      </c>
      <c r="F265" s="23" t="s">
        <v>505</v>
      </c>
      <c r="G265" s="46">
        <v>0.4</v>
      </c>
      <c r="H265" s="38">
        <v>1.6666165337996142</v>
      </c>
      <c r="I265" s="38">
        <v>4.373749637883436E-2</v>
      </c>
      <c r="J265" s="38">
        <v>1.6228790374207798</v>
      </c>
      <c r="K265" s="38">
        <v>-4.7459852713224997</v>
      </c>
      <c r="L265" s="38">
        <v>1.5011631096142213</v>
      </c>
      <c r="M265" s="62">
        <v>0.5</v>
      </c>
      <c r="N265" s="38">
        <v>0</v>
      </c>
      <c r="O265" s="38">
        <v>4.373749637883436E-2</v>
      </c>
      <c r="P265" s="38">
        <v>0</v>
      </c>
      <c r="Q265" s="38">
        <v>0</v>
      </c>
      <c r="R265" s="44">
        <v>0</v>
      </c>
      <c r="S265" s="38">
        <v>0</v>
      </c>
      <c r="T265" s="38">
        <v>1.6228790374207798</v>
      </c>
      <c r="U265" s="38">
        <v>0</v>
      </c>
      <c r="V265" s="38">
        <v>0</v>
      </c>
      <c r="W265" s="44">
        <v>0</v>
      </c>
      <c r="X265" s="38">
        <v>0</v>
      </c>
      <c r="Y265" s="38">
        <v>1.6666165337996142</v>
      </c>
      <c r="Z265" s="38">
        <v>0</v>
      </c>
      <c r="AA265" s="38">
        <v>0</v>
      </c>
      <c r="AB265" s="90">
        <v>0</v>
      </c>
    </row>
    <row r="266" spans="1:28" x14ac:dyDescent="0.25">
      <c r="A266" s="87" t="s">
        <v>508</v>
      </c>
      <c r="B266" s="23" t="s">
        <v>1176</v>
      </c>
      <c r="C266" s="23" t="s">
        <v>1600</v>
      </c>
      <c r="D266" s="23" t="s">
        <v>911</v>
      </c>
      <c r="E266" s="23">
        <v>0</v>
      </c>
      <c r="F266" s="23" t="s">
        <v>507</v>
      </c>
      <c r="G266" s="46">
        <v>0.4</v>
      </c>
      <c r="H266" s="38">
        <v>2.5386700236826876</v>
      </c>
      <c r="I266" s="38">
        <v>0.5032513225096138</v>
      </c>
      <c r="J266" s="38">
        <v>2.0354187011730738</v>
      </c>
      <c r="K266" s="38">
        <v>-2.6163104022775316</v>
      </c>
      <c r="L266" s="38">
        <v>1.8827622985850934</v>
      </c>
      <c r="M266" s="62">
        <v>0.5</v>
      </c>
      <c r="N266" s="38">
        <v>0</v>
      </c>
      <c r="O266" s="38">
        <v>0.5032513225096138</v>
      </c>
      <c r="P266" s="38">
        <v>0</v>
      </c>
      <c r="Q266" s="38">
        <v>0</v>
      </c>
      <c r="R266" s="44">
        <v>0</v>
      </c>
      <c r="S266" s="38">
        <v>0</v>
      </c>
      <c r="T266" s="38">
        <v>2.0354187011730738</v>
      </c>
      <c r="U266" s="38">
        <v>0</v>
      </c>
      <c r="V266" s="38">
        <v>0</v>
      </c>
      <c r="W266" s="44">
        <v>0</v>
      </c>
      <c r="X266" s="38">
        <v>0</v>
      </c>
      <c r="Y266" s="38">
        <v>2.5386700236826876</v>
      </c>
      <c r="Z266" s="38">
        <v>0</v>
      </c>
      <c r="AA266" s="38">
        <v>0</v>
      </c>
      <c r="AB266" s="90">
        <v>0</v>
      </c>
    </row>
    <row r="267" spans="1:28" x14ac:dyDescent="0.25">
      <c r="A267" s="87" t="s">
        <v>510</v>
      </c>
      <c r="B267" s="23" t="s">
        <v>1177</v>
      </c>
      <c r="C267" s="23" t="s">
        <v>1601</v>
      </c>
      <c r="D267" s="23" t="s">
        <v>911</v>
      </c>
      <c r="E267" s="23">
        <v>0</v>
      </c>
      <c r="F267" s="23" t="s">
        <v>509</v>
      </c>
      <c r="G267" s="46">
        <v>0.4</v>
      </c>
      <c r="H267" s="38">
        <v>2.6678863911203949</v>
      </c>
      <c r="I267" s="38">
        <v>0.44957198041766883</v>
      </c>
      <c r="J267" s="38">
        <v>2.2183144107027259</v>
      </c>
      <c r="K267" s="38">
        <v>-4.7831321037782102</v>
      </c>
      <c r="L267" s="38">
        <v>2.0519408299000217</v>
      </c>
      <c r="M267" s="62">
        <v>0.5</v>
      </c>
      <c r="N267" s="38">
        <v>0</v>
      </c>
      <c r="O267" s="38">
        <v>0.44957198041766883</v>
      </c>
      <c r="P267" s="38">
        <v>0</v>
      </c>
      <c r="Q267" s="38">
        <v>0</v>
      </c>
      <c r="R267" s="44">
        <v>0</v>
      </c>
      <c r="S267" s="38">
        <v>0</v>
      </c>
      <c r="T267" s="38">
        <v>2.2183144107027259</v>
      </c>
      <c r="U267" s="38">
        <v>0</v>
      </c>
      <c r="V267" s="38">
        <v>0</v>
      </c>
      <c r="W267" s="44">
        <v>0</v>
      </c>
      <c r="X267" s="38">
        <v>0</v>
      </c>
      <c r="Y267" s="38">
        <v>2.6678863911203949</v>
      </c>
      <c r="Z267" s="38">
        <v>0</v>
      </c>
      <c r="AA267" s="38">
        <v>0</v>
      </c>
      <c r="AB267" s="90">
        <v>0</v>
      </c>
    </row>
    <row r="268" spans="1:28" x14ac:dyDescent="0.25">
      <c r="A268" s="87" t="s">
        <v>512</v>
      </c>
      <c r="B268" s="23" t="s">
        <v>1178</v>
      </c>
      <c r="C268" s="23" t="s">
        <v>1602</v>
      </c>
      <c r="D268" s="23" t="s">
        <v>925</v>
      </c>
      <c r="E268" s="23">
        <v>0</v>
      </c>
      <c r="F268" s="23" t="s">
        <v>511</v>
      </c>
      <c r="G268" s="46">
        <v>0.49</v>
      </c>
      <c r="H268" s="38">
        <v>88.89717946409526</v>
      </c>
      <c r="I268" s="38">
        <v>28.943052486500047</v>
      </c>
      <c r="J268" s="38">
        <v>59.954126977595216</v>
      </c>
      <c r="K268" s="38">
        <v>27.6917893851321</v>
      </c>
      <c r="L268" s="38">
        <v>55.457567454275576</v>
      </c>
      <c r="M268" s="62">
        <v>0</v>
      </c>
      <c r="N268" s="38">
        <v>26.607110570774719</v>
      </c>
      <c r="O268" s="38">
        <v>2.3359419157253281</v>
      </c>
      <c r="P268" s="38">
        <v>0</v>
      </c>
      <c r="Q268" s="38">
        <v>0</v>
      </c>
      <c r="R268" s="44">
        <v>0</v>
      </c>
      <c r="S268" s="38">
        <v>52.190785634971064</v>
      </c>
      <c r="T268" s="38">
        <v>7.7633413426241518</v>
      </c>
      <c r="U268" s="38">
        <v>0</v>
      </c>
      <c r="V268" s="38">
        <v>0</v>
      </c>
      <c r="W268" s="44">
        <v>0</v>
      </c>
      <c r="X268" s="38">
        <v>78.797896205745786</v>
      </c>
      <c r="Y268" s="38">
        <v>10.09928325834948</v>
      </c>
      <c r="Z268" s="38">
        <v>0</v>
      </c>
      <c r="AA268" s="38">
        <v>0</v>
      </c>
      <c r="AB268" s="90">
        <v>0</v>
      </c>
    </row>
    <row r="269" spans="1:28" x14ac:dyDescent="0.25">
      <c r="A269" s="87" t="s">
        <v>514</v>
      </c>
      <c r="B269" s="23" t="s">
        <v>1179</v>
      </c>
      <c r="C269" s="23" t="s">
        <v>1603</v>
      </c>
      <c r="D269" s="23" t="s">
        <v>911</v>
      </c>
      <c r="E269" s="23">
        <v>0</v>
      </c>
      <c r="F269" s="23" t="s">
        <v>513</v>
      </c>
      <c r="G269" s="46">
        <v>0.4</v>
      </c>
      <c r="H269" s="38">
        <v>2.7656252119443732</v>
      </c>
      <c r="I269" s="38">
        <v>0.51093309378003704</v>
      </c>
      <c r="J269" s="38">
        <v>2.254692118164336</v>
      </c>
      <c r="K269" s="38">
        <v>-12.473748966565811</v>
      </c>
      <c r="L269" s="38">
        <v>2.0855902093020111</v>
      </c>
      <c r="M269" s="62">
        <v>0.5</v>
      </c>
      <c r="N269" s="38">
        <v>0</v>
      </c>
      <c r="O269" s="38">
        <v>0.51093309378003704</v>
      </c>
      <c r="P269" s="38">
        <v>0</v>
      </c>
      <c r="Q269" s="38">
        <v>0</v>
      </c>
      <c r="R269" s="44">
        <v>0</v>
      </c>
      <c r="S269" s="38">
        <v>0</v>
      </c>
      <c r="T269" s="38">
        <v>2.254692118164336</v>
      </c>
      <c r="U269" s="38">
        <v>0</v>
      </c>
      <c r="V269" s="38">
        <v>0</v>
      </c>
      <c r="W269" s="44">
        <v>0</v>
      </c>
      <c r="X269" s="38">
        <v>0</v>
      </c>
      <c r="Y269" s="38">
        <v>2.7656252119443732</v>
      </c>
      <c r="Z269" s="38">
        <v>0</v>
      </c>
      <c r="AA269" s="38">
        <v>0</v>
      </c>
      <c r="AB269" s="90">
        <v>0</v>
      </c>
    </row>
    <row r="270" spans="1:28" x14ac:dyDescent="0.25">
      <c r="A270" s="87" t="s">
        <v>516</v>
      </c>
      <c r="B270" s="23" t="s">
        <v>1180</v>
      </c>
      <c r="C270" s="23" t="s">
        <v>1604</v>
      </c>
      <c r="D270" s="23" t="s">
        <v>911</v>
      </c>
      <c r="E270" s="23">
        <v>0</v>
      </c>
      <c r="F270" s="23" t="s">
        <v>515</v>
      </c>
      <c r="G270" s="46">
        <v>0.4</v>
      </c>
      <c r="H270" s="38">
        <v>2.0198364338744708</v>
      </c>
      <c r="I270" s="38">
        <v>0.28891108962853157</v>
      </c>
      <c r="J270" s="38">
        <v>1.7309253442459391</v>
      </c>
      <c r="K270" s="38">
        <v>-18.760438986444161</v>
      </c>
      <c r="L270" s="38">
        <v>1.6011059434274937</v>
      </c>
      <c r="M270" s="62">
        <v>0.5</v>
      </c>
      <c r="N270" s="38">
        <v>0</v>
      </c>
      <c r="O270" s="38">
        <v>0.28891108962853157</v>
      </c>
      <c r="P270" s="38">
        <v>0</v>
      </c>
      <c r="Q270" s="38">
        <v>0</v>
      </c>
      <c r="R270" s="44">
        <v>0</v>
      </c>
      <c r="S270" s="38">
        <v>0</v>
      </c>
      <c r="T270" s="38">
        <v>1.7309253442459391</v>
      </c>
      <c r="U270" s="38">
        <v>0</v>
      </c>
      <c r="V270" s="38">
        <v>0</v>
      </c>
      <c r="W270" s="44">
        <v>0</v>
      </c>
      <c r="X270" s="38">
        <v>0</v>
      </c>
      <c r="Y270" s="38">
        <v>2.0198364338744708</v>
      </c>
      <c r="Z270" s="38">
        <v>0</v>
      </c>
      <c r="AA270" s="38">
        <v>0</v>
      </c>
      <c r="AB270" s="90">
        <v>0</v>
      </c>
    </row>
    <row r="271" spans="1:28" x14ac:dyDescent="0.25">
      <c r="A271" s="87" t="s">
        <v>518</v>
      </c>
      <c r="B271" s="23" t="s">
        <v>1181</v>
      </c>
      <c r="C271" s="23" t="s">
        <v>1605</v>
      </c>
      <c r="D271" s="23" t="s">
        <v>911</v>
      </c>
      <c r="E271" s="23">
        <v>0</v>
      </c>
      <c r="F271" s="23" t="s">
        <v>517</v>
      </c>
      <c r="G271" s="46">
        <v>0.4</v>
      </c>
      <c r="H271" s="38">
        <v>2.6998338972118576</v>
      </c>
      <c r="I271" s="38">
        <v>0.47319141245493107</v>
      </c>
      <c r="J271" s="38">
        <v>2.2266424847569266</v>
      </c>
      <c r="K271" s="38">
        <v>-7.8466405201280081</v>
      </c>
      <c r="L271" s="38">
        <v>2.0596442984001571</v>
      </c>
      <c r="M271" s="62">
        <v>0.5</v>
      </c>
      <c r="N271" s="38">
        <v>0</v>
      </c>
      <c r="O271" s="38">
        <v>0.47319141245493107</v>
      </c>
      <c r="P271" s="38">
        <v>0</v>
      </c>
      <c r="Q271" s="38">
        <v>0</v>
      </c>
      <c r="R271" s="44">
        <v>0</v>
      </c>
      <c r="S271" s="38">
        <v>0</v>
      </c>
      <c r="T271" s="38">
        <v>2.2266424847569266</v>
      </c>
      <c r="U271" s="38">
        <v>0</v>
      </c>
      <c r="V271" s="38">
        <v>0</v>
      </c>
      <c r="W271" s="44">
        <v>0</v>
      </c>
      <c r="X271" s="38">
        <v>0</v>
      </c>
      <c r="Y271" s="38">
        <v>2.6998338972118576</v>
      </c>
      <c r="Z271" s="38">
        <v>0</v>
      </c>
      <c r="AA271" s="38">
        <v>0</v>
      </c>
      <c r="AB271" s="90">
        <v>0</v>
      </c>
    </row>
    <row r="272" spans="1:28" x14ac:dyDescent="0.25">
      <c r="A272" s="87" t="s">
        <v>520</v>
      </c>
      <c r="B272" s="23" t="s">
        <v>1182</v>
      </c>
      <c r="C272" s="23" t="s">
        <v>1606</v>
      </c>
      <c r="D272" s="23" t="s">
        <v>911</v>
      </c>
      <c r="E272" s="23">
        <v>0</v>
      </c>
      <c r="F272" s="23" t="s">
        <v>519</v>
      </c>
      <c r="G272" s="46">
        <v>0.4</v>
      </c>
      <c r="H272" s="38">
        <v>2.7599186197696035</v>
      </c>
      <c r="I272" s="38">
        <v>0.53643910007435647</v>
      </c>
      <c r="J272" s="38">
        <v>2.223479519695247</v>
      </c>
      <c r="K272" s="38">
        <v>-15.443245629045213</v>
      </c>
      <c r="L272" s="38">
        <v>2.0567185557181036</v>
      </c>
      <c r="M272" s="62">
        <v>0.5</v>
      </c>
      <c r="N272" s="38">
        <v>0</v>
      </c>
      <c r="O272" s="38">
        <v>0.53643910007435647</v>
      </c>
      <c r="P272" s="38">
        <v>0</v>
      </c>
      <c r="Q272" s="38">
        <v>0</v>
      </c>
      <c r="R272" s="44">
        <v>0</v>
      </c>
      <c r="S272" s="38">
        <v>0</v>
      </c>
      <c r="T272" s="38">
        <v>2.223479519695247</v>
      </c>
      <c r="U272" s="38">
        <v>0</v>
      </c>
      <c r="V272" s="38">
        <v>0</v>
      </c>
      <c r="W272" s="44">
        <v>0</v>
      </c>
      <c r="X272" s="38">
        <v>0</v>
      </c>
      <c r="Y272" s="38">
        <v>2.7599186197696035</v>
      </c>
      <c r="Z272" s="38">
        <v>0</v>
      </c>
      <c r="AA272" s="38">
        <v>0</v>
      </c>
      <c r="AB272" s="90">
        <v>0</v>
      </c>
    </row>
    <row r="273" spans="1:28" x14ac:dyDescent="0.25">
      <c r="A273" s="87" t="s">
        <v>522</v>
      </c>
      <c r="B273" s="23" t="s">
        <v>1183</v>
      </c>
      <c r="C273" s="23" t="s">
        <v>1607</v>
      </c>
      <c r="D273" s="23" t="s">
        <v>931</v>
      </c>
      <c r="E273" s="23">
        <v>0</v>
      </c>
      <c r="F273" s="23" t="s">
        <v>521</v>
      </c>
      <c r="G273" s="46">
        <v>0.49</v>
      </c>
      <c r="H273" s="38">
        <v>5.0485867050874882</v>
      </c>
      <c r="I273" s="38">
        <v>0.88871641063928419</v>
      </c>
      <c r="J273" s="38">
        <v>4.1598702944482042</v>
      </c>
      <c r="K273" s="38">
        <v>-1.0099042687816637</v>
      </c>
      <c r="L273" s="38">
        <v>3.8478800223645893</v>
      </c>
      <c r="M273" s="62">
        <v>0.18920061567160273</v>
      </c>
      <c r="N273" s="38">
        <v>0.94452747954644078</v>
      </c>
      <c r="O273" s="38">
        <v>-5.5811068907156584E-2</v>
      </c>
      <c r="P273" s="38">
        <v>0</v>
      </c>
      <c r="Q273" s="38">
        <v>0</v>
      </c>
      <c r="R273" s="44">
        <v>0</v>
      </c>
      <c r="S273" s="38">
        <v>3.1794348777513659</v>
      </c>
      <c r="T273" s="38">
        <v>0.98043541669683842</v>
      </c>
      <c r="U273" s="38">
        <v>0</v>
      </c>
      <c r="V273" s="38">
        <v>0</v>
      </c>
      <c r="W273" s="44">
        <v>0</v>
      </c>
      <c r="X273" s="38">
        <v>4.123962357297807</v>
      </c>
      <c r="Y273" s="38">
        <v>0.92462434778968183</v>
      </c>
      <c r="Z273" s="38">
        <v>0</v>
      </c>
      <c r="AA273" s="38">
        <v>0</v>
      </c>
      <c r="AB273" s="90">
        <v>0</v>
      </c>
    </row>
    <row r="274" spans="1:28" x14ac:dyDescent="0.25">
      <c r="A274" s="87" t="s">
        <v>524</v>
      </c>
      <c r="B274" s="23" t="s">
        <v>1184</v>
      </c>
      <c r="C274" s="23" t="s">
        <v>1608</v>
      </c>
      <c r="D274" s="23" t="s">
        <v>911</v>
      </c>
      <c r="E274" s="23">
        <v>0</v>
      </c>
      <c r="F274" s="23" t="s">
        <v>523</v>
      </c>
      <c r="G274" s="46">
        <v>0.4</v>
      </c>
      <c r="H274" s="38">
        <v>1.9087562914750773</v>
      </c>
      <c r="I274" s="38">
        <v>0.37848765465763679</v>
      </c>
      <c r="J274" s="38">
        <v>1.5302686368174405</v>
      </c>
      <c r="K274" s="38">
        <v>-5.3762447823556325</v>
      </c>
      <c r="L274" s="38">
        <v>1.4154984890561326</v>
      </c>
      <c r="M274" s="62">
        <v>0.5</v>
      </c>
      <c r="N274" s="38">
        <v>0</v>
      </c>
      <c r="O274" s="38">
        <v>0.37848765465763679</v>
      </c>
      <c r="P274" s="38">
        <v>0</v>
      </c>
      <c r="Q274" s="38">
        <v>0</v>
      </c>
      <c r="R274" s="44">
        <v>0</v>
      </c>
      <c r="S274" s="38">
        <v>0</v>
      </c>
      <c r="T274" s="38">
        <v>1.5302686368174405</v>
      </c>
      <c r="U274" s="38">
        <v>0</v>
      </c>
      <c r="V274" s="38">
        <v>0</v>
      </c>
      <c r="W274" s="44">
        <v>0</v>
      </c>
      <c r="X274" s="38">
        <v>0</v>
      </c>
      <c r="Y274" s="38">
        <v>1.9087562914750773</v>
      </c>
      <c r="Z274" s="38">
        <v>0</v>
      </c>
      <c r="AA274" s="38">
        <v>0</v>
      </c>
      <c r="AB274" s="90">
        <v>0</v>
      </c>
    </row>
    <row r="275" spans="1:28" x14ac:dyDescent="0.25">
      <c r="A275" s="87" t="s">
        <v>526</v>
      </c>
      <c r="B275" s="23" t="s">
        <v>1185</v>
      </c>
      <c r="C275" s="23" t="s">
        <v>1609</v>
      </c>
      <c r="D275" s="23" t="s">
        <v>925</v>
      </c>
      <c r="E275" s="23" t="s">
        <v>1305</v>
      </c>
      <c r="F275" s="23" t="s">
        <v>525</v>
      </c>
      <c r="G275" s="46">
        <v>0.99</v>
      </c>
      <c r="H275" s="38">
        <v>124.76434702919734</v>
      </c>
      <c r="I275" s="38">
        <v>0</v>
      </c>
      <c r="J275" s="38">
        <v>124.76434702919734</v>
      </c>
      <c r="K275" s="38">
        <v>52.069759892676963</v>
      </c>
      <c r="L275" s="38">
        <v>115.40702100200754</v>
      </c>
      <c r="M275" s="62">
        <v>0</v>
      </c>
      <c r="N275" s="38">
        <v>0</v>
      </c>
      <c r="O275" s="38">
        <v>0</v>
      </c>
      <c r="P275" s="38">
        <v>0</v>
      </c>
      <c r="Q275" s="38">
        <v>0</v>
      </c>
      <c r="R275" s="44">
        <v>0</v>
      </c>
      <c r="S275" s="38">
        <v>111.92208488616052</v>
      </c>
      <c r="T275" s="38">
        <v>12.842262143036809</v>
      </c>
      <c r="U275" s="38">
        <v>0</v>
      </c>
      <c r="V275" s="38">
        <v>0</v>
      </c>
      <c r="W275" s="44">
        <v>0</v>
      </c>
      <c r="X275" s="38">
        <v>111.92208488616052</v>
      </c>
      <c r="Y275" s="38">
        <v>12.842262143036809</v>
      </c>
      <c r="Z275" s="38">
        <v>0</v>
      </c>
      <c r="AA275" s="38">
        <v>0</v>
      </c>
      <c r="AB275" s="90">
        <v>0</v>
      </c>
    </row>
    <row r="276" spans="1:28" x14ac:dyDescent="0.25">
      <c r="A276" s="87" t="s">
        <v>528</v>
      </c>
      <c r="B276" s="23" t="s">
        <v>1186</v>
      </c>
      <c r="C276" s="23" t="s">
        <v>1610</v>
      </c>
      <c r="D276" s="23" t="s">
        <v>925</v>
      </c>
      <c r="E276" s="23" t="s">
        <v>1304</v>
      </c>
      <c r="F276" s="23" t="s">
        <v>527</v>
      </c>
      <c r="G276" s="46">
        <v>0.99</v>
      </c>
      <c r="H276" s="38">
        <v>148.30766287922273</v>
      </c>
      <c r="I276" s="38">
        <v>0</v>
      </c>
      <c r="J276" s="38">
        <v>148.30766287922273</v>
      </c>
      <c r="K276" s="38">
        <v>60.663584312448549</v>
      </c>
      <c r="L276" s="38">
        <v>137.18458816328103</v>
      </c>
      <c r="M276" s="62">
        <v>0</v>
      </c>
      <c r="N276" s="38">
        <v>0</v>
      </c>
      <c r="O276" s="38">
        <v>0</v>
      </c>
      <c r="P276" s="38">
        <v>0</v>
      </c>
      <c r="Q276" s="38">
        <v>0</v>
      </c>
      <c r="R276" s="44">
        <v>0</v>
      </c>
      <c r="S276" s="38">
        <v>131.13052112856045</v>
      </c>
      <c r="T276" s="38">
        <v>17.177141750662273</v>
      </c>
      <c r="U276" s="38">
        <v>0</v>
      </c>
      <c r="V276" s="38">
        <v>0</v>
      </c>
      <c r="W276" s="44">
        <v>0</v>
      </c>
      <c r="X276" s="38">
        <v>131.13052112856045</v>
      </c>
      <c r="Y276" s="38">
        <v>17.177141750662273</v>
      </c>
      <c r="Z276" s="38">
        <v>0</v>
      </c>
      <c r="AA276" s="38">
        <v>0</v>
      </c>
      <c r="AB276" s="90">
        <v>0</v>
      </c>
    </row>
    <row r="277" spans="1:28" x14ac:dyDescent="0.25">
      <c r="A277" s="87" t="s">
        <v>530</v>
      </c>
      <c r="B277" s="23" t="s">
        <v>1187</v>
      </c>
      <c r="C277" s="23" t="s">
        <v>1611</v>
      </c>
      <c r="D277" s="23" t="s">
        <v>911</v>
      </c>
      <c r="E277" s="23">
        <v>0</v>
      </c>
      <c r="F277" s="23" t="s">
        <v>529</v>
      </c>
      <c r="G277" s="46">
        <v>0.4</v>
      </c>
      <c r="H277" s="38">
        <v>5.2332150712853833</v>
      </c>
      <c r="I277" s="38">
        <v>1.2305938774266447</v>
      </c>
      <c r="J277" s="38">
        <v>4.0026211938587384</v>
      </c>
      <c r="K277" s="38">
        <v>-9.8761730695862955</v>
      </c>
      <c r="L277" s="38">
        <v>3.7024246043193334</v>
      </c>
      <c r="M277" s="62">
        <v>0.5</v>
      </c>
      <c r="N277" s="38">
        <v>0</v>
      </c>
      <c r="O277" s="38">
        <v>1.2305938774266447</v>
      </c>
      <c r="P277" s="38">
        <v>0</v>
      </c>
      <c r="Q277" s="38">
        <v>0</v>
      </c>
      <c r="R277" s="44">
        <v>0</v>
      </c>
      <c r="S277" s="38">
        <v>0</v>
      </c>
      <c r="T277" s="38">
        <v>4.0026211938587384</v>
      </c>
      <c r="U277" s="38">
        <v>0</v>
      </c>
      <c r="V277" s="38">
        <v>0</v>
      </c>
      <c r="W277" s="44">
        <v>0</v>
      </c>
      <c r="X277" s="38">
        <v>0</v>
      </c>
      <c r="Y277" s="38">
        <v>5.2332150712853833</v>
      </c>
      <c r="Z277" s="38">
        <v>0</v>
      </c>
      <c r="AA277" s="38">
        <v>0</v>
      </c>
      <c r="AB277" s="90">
        <v>0</v>
      </c>
    </row>
    <row r="278" spans="1:28" x14ac:dyDescent="0.25">
      <c r="A278" s="87" t="s">
        <v>532</v>
      </c>
      <c r="B278" s="23" t="s">
        <v>1188</v>
      </c>
      <c r="C278" s="23" t="s">
        <v>1612</v>
      </c>
      <c r="D278" s="23" t="s">
        <v>911</v>
      </c>
      <c r="E278" s="23">
        <v>0</v>
      </c>
      <c r="F278" s="23" t="s">
        <v>531</v>
      </c>
      <c r="G278" s="46">
        <v>0.4</v>
      </c>
      <c r="H278" s="38">
        <v>4.2308867966064199</v>
      </c>
      <c r="I278" s="38">
        <v>0.91298197989418362</v>
      </c>
      <c r="J278" s="38">
        <v>3.3179048167122365</v>
      </c>
      <c r="K278" s="38">
        <v>-10.219662898643181</v>
      </c>
      <c r="L278" s="38">
        <v>3.0690619554588188</v>
      </c>
      <c r="M278" s="62">
        <v>0.5</v>
      </c>
      <c r="N278" s="38">
        <v>0</v>
      </c>
      <c r="O278" s="38">
        <v>0.91298197989418362</v>
      </c>
      <c r="P278" s="38">
        <v>0</v>
      </c>
      <c r="Q278" s="38">
        <v>0</v>
      </c>
      <c r="R278" s="44">
        <v>0</v>
      </c>
      <c r="S278" s="38">
        <v>0</v>
      </c>
      <c r="T278" s="38">
        <v>3.3179048167122365</v>
      </c>
      <c r="U278" s="38">
        <v>0</v>
      </c>
      <c r="V278" s="38">
        <v>0</v>
      </c>
      <c r="W278" s="44">
        <v>0</v>
      </c>
      <c r="X278" s="38">
        <v>0</v>
      </c>
      <c r="Y278" s="38">
        <v>4.2308867966064199</v>
      </c>
      <c r="Z278" s="38">
        <v>0</v>
      </c>
      <c r="AA278" s="38">
        <v>0</v>
      </c>
      <c r="AB278" s="90">
        <v>0</v>
      </c>
    </row>
    <row r="279" spans="1:28" x14ac:dyDescent="0.25">
      <c r="A279" s="87" t="s">
        <v>534</v>
      </c>
      <c r="B279" s="23" t="s">
        <v>1189</v>
      </c>
      <c r="C279" s="23" t="s">
        <v>1613</v>
      </c>
      <c r="D279" s="23" t="s">
        <v>925</v>
      </c>
      <c r="E279" s="23" t="s">
        <v>1308</v>
      </c>
      <c r="F279" s="23" t="s">
        <v>533</v>
      </c>
      <c r="G279" s="46">
        <v>0.99</v>
      </c>
      <c r="H279" s="38">
        <v>88.722830806940209</v>
      </c>
      <c r="I279" s="38">
        <v>0</v>
      </c>
      <c r="J279" s="38">
        <v>88.722830806940209</v>
      </c>
      <c r="K279" s="38">
        <v>21.574749312233166</v>
      </c>
      <c r="L279" s="38">
        <v>82.068618496419703</v>
      </c>
      <c r="M279" s="62">
        <v>0</v>
      </c>
      <c r="N279" s="38">
        <v>0</v>
      </c>
      <c r="O279" s="38">
        <v>0</v>
      </c>
      <c r="P279" s="38">
        <v>0</v>
      </c>
      <c r="Q279" s="38">
        <v>0</v>
      </c>
      <c r="R279" s="44">
        <v>0</v>
      </c>
      <c r="S279" s="38">
        <v>76.781798633685881</v>
      </c>
      <c r="T279" s="38">
        <v>11.941032173254328</v>
      </c>
      <c r="U279" s="38">
        <v>0</v>
      </c>
      <c r="V279" s="38">
        <v>0</v>
      </c>
      <c r="W279" s="44">
        <v>0</v>
      </c>
      <c r="X279" s="38">
        <v>76.781798633685881</v>
      </c>
      <c r="Y279" s="38">
        <v>11.941032173254328</v>
      </c>
      <c r="Z279" s="38">
        <v>0</v>
      </c>
      <c r="AA279" s="38">
        <v>0</v>
      </c>
      <c r="AB279" s="90">
        <v>0</v>
      </c>
    </row>
    <row r="280" spans="1:28" x14ac:dyDescent="0.25">
      <c r="A280" s="87" t="s">
        <v>536</v>
      </c>
      <c r="B280" s="23" t="s">
        <v>1190</v>
      </c>
      <c r="C280" s="23" t="s">
        <v>1614</v>
      </c>
      <c r="D280" s="23" t="s">
        <v>911</v>
      </c>
      <c r="E280" s="23">
        <v>0</v>
      </c>
      <c r="F280" s="23" t="s">
        <v>535</v>
      </c>
      <c r="G280" s="46">
        <v>0.4</v>
      </c>
      <c r="H280" s="38">
        <v>2.8888060623080976</v>
      </c>
      <c r="I280" s="38">
        <v>0.59267203818950431</v>
      </c>
      <c r="J280" s="38">
        <v>2.2961340241185932</v>
      </c>
      <c r="K280" s="38">
        <v>-13.038249387704012</v>
      </c>
      <c r="L280" s="38">
        <v>2.123923972309699</v>
      </c>
      <c r="M280" s="62">
        <v>0.5</v>
      </c>
      <c r="N280" s="38">
        <v>0</v>
      </c>
      <c r="O280" s="38">
        <v>0.59267203818950431</v>
      </c>
      <c r="P280" s="38">
        <v>0</v>
      </c>
      <c r="Q280" s="38">
        <v>0</v>
      </c>
      <c r="R280" s="44">
        <v>0</v>
      </c>
      <c r="S280" s="38">
        <v>0</v>
      </c>
      <c r="T280" s="38">
        <v>2.2961340241185932</v>
      </c>
      <c r="U280" s="38">
        <v>0</v>
      </c>
      <c r="V280" s="38">
        <v>0</v>
      </c>
      <c r="W280" s="44">
        <v>0</v>
      </c>
      <c r="X280" s="38">
        <v>0</v>
      </c>
      <c r="Y280" s="38">
        <v>2.8888060623080976</v>
      </c>
      <c r="Z280" s="38">
        <v>0</v>
      </c>
      <c r="AA280" s="38">
        <v>0</v>
      </c>
      <c r="AB280" s="90">
        <v>0</v>
      </c>
    </row>
    <row r="281" spans="1:28" x14ac:dyDescent="0.25">
      <c r="A281" s="87" t="s">
        <v>538</v>
      </c>
      <c r="B281" s="23" t="s">
        <v>1191</v>
      </c>
      <c r="C281" s="23" t="s">
        <v>1615</v>
      </c>
      <c r="D281" s="23" t="s">
        <v>911</v>
      </c>
      <c r="E281" s="23">
        <v>0</v>
      </c>
      <c r="F281" s="23" t="s">
        <v>537</v>
      </c>
      <c r="G281" s="46">
        <v>0.4</v>
      </c>
      <c r="H281" s="38">
        <v>2.1518602799303368</v>
      </c>
      <c r="I281" s="38">
        <v>0</v>
      </c>
      <c r="J281" s="38">
        <v>2.1518602799303368</v>
      </c>
      <c r="K281" s="38">
        <v>-11.803048882359407</v>
      </c>
      <c r="L281" s="38">
        <v>1.9904707589355617</v>
      </c>
      <c r="M281" s="62">
        <v>0.5</v>
      </c>
      <c r="N281" s="38">
        <v>0</v>
      </c>
      <c r="O281" s="38">
        <v>0</v>
      </c>
      <c r="P281" s="38">
        <v>0</v>
      </c>
      <c r="Q281" s="38">
        <v>0</v>
      </c>
      <c r="R281" s="44">
        <v>0</v>
      </c>
      <c r="S281" s="38">
        <v>0</v>
      </c>
      <c r="T281" s="38">
        <v>2.1518602799303368</v>
      </c>
      <c r="U281" s="38">
        <v>0</v>
      </c>
      <c r="V281" s="38">
        <v>0</v>
      </c>
      <c r="W281" s="44">
        <v>0</v>
      </c>
      <c r="X281" s="38">
        <v>0</v>
      </c>
      <c r="Y281" s="38">
        <v>2.1518602799303368</v>
      </c>
      <c r="Z281" s="38">
        <v>0</v>
      </c>
      <c r="AA281" s="38">
        <v>0</v>
      </c>
      <c r="AB281" s="90">
        <v>0</v>
      </c>
    </row>
    <row r="282" spans="1:28" x14ac:dyDescent="0.25">
      <c r="A282" s="87" t="s">
        <v>540</v>
      </c>
      <c r="B282" s="23" t="s">
        <v>1192</v>
      </c>
      <c r="C282" s="23" t="s">
        <v>1616</v>
      </c>
      <c r="D282" s="23" t="s">
        <v>925</v>
      </c>
      <c r="E282" s="23">
        <v>0</v>
      </c>
      <c r="F282" s="23" t="s">
        <v>539</v>
      </c>
      <c r="G282" s="46">
        <v>0.49</v>
      </c>
      <c r="H282" s="38">
        <v>202.98880024031342</v>
      </c>
      <c r="I282" s="38">
        <v>67.789514817750359</v>
      </c>
      <c r="J282" s="38">
        <v>135.19928542256307</v>
      </c>
      <c r="K282" s="38">
        <v>39.583398575862233</v>
      </c>
      <c r="L282" s="38">
        <v>125.05933901587085</v>
      </c>
      <c r="M282" s="62">
        <v>0</v>
      </c>
      <c r="N282" s="38">
        <v>61.266320383275506</v>
      </c>
      <c r="O282" s="38">
        <v>6.5231944344748518</v>
      </c>
      <c r="P282" s="38">
        <v>0</v>
      </c>
      <c r="Q282" s="38">
        <v>0</v>
      </c>
      <c r="R282" s="44">
        <v>0</v>
      </c>
      <c r="S282" s="38">
        <v>115.61438709653449</v>
      </c>
      <c r="T282" s="38">
        <v>19.5848983260286</v>
      </c>
      <c r="U282" s="38">
        <v>0</v>
      </c>
      <c r="V282" s="38">
        <v>0</v>
      </c>
      <c r="W282" s="44">
        <v>0</v>
      </c>
      <c r="X282" s="38">
        <v>176.88070747980998</v>
      </c>
      <c r="Y282" s="38">
        <v>26.108092760503453</v>
      </c>
      <c r="Z282" s="38">
        <v>0</v>
      </c>
      <c r="AA282" s="38">
        <v>0</v>
      </c>
      <c r="AB282" s="90">
        <v>0</v>
      </c>
    </row>
    <row r="283" spans="1:28" x14ac:dyDescent="0.25">
      <c r="A283" s="87" t="s">
        <v>541</v>
      </c>
      <c r="B283" s="23" t="s">
        <v>1193</v>
      </c>
      <c r="C283" s="23" t="s">
        <v>1617</v>
      </c>
      <c r="D283" s="23" t="s">
        <v>911</v>
      </c>
      <c r="E283" s="23">
        <v>0</v>
      </c>
      <c r="F283" s="37" t="s">
        <v>1342</v>
      </c>
      <c r="G283" s="46">
        <v>0.4</v>
      </c>
      <c r="H283" s="38">
        <v>4.3338500228609247</v>
      </c>
      <c r="I283" s="38">
        <v>0.84814268542195481</v>
      </c>
      <c r="J283" s="38">
        <v>3.4857073374389698</v>
      </c>
      <c r="K283" s="38">
        <v>-6.08932179885596</v>
      </c>
      <c r="L283" s="38">
        <v>3.2242792871310471</v>
      </c>
      <c r="M283" s="62">
        <v>0.5</v>
      </c>
      <c r="N283" s="38">
        <v>0</v>
      </c>
      <c r="O283" s="38">
        <v>0.84814268542195481</v>
      </c>
      <c r="P283" s="38">
        <v>0</v>
      </c>
      <c r="Q283" s="38">
        <v>0</v>
      </c>
      <c r="R283" s="44">
        <v>0</v>
      </c>
      <c r="S283" s="38">
        <v>0</v>
      </c>
      <c r="T283" s="38">
        <v>3.4857073374389698</v>
      </c>
      <c r="U283" s="38">
        <v>0</v>
      </c>
      <c r="V283" s="38">
        <v>0</v>
      </c>
      <c r="W283" s="44">
        <v>0</v>
      </c>
      <c r="X283" s="38">
        <v>0</v>
      </c>
      <c r="Y283" s="38">
        <v>4.3338500228609247</v>
      </c>
      <c r="Z283" s="38">
        <v>0</v>
      </c>
      <c r="AA283" s="38">
        <v>0</v>
      </c>
      <c r="AB283" s="90">
        <v>0</v>
      </c>
    </row>
    <row r="284" spans="1:28" x14ac:dyDescent="0.25">
      <c r="A284" s="87" t="s">
        <v>543</v>
      </c>
      <c r="B284" s="23" t="s">
        <v>1194</v>
      </c>
      <c r="C284" s="23" t="s">
        <v>1618</v>
      </c>
      <c r="D284" s="23" t="s">
        <v>931</v>
      </c>
      <c r="E284" s="23">
        <v>0</v>
      </c>
      <c r="F284" s="23" t="s">
        <v>542</v>
      </c>
      <c r="G284" s="46">
        <v>0.49</v>
      </c>
      <c r="H284" s="38">
        <v>68.149285746226568</v>
      </c>
      <c r="I284" s="38">
        <v>20.447510688381602</v>
      </c>
      <c r="J284" s="38">
        <v>47.701775057844962</v>
      </c>
      <c r="K284" s="38">
        <v>9.4814292568332483</v>
      </c>
      <c r="L284" s="38">
        <v>44.124141928506589</v>
      </c>
      <c r="M284" s="62">
        <v>0</v>
      </c>
      <c r="N284" s="38">
        <v>18.660801361463115</v>
      </c>
      <c r="O284" s="38">
        <v>1.7867093269184866</v>
      </c>
      <c r="P284" s="38">
        <v>0</v>
      </c>
      <c r="Q284" s="38">
        <v>0</v>
      </c>
      <c r="R284" s="44">
        <v>0</v>
      </c>
      <c r="S284" s="38">
        <v>39.590659091137155</v>
      </c>
      <c r="T284" s="38">
        <v>8.1111159667078017</v>
      </c>
      <c r="U284" s="38">
        <v>0</v>
      </c>
      <c r="V284" s="38">
        <v>0</v>
      </c>
      <c r="W284" s="44">
        <v>0</v>
      </c>
      <c r="X284" s="38">
        <v>58.25146045260027</v>
      </c>
      <c r="Y284" s="38">
        <v>9.8978252936262887</v>
      </c>
      <c r="Z284" s="38">
        <v>0</v>
      </c>
      <c r="AA284" s="38">
        <v>0</v>
      </c>
      <c r="AB284" s="90">
        <v>0</v>
      </c>
    </row>
    <row r="285" spans="1:28" x14ac:dyDescent="0.25">
      <c r="A285" s="87" t="s">
        <v>544</v>
      </c>
      <c r="B285" s="23" t="s">
        <v>1195</v>
      </c>
      <c r="C285" s="23" t="s">
        <v>1619</v>
      </c>
      <c r="D285" s="23" t="s">
        <v>918</v>
      </c>
      <c r="E285" s="23">
        <v>0</v>
      </c>
      <c r="F285" s="23" t="s">
        <v>790</v>
      </c>
      <c r="G285" s="46">
        <v>0.01</v>
      </c>
      <c r="H285" s="38">
        <v>5.6896947531937503</v>
      </c>
      <c r="I285" s="38">
        <v>2.0275685951859801</v>
      </c>
      <c r="J285" s="38">
        <v>3.6621261580077706</v>
      </c>
      <c r="K285" s="38">
        <v>2.230053896823466</v>
      </c>
      <c r="L285" s="38">
        <v>3.3874666961571882</v>
      </c>
      <c r="M285" s="62">
        <v>0</v>
      </c>
      <c r="N285" s="38">
        <v>0</v>
      </c>
      <c r="O285" s="38">
        <v>0</v>
      </c>
      <c r="P285" s="38">
        <v>2.0275685951859801</v>
      </c>
      <c r="Q285" s="38">
        <v>0</v>
      </c>
      <c r="R285" s="44">
        <v>0</v>
      </c>
      <c r="S285" s="38">
        <v>0</v>
      </c>
      <c r="T285" s="38">
        <v>0</v>
      </c>
      <c r="U285" s="38">
        <v>3.6621261580077706</v>
      </c>
      <c r="V285" s="38">
        <v>0</v>
      </c>
      <c r="W285" s="44">
        <v>0</v>
      </c>
      <c r="X285" s="38">
        <v>0</v>
      </c>
      <c r="Y285" s="38">
        <v>0</v>
      </c>
      <c r="Z285" s="38">
        <v>5.6896947531937503</v>
      </c>
      <c r="AA285" s="38">
        <v>0</v>
      </c>
      <c r="AB285" s="90">
        <v>0</v>
      </c>
    </row>
    <row r="286" spans="1:28" x14ac:dyDescent="0.25">
      <c r="A286" s="87" t="s">
        <v>546</v>
      </c>
      <c r="B286" s="23" t="s">
        <v>1196</v>
      </c>
      <c r="C286" s="23" t="s">
        <v>1620</v>
      </c>
      <c r="D286" s="23" t="s">
        <v>931</v>
      </c>
      <c r="E286" s="23">
        <v>0</v>
      </c>
      <c r="F286" s="23" t="s">
        <v>545</v>
      </c>
      <c r="G286" s="46">
        <v>0.49</v>
      </c>
      <c r="H286" s="38">
        <v>41.459562987768557</v>
      </c>
      <c r="I286" s="38">
        <v>13.180691460789175</v>
      </c>
      <c r="J286" s="38">
        <v>28.27887152697938</v>
      </c>
      <c r="K286" s="38">
        <v>-18.779028073708982</v>
      </c>
      <c r="L286" s="38">
        <v>26.157956162455928</v>
      </c>
      <c r="M286" s="62">
        <v>0.39407661557760099</v>
      </c>
      <c r="N286" s="38">
        <v>11.45724240410614</v>
      </c>
      <c r="O286" s="38">
        <v>1.7234490566830356</v>
      </c>
      <c r="P286" s="38">
        <v>0</v>
      </c>
      <c r="Q286" s="38">
        <v>0</v>
      </c>
      <c r="R286" s="44">
        <v>0</v>
      </c>
      <c r="S286" s="38">
        <v>22.319782661682019</v>
      </c>
      <c r="T286" s="38">
        <v>5.9590888652973577</v>
      </c>
      <c r="U286" s="38">
        <v>0</v>
      </c>
      <c r="V286" s="38">
        <v>0</v>
      </c>
      <c r="W286" s="44">
        <v>0</v>
      </c>
      <c r="X286" s="38">
        <v>33.777025065788159</v>
      </c>
      <c r="Y286" s="38">
        <v>7.6825379219803933</v>
      </c>
      <c r="Z286" s="38">
        <v>0</v>
      </c>
      <c r="AA286" s="38">
        <v>0</v>
      </c>
      <c r="AB286" s="90">
        <v>0</v>
      </c>
    </row>
    <row r="287" spans="1:28" x14ac:dyDescent="0.25">
      <c r="A287" s="87" t="s">
        <v>548</v>
      </c>
      <c r="B287" s="23" t="s">
        <v>1197</v>
      </c>
      <c r="C287" s="23" t="s">
        <v>1621</v>
      </c>
      <c r="D287" s="23" t="s">
        <v>925</v>
      </c>
      <c r="E287" s="23" t="s">
        <v>1304</v>
      </c>
      <c r="F287" s="23" t="s">
        <v>547</v>
      </c>
      <c r="G287" s="46">
        <v>0.99</v>
      </c>
      <c r="H287" s="38">
        <v>40.08717120681046</v>
      </c>
      <c r="I287" s="38">
        <v>0</v>
      </c>
      <c r="J287" s="38">
        <v>40.08717120681046</v>
      </c>
      <c r="K287" s="38">
        <v>-55.670753894092066</v>
      </c>
      <c r="L287" s="38">
        <v>37.080633366299679</v>
      </c>
      <c r="M287" s="62">
        <v>0</v>
      </c>
      <c r="N287" s="38">
        <v>0</v>
      </c>
      <c r="O287" s="38">
        <v>0</v>
      </c>
      <c r="P287" s="38">
        <v>0</v>
      </c>
      <c r="Q287" s="38">
        <v>0</v>
      </c>
      <c r="R287" s="44">
        <v>0</v>
      </c>
      <c r="S287" s="38">
        <v>35.16382584699479</v>
      </c>
      <c r="T287" s="38">
        <v>4.9233453598156736</v>
      </c>
      <c r="U287" s="38">
        <v>0</v>
      </c>
      <c r="V287" s="38">
        <v>0</v>
      </c>
      <c r="W287" s="44">
        <v>0</v>
      </c>
      <c r="X287" s="38">
        <v>35.16382584699479</v>
      </c>
      <c r="Y287" s="38">
        <v>4.9233453598156736</v>
      </c>
      <c r="Z287" s="38">
        <v>0</v>
      </c>
      <c r="AA287" s="38">
        <v>0</v>
      </c>
      <c r="AB287" s="90">
        <v>0</v>
      </c>
    </row>
    <row r="288" spans="1:28" x14ac:dyDescent="0.25">
      <c r="A288" s="87" t="s">
        <v>550</v>
      </c>
      <c r="B288" s="23" t="s">
        <v>1198</v>
      </c>
      <c r="C288" s="23" t="s">
        <v>1622</v>
      </c>
      <c r="D288" s="23" t="s">
        <v>958</v>
      </c>
      <c r="E288" s="23">
        <v>0</v>
      </c>
      <c r="F288" s="23" t="s">
        <v>549</v>
      </c>
      <c r="G288" s="46">
        <v>0.09</v>
      </c>
      <c r="H288" s="38">
        <v>90.10913866660853</v>
      </c>
      <c r="I288" s="38">
        <v>26.323830133124471</v>
      </c>
      <c r="J288" s="38">
        <v>63.785308533484056</v>
      </c>
      <c r="K288" s="38">
        <v>49.260290436211704</v>
      </c>
      <c r="L288" s="38">
        <v>59.001410393472753</v>
      </c>
      <c r="M288" s="62">
        <v>0</v>
      </c>
      <c r="N288" s="38">
        <v>26.323830133124471</v>
      </c>
      <c r="O288" s="38">
        <v>0</v>
      </c>
      <c r="P288" s="38">
        <v>0</v>
      </c>
      <c r="Q288" s="38">
        <v>0</v>
      </c>
      <c r="R288" s="44">
        <v>0</v>
      </c>
      <c r="S288" s="38">
        <v>63.785308533484056</v>
      </c>
      <c r="T288" s="38">
        <v>0</v>
      </c>
      <c r="U288" s="38">
        <v>0</v>
      </c>
      <c r="V288" s="38">
        <v>0</v>
      </c>
      <c r="W288" s="44">
        <v>0</v>
      </c>
      <c r="X288" s="38">
        <v>90.10913866660853</v>
      </c>
      <c r="Y288" s="38">
        <v>0</v>
      </c>
      <c r="Z288" s="38">
        <v>0</v>
      </c>
      <c r="AA288" s="38">
        <v>0</v>
      </c>
      <c r="AB288" s="90">
        <v>0</v>
      </c>
    </row>
    <row r="289" spans="1:28" x14ac:dyDescent="0.25">
      <c r="A289" s="87" t="s">
        <v>552</v>
      </c>
      <c r="B289" s="23" t="s">
        <v>1199</v>
      </c>
      <c r="C289" s="23" t="s">
        <v>1623</v>
      </c>
      <c r="D289" s="23" t="s">
        <v>911</v>
      </c>
      <c r="E289" s="23">
        <v>0</v>
      </c>
      <c r="F289" s="23" t="s">
        <v>551</v>
      </c>
      <c r="G289" s="46">
        <v>0.4</v>
      </c>
      <c r="H289" s="38">
        <v>1.0898743773375521</v>
      </c>
      <c r="I289" s="38">
        <v>5.7310629430627452E-2</v>
      </c>
      <c r="J289" s="38">
        <v>1.0325637479069247</v>
      </c>
      <c r="K289" s="38">
        <v>-10.679575654099322</v>
      </c>
      <c r="L289" s="38">
        <v>0.95512146681390542</v>
      </c>
      <c r="M289" s="62">
        <v>0.5</v>
      </c>
      <c r="N289" s="38">
        <v>0</v>
      </c>
      <c r="O289" s="38">
        <v>5.7310629430627452E-2</v>
      </c>
      <c r="P289" s="38">
        <v>0</v>
      </c>
      <c r="Q289" s="38">
        <v>0</v>
      </c>
      <c r="R289" s="44">
        <v>0</v>
      </c>
      <c r="S289" s="38">
        <v>0</v>
      </c>
      <c r="T289" s="38">
        <v>1.0325637479069247</v>
      </c>
      <c r="U289" s="38">
        <v>0</v>
      </c>
      <c r="V289" s="38">
        <v>0</v>
      </c>
      <c r="W289" s="44">
        <v>0</v>
      </c>
      <c r="X289" s="38">
        <v>0</v>
      </c>
      <c r="Y289" s="38">
        <v>1.0898743773375521</v>
      </c>
      <c r="Z289" s="38">
        <v>0</v>
      </c>
      <c r="AA289" s="38">
        <v>0</v>
      </c>
      <c r="AB289" s="90">
        <v>0</v>
      </c>
    </row>
    <row r="290" spans="1:28" x14ac:dyDescent="0.25">
      <c r="A290" s="87" t="s">
        <v>554</v>
      </c>
      <c r="B290" s="23" t="s">
        <v>1200</v>
      </c>
      <c r="C290" s="23" t="s">
        <v>1624</v>
      </c>
      <c r="D290" s="23" t="s">
        <v>911</v>
      </c>
      <c r="E290" s="23">
        <v>0</v>
      </c>
      <c r="F290" s="23" t="s">
        <v>553</v>
      </c>
      <c r="G290" s="46">
        <v>0.4</v>
      </c>
      <c r="H290" s="38">
        <v>2.701840854697422</v>
      </c>
      <c r="I290" s="38">
        <v>0.22974470000902564</v>
      </c>
      <c r="J290" s="38">
        <v>2.4720961546883964</v>
      </c>
      <c r="K290" s="38">
        <v>-24.740003855452407</v>
      </c>
      <c r="L290" s="38">
        <v>2.2866889430867667</v>
      </c>
      <c r="M290" s="62">
        <v>0.5</v>
      </c>
      <c r="N290" s="38">
        <v>0</v>
      </c>
      <c r="O290" s="38">
        <v>0.22974470000902564</v>
      </c>
      <c r="P290" s="38">
        <v>0</v>
      </c>
      <c r="Q290" s="38">
        <v>0</v>
      </c>
      <c r="R290" s="44">
        <v>0</v>
      </c>
      <c r="S290" s="38">
        <v>0</v>
      </c>
      <c r="T290" s="38">
        <v>2.4720961546883964</v>
      </c>
      <c r="U290" s="38">
        <v>0</v>
      </c>
      <c r="V290" s="38">
        <v>0</v>
      </c>
      <c r="W290" s="44">
        <v>0</v>
      </c>
      <c r="X290" s="38">
        <v>0</v>
      </c>
      <c r="Y290" s="38">
        <v>2.701840854697422</v>
      </c>
      <c r="Z290" s="38">
        <v>0</v>
      </c>
      <c r="AA290" s="38">
        <v>0</v>
      </c>
      <c r="AB290" s="90">
        <v>0</v>
      </c>
    </row>
    <row r="291" spans="1:28" x14ac:dyDescent="0.25">
      <c r="A291" s="87" t="s">
        <v>556</v>
      </c>
      <c r="B291" s="23" t="s">
        <v>1201</v>
      </c>
      <c r="C291" s="23" t="s">
        <v>1625</v>
      </c>
      <c r="D291" s="23" t="s">
        <v>911</v>
      </c>
      <c r="E291" s="23">
        <v>0</v>
      </c>
      <c r="F291" s="23" t="s">
        <v>555</v>
      </c>
      <c r="G291" s="46">
        <v>0.4</v>
      </c>
      <c r="H291" s="38">
        <v>3.0251376834356183</v>
      </c>
      <c r="I291" s="38">
        <v>0.66823892944063989</v>
      </c>
      <c r="J291" s="38">
        <v>2.3568987539949786</v>
      </c>
      <c r="K291" s="38">
        <v>-6.1936771483259765</v>
      </c>
      <c r="L291" s="38">
        <v>2.1801313474453554</v>
      </c>
      <c r="M291" s="62">
        <v>0.5</v>
      </c>
      <c r="N291" s="38">
        <v>0</v>
      </c>
      <c r="O291" s="38">
        <v>0.66823892944063989</v>
      </c>
      <c r="P291" s="38">
        <v>0</v>
      </c>
      <c r="Q291" s="38">
        <v>0</v>
      </c>
      <c r="R291" s="44">
        <v>0</v>
      </c>
      <c r="S291" s="38">
        <v>0</v>
      </c>
      <c r="T291" s="38">
        <v>2.3568987539949786</v>
      </c>
      <c r="U291" s="38">
        <v>0</v>
      </c>
      <c r="V291" s="38">
        <v>0</v>
      </c>
      <c r="W291" s="44">
        <v>0</v>
      </c>
      <c r="X291" s="38">
        <v>0</v>
      </c>
      <c r="Y291" s="38">
        <v>3.0251376834356183</v>
      </c>
      <c r="Z291" s="38">
        <v>0</v>
      </c>
      <c r="AA291" s="38">
        <v>0</v>
      </c>
      <c r="AB291" s="90">
        <v>0</v>
      </c>
    </row>
    <row r="292" spans="1:28" x14ac:dyDescent="0.25">
      <c r="A292" s="87" t="s">
        <v>558</v>
      </c>
      <c r="B292" s="23" t="s">
        <v>1202</v>
      </c>
      <c r="C292" s="23" t="s">
        <v>1626</v>
      </c>
      <c r="D292" s="23" t="s">
        <v>931</v>
      </c>
      <c r="E292" s="23" t="s">
        <v>1303</v>
      </c>
      <c r="F292" s="23" t="s">
        <v>557</v>
      </c>
      <c r="G292" s="46">
        <v>0.94</v>
      </c>
      <c r="H292" s="38">
        <v>51.030291094172533</v>
      </c>
      <c r="I292" s="38">
        <v>0</v>
      </c>
      <c r="J292" s="38">
        <v>51.030291094172533</v>
      </c>
      <c r="K292" s="38">
        <v>-64.537153892190005</v>
      </c>
      <c r="L292" s="38">
        <v>47.203019262109592</v>
      </c>
      <c r="M292" s="62">
        <v>0</v>
      </c>
      <c r="N292" s="38">
        <v>0</v>
      </c>
      <c r="O292" s="38">
        <v>0</v>
      </c>
      <c r="P292" s="38">
        <v>0</v>
      </c>
      <c r="Q292" s="38">
        <v>0</v>
      </c>
      <c r="R292" s="44">
        <v>0</v>
      </c>
      <c r="S292" s="38">
        <v>44.60674670643423</v>
      </c>
      <c r="T292" s="38">
        <v>6.4235443877383034</v>
      </c>
      <c r="U292" s="38">
        <v>0</v>
      </c>
      <c r="V292" s="38">
        <v>0</v>
      </c>
      <c r="W292" s="44">
        <v>0</v>
      </c>
      <c r="X292" s="38">
        <v>44.60674670643423</v>
      </c>
      <c r="Y292" s="38">
        <v>6.4235443877383034</v>
      </c>
      <c r="Z292" s="38">
        <v>0</v>
      </c>
      <c r="AA292" s="38">
        <v>0</v>
      </c>
      <c r="AB292" s="90">
        <v>0</v>
      </c>
    </row>
    <row r="293" spans="1:28" x14ac:dyDescent="0.25">
      <c r="A293" s="87" t="s">
        <v>560</v>
      </c>
      <c r="B293" s="23" t="s">
        <v>1203</v>
      </c>
      <c r="C293" s="23" t="s">
        <v>1627</v>
      </c>
      <c r="D293" s="23" t="s">
        <v>911</v>
      </c>
      <c r="E293" s="23">
        <v>0</v>
      </c>
      <c r="F293" s="23" t="s">
        <v>559</v>
      </c>
      <c r="G293" s="46">
        <v>0.4</v>
      </c>
      <c r="H293" s="38">
        <v>2.0462227027020945</v>
      </c>
      <c r="I293" s="38">
        <v>0.24539335661071351</v>
      </c>
      <c r="J293" s="38">
        <v>1.8008293460913811</v>
      </c>
      <c r="K293" s="38">
        <v>-11.362916741133217</v>
      </c>
      <c r="L293" s="38">
        <v>1.6657671451345277</v>
      </c>
      <c r="M293" s="62">
        <v>0.5</v>
      </c>
      <c r="N293" s="38">
        <v>0</v>
      </c>
      <c r="O293" s="38">
        <v>0.24539335661071351</v>
      </c>
      <c r="P293" s="38">
        <v>0</v>
      </c>
      <c r="Q293" s="38">
        <v>0</v>
      </c>
      <c r="R293" s="44">
        <v>0</v>
      </c>
      <c r="S293" s="38">
        <v>0</v>
      </c>
      <c r="T293" s="38">
        <v>1.8008293460913811</v>
      </c>
      <c r="U293" s="38">
        <v>0</v>
      </c>
      <c r="V293" s="38">
        <v>0</v>
      </c>
      <c r="W293" s="44">
        <v>0</v>
      </c>
      <c r="X293" s="38">
        <v>0</v>
      </c>
      <c r="Y293" s="38">
        <v>2.0462227027020945</v>
      </c>
      <c r="Z293" s="38">
        <v>0</v>
      </c>
      <c r="AA293" s="38">
        <v>0</v>
      </c>
      <c r="AB293" s="90">
        <v>0</v>
      </c>
    </row>
    <row r="294" spans="1:28" x14ac:dyDescent="0.25">
      <c r="A294" s="87" t="s">
        <v>562</v>
      </c>
      <c r="B294" s="23" t="s">
        <v>1204</v>
      </c>
      <c r="C294" s="23" t="s">
        <v>1628</v>
      </c>
      <c r="D294" s="23" t="s">
        <v>911</v>
      </c>
      <c r="E294" s="23">
        <v>0</v>
      </c>
      <c r="F294" s="23" t="s">
        <v>561</v>
      </c>
      <c r="G294" s="46">
        <v>0.4</v>
      </c>
      <c r="H294" s="38">
        <v>4.1961079450513896</v>
      </c>
      <c r="I294" s="38">
        <v>1.0716312622596249</v>
      </c>
      <c r="J294" s="38">
        <v>3.1244766827917649</v>
      </c>
      <c r="K294" s="38">
        <v>-5.172642225094144</v>
      </c>
      <c r="L294" s="38">
        <v>2.8901409315823825</v>
      </c>
      <c r="M294" s="62">
        <v>0.5</v>
      </c>
      <c r="N294" s="38">
        <v>0</v>
      </c>
      <c r="O294" s="38">
        <v>1.0716312622596249</v>
      </c>
      <c r="P294" s="38">
        <v>0</v>
      </c>
      <c r="Q294" s="38">
        <v>0</v>
      </c>
      <c r="R294" s="44">
        <v>0</v>
      </c>
      <c r="S294" s="38">
        <v>0</v>
      </c>
      <c r="T294" s="38">
        <v>3.1244766827917649</v>
      </c>
      <c r="U294" s="38">
        <v>0</v>
      </c>
      <c r="V294" s="38">
        <v>0</v>
      </c>
      <c r="W294" s="44">
        <v>0</v>
      </c>
      <c r="X294" s="38">
        <v>0</v>
      </c>
      <c r="Y294" s="38">
        <v>4.1961079450513896</v>
      </c>
      <c r="Z294" s="38">
        <v>0</v>
      </c>
      <c r="AA294" s="38">
        <v>0</v>
      </c>
      <c r="AB294" s="90">
        <v>0</v>
      </c>
    </row>
    <row r="295" spans="1:28" x14ac:dyDescent="0.25">
      <c r="A295" s="87" t="s">
        <v>564</v>
      </c>
      <c r="B295" s="23" t="s">
        <v>1205</v>
      </c>
      <c r="C295" s="23" t="s">
        <v>1629</v>
      </c>
      <c r="D295" s="23" t="s">
        <v>911</v>
      </c>
      <c r="E295" s="23">
        <v>0</v>
      </c>
      <c r="F295" s="23" t="s">
        <v>563</v>
      </c>
      <c r="G295" s="46">
        <v>0.4</v>
      </c>
      <c r="H295" s="38">
        <v>4.3831928507078501</v>
      </c>
      <c r="I295" s="38">
        <v>0.95659141761346533</v>
      </c>
      <c r="J295" s="38">
        <v>3.4266014330943846</v>
      </c>
      <c r="K295" s="38">
        <v>-12.432120688236925</v>
      </c>
      <c r="L295" s="38">
        <v>3.1696063256123059</v>
      </c>
      <c r="M295" s="62">
        <v>0.5</v>
      </c>
      <c r="N295" s="38">
        <v>0</v>
      </c>
      <c r="O295" s="38">
        <v>0.95659141761346533</v>
      </c>
      <c r="P295" s="38">
        <v>0</v>
      </c>
      <c r="Q295" s="38">
        <v>0</v>
      </c>
      <c r="R295" s="44">
        <v>0</v>
      </c>
      <c r="S295" s="38">
        <v>0</v>
      </c>
      <c r="T295" s="38">
        <v>3.4266014330943846</v>
      </c>
      <c r="U295" s="38">
        <v>0</v>
      </c>
      <c r="V295" s="38">
        <v>0</v>
      </c>
      <c r="W295" s="44">
        <v>0</v>
      </c>
      <c r="X295" s="38">
        <v>0</v>
      </c>
      <c r="Y295" s="38">
        <v>4.3831928507078501</v>
      </c>
      <c r="Z295" s="38">
        <v>0</v>
      </c>
      <c r="AA295" s="38">
        <v>0</v>
      </c>
      <c r="AB295" s="90">
        <v>0</v>
      </c>
    </row>
    <row r="296" spans="1:28" x14ac:dyDescent="0.25">
      <c r="A296" s="87" t="s">
        <v>566</v>
      </c>
      <c r="B296" s="23" t="s">
        <v>1206</v>
      </c>
      <c r="C296" s="23" t="s">
        <v>1630</v>
      </c>
      <c r="D296" s="23" t="s">
        <v>911</v>
      </c>
      <c r="E296" s="23">
        <v>0</v>
      </c>
      <c r="F296" s="23" t="s">
        <v>565</v>
      </c>
      <c r="G296" s="46">
        <v>0.4</v>
      </c>
      <c r="H296" s="38">
        <v>2.3498215466040806</v>
      </c>
      <c r="I296" s="38">
        <v>0.24941776986514219</v>
      </c>
      <c r="J296" s="38">
        <v>2.1004037767389385</v>
      </c>
      <c r="K296" s="38">
        <v>-14.207782267332345</v>
      </c>
      <c r="L296" s="38">
        <v>1.9428734934835181</v>
      </c>
      <c r="M296" s="62">
        <v>0.5</v>
      </c>
      <c r="N296" s="38">
        <v>0</v>
      </c>
      <c r="O296" s="38">
        <v>0.24941776986514219</v>
      </c>
      <c r="P296" s="38">
        <v>0</v>
      </c>
      <c r="Q296" s="38">
        <v>0</v>
      </c>
      <c r="R296" s="44">
        <v>0</v>
      </c>
      <c r="S296" s="38">
        <v>0</v>
      </c>
      <c r="T296" s="38">
        <v>2.1004037767389385</v>
      </c>
      <c r="U296" s="38">
        <v>0</v>
      </c>
      <c r="V296" s="38">
        <v>0</v>
      </c>
      <c r="W296" s="44">
        <v>0</v>
      </c>
      <c r="X296" s="38">
        <v>0</v>
      </c>
      <c r="Y296" s="38">
        <v>2.3498215466040806</v>
      </c>
      <c r="Z296" s="38">
        <v>0</v>
      </c>
      <c r="AA296" s="38">
        <v>0</v>
      </c>
      <c r="AB296" s="90">
        <v>0</v>
      </c>
    </row>
    <row r="297" spans="1:28" x14ac:dyDescent="0.25">
      <c r="A297" s="87" t="s">
        <v>568</v>
      </c>
      <c r="B297" s="23" t="s">
        <v>1207</v>
      </c>
      <c r="C297" s="23" t="s">
        <v>1631</v>
      </c>
      <c r="D297" s="23" t="s">
        <v>911</v>
      </c>
      <c r="E297" s="23">
        <v>0</v>
      </c>
      <c r="F297" s="23" t="s">
        <v>567</v>
      </c>
      <c r="G297" s="46">
        <v>0.4</v>
      </c>
      <c r="H297" s="38">
        <v>3.746971020484827</v>
      </c>
      <c r="I297" s="38">
        <v>0.83195595319525706</v>
      </c>
      <c r="J297" s="38">
        <v>2.9150150672895698</v>
      </c>
      <c r="K297" s="38">
        <v>-7.66490941746346</v>
      </c>
      <c r="L297" s="38">
        <v>2.696388937242852</v>
      </c>
      <c r="M297" s="62">
        <v>0.5</v>
      </c>
      <c r="N297" s="38">
        <v>0</v>
      </c>
      <c r="O297" s="38">
        <v>0.83195595319525706</v>
      </c>
      <c r="P297" s="38">
        <v>0</v>
      </c>
      <c r="Q297" s="38">
        <v>0</v>
      </c>
      <c r="R297" s="44">
        <v>0</v>
      </c>
      <c r="S297" s="38">
        <v>0</v>
      </c>
      <c r="T297" s="38">
        <v>2.9150150672895698</v>
      </c>
      <c r="U297" s="38">
        <v>0</v>
      </c>
      <c r="V297" s="38">
        <v>0</v>
      </c>
      <c r="W297" s="44">
        <v>0</v>
      </c>
      <c r="X297" s="38">
        <v>0</v>
      </c>
      <c r="Y297" s="38">
        <v>3.746971020484827</v>
      </c>
      <c r="Z297" s="38">
        <v>0</v>
      </c>
      <c r="AA297" s="38">
        <v>0</v>
      </c>
      <c r="AB297" s="90">
        <v>0</v>
      </c>
    </row>
    <row r="298" spans="1:28" x14ac:dyDescent="0.25">
      <c r="A298" s="87" t="s">
        <v>570</v>
      </c>
      <c r="B298" s="23" t="s">
        <v>1208</v>
      </c>
      <c r="C298" s="23" t="s">
        <v>1632</v>
      </c>
      <c r="D298" s="23" t="s">
        <v>911</v>
      </c>
      <c r="E298" s="23">
        <v>0</v>
      </c>
      <c r="F298" s="23" t="s">
        <v>569</v>
      </c>
      <c r="G298" s="46">
        <v>0.4</v>
      </c>
      <c r="H298" s="38">
        <v>2.0482134989021743</v>
      </c>
      <c r="I298" s="38">
        <v>0.28711386967621372</v>
      </c>
      <c r="J298" s="38">
        <v>1.7610996292259606</v>
      </c>
      <c r="K298" s="38">
        <v>-6.0994937468220911</v>
      </c>
      <c r="L298" s="38">
        <v>1.6290171570340137</v>
      </c>
      <c r="M298" s="62">
        <v>0.5</v>
      </c>
      <c r="N298" s="38">
        <v>0</v>
      </c>
      <c r="O298" s="38">
        <v>0.28711386967621372</v>
      </c>
      <c r="P298" s="38">
        <v>0</v>
      </c>
      <c r="Q298" s="38">
        <v>0</v>
      </c>
      <c r="R298" s="44">
        <v>0</v>
      </c>
      <c r="S298" s="38">
        <v>0</v>
      </c>
      <c r="T298" s="38">
        <v>1.7610996292259606</v>
      </c>
      <c r="U298" s="38">
        <v>0</v>
      </c>
      <c r="V298" s="38">
        <v>0</v>
      </c>
      <c r="W298" s="44">
        <v>0</v>
      </c>
      <c r="X298" s="38">
        <v>0</v>
      </c>
      <c r="Y298" s="38">
        <v>2.0482134989021743</v>
      </c>
      <c r="Z298" s="38">
        <v>0</v>
      </c>
      <c r="AA298" s="38">
        <v>0</v>
      </c>
      <c r="AB298" s="90">
        <v>0</v>
      </c>
    </row>
    <row r="299" spans="1:28" x14ac:dyDescent="0.25">
      <c r="A299" s="87" t="s">
        <v>572</v>
      </c>
      <c r="B299" s="23" t="s">
        <v>1209</v>
      </c>
      <c r="C299" s="23" t="s">
        <v>1633</v>
      </c>
      <c r="D299" s="23" t="s">
        <v>911</v>
      </c>
      <c r="E299" s="23">
        <v>0</v>
      </c>
      <c r="F299" s="23" t="s">
        <v>571</v>
      </c>
      <c r="G299" s="46">
        <v>0.4</v>
      </c>
      <c r="H299" s="38">
        <v>3.0050101897206898</v>
      </c>
      <c r="I299" s="38">
        <v>0.57238588223146836</v>
      </c>
      <c r="J299" s="38">
        <v>2.4326243074892213</v>
      </c>
      <c r="K299" s="38">
        <v>-15.272457225804436</v>
      </c>
      <c r="L299" s="38">
        <v>2.25017748442753</v>
      </c>
      <c r="M299" s="62">
        <v>0.5</v>
      </c>
      <c r="N299" s="38">
        <v>0</v>
      </c>
      <c r="O299" s="38">
        <v>0.57238588223146836</v>
      </c>
      <c r="P299" s="38">
        <v>0</v>
      </c>
      <c r="Q299" s="38">
        <v>0</v>
      </c>
      <c r="R299" s="44">
        <v>0</v>
      </c>
      <c r="S299" s="38">
        <v>0</v>
      </c>
      <c r="T299" s="38">
        <v>2.4326243074892213</v>
      </c>
      <c r="U299" s="38">
        <v>0</v>
      </c>
      <c r="V299" s="38">
        <v>0</v>
      </c>
      <c r="W299" s="44">
        <v>0</v>
      </c>
      <c r="X299" s="38">
        <v>0</v>
      </c>
      <c r="Y299" s="38">
        <v>3.0050101897206898</v>
      </c>
      <c r="Z299" s="38">
        <v>0</v>
      </c>
      <c r="AA299" s="38">
        <v>0</v>
      </c>
      <c r="AB299" s="90">
        <v>0</v>
      </c>
    </row>
    <row r="300" spans="1:28" x14ac:dyDescent="0.25">
      <c r="A300" s="87" t="s">
        <v>574</v>
      </c>
      <c r="B300" s="23" t="s">
        <v>1210</v>
      </c>
      <c r="C300" s="23" t="s">
        <v>1634</v>
      </c>
      <c r="D300" s="23" t="s">
        <v>911</v>
      </c>
      <c r="E300" s="23">
        <v>0</v>
      </c>
      <c r="F300" s="23" t="s">
        <v>573</v>
      </c>
      <c r="G300" s="46">
        <v>0.4</v>
      </c>
      <c r="H300" s="38">
        <v>2.5368565560992109</v>
      </c>
      <c r="I300" s="38">
        <v>0.34558434094045126</v>
      </c>
      <c r="J300" s="38">
        <v>2.1912722151587598</v>
      </c>
      <c r="K300" s="38">
        <v>-9.7495562219680689</v>
      </c>
      <c r="L300" s="38">
        <v>2.0269267990218531</v>
      </c>
      <c r="M300" s="62">
        <v>0.5</v>
      </c>
      <c r="N300" s="38">
        <v>0</v>
      </c>
      <c r="O300" s="38">
        <v>0.34558434094045126</v>
      </c>
      <c r="P300" s="38">
        <v>0</v>
      </c>
      <c r="Q300" s="38">
        <v>0</v>
      </c>
      <c r="R300" s="44">
        <v>0</v>
      </c>
      <c r="S300" s="38">
        <v>0</v>
      </c>
      <c r="T300" s="38">
        <v>2.1912722151587598</v>
      </c>
      <c r="U300" s="38">
        <v>0</v>
      </c>
      <c r="V300" s="38">
        <v>0</v>
      </c>
      <c r="W300" s="44">
        <v>0</v>
      </c>
      <c r="X300" s="38">
        <v>0</v>
      </c>
      <c r="Y300" s="38">
        <v>2.5368565560992109</v>
      </c>
      <c r="Z300" s="38">
        <v>0</v>
      </c>
      <c r="AA300" s="38">
        <v>0</v>
      </c>
      <c r="AB300" s="90">
        <v>0</v>
      </c>
    </row>
    <row r="301" spans="1:28" x14ac:dyDescent="0.25">
      <c r="A301" s="87" t="s">
        <v>576</v>
      </c>
      <c r="B301" s="23" t="s">
        <v>1211</v>
      </c>
      <c r="C301" s="23" t="s">
        <v>1635</v>
      </c>
      <c r="D301" s="23" t="s">
        <v>911</v>
      </c>
      <c r="E301" s="23">
        <v>0</v>
      </c>
      <c r="F301" s="23" t="s">
        <v>575</v>
      </c>
      <c r="G301" s="46">
        <v>0.4</v>
      </c>
      <c r="H301" s="38">
        <v>4.2273238209134298</v>
      </c>
      <c r="I301" s="38">
        <v>0.80261993810735266</v>
      </c>
      <c r="J301" s="38">
        <v>3.4247038828060776</v>
      </c>
      <c r="K301" s="38">
        <v>-13.138794650118328</v>
      </c>
      <c r="L301" s="38">
        <v>3.1678510915956219</v>
      </c>
      <c r="M301" s="62">
        <v>0.5</v>
      </c>
      <c r="N301" s="38">
        <v>0</v>
      </c>
      <c r="O301" s="38">
        <v>0.80261993810735266</v>
      </c>
      <c r="P301" s="38">
        <v>0</v>
      </c>
      <c r="Q301" s="38">
        <v>0</v>
      </c>
      <c r="R301" s="44">
        <v>0</v>
      </c>
      <c r="S301" s="38">
        <v>0</v>
      </c>
      <c r="T301" s="38">
        <v>3.4247038828060776</v>
      </c>
      <c r="U301" s="38">
        <v>0</v>
      </c>
      <c r="V301" s="38">
        <v>0</v>
      </c>
      <c r="W301" s="44">
        <v>0</v>
      </c>
      <c r="X301" s="38">
        <v>0</v>
      </c>
      <c r="Y301" s="38">
        <v>4.2273238209134298</v>
      </c>
      <c r="Z301" s="38">
        <v>0</v>
      </c>
      <c r="AA301" s="38">
        <v>0</v>
      </c>
      <c r="AB301" s="90">
        <v>0</v>
      </c>
    </row>
    <row r="302" spans="1:28" x14ac:dyDescent="0.25">
      <c r="A302" s="87" t="s">
        <v>578</v>
      </c>
      <c r="B302" s="23" t="s">
        <v>1212</v>
      </c>
      <c r="C302" s="23" t="s">
        <v>1636</v>
      </c>
      <c r="D302" s="23" t="s">
        <v>911</v>
      </c>
      <c r="E302" s="23">
        <v>0</v>
      </c>
      <c r="F302" s="23" t="s">
        <v>577</v>
      </c>
      <c r="G302" s="46">
        <v>0.4</v>
      </c>
      <c r="H302" s="38">
        <v>2.8857572642267653</v>
      </c>
      <c r="I302" s="38">
        <v>0.69318495904279687</v>
      </c>
      <c r="J302" s="38">
        <v>2.1925723051839685</v>
      </c>
      <c r="K302" s="38">
        <v>-5.459737970340492</v>
      </c>
      <c r="L302" s="38">
        <v>2.0281293822951709</v>
      </c>
      <c r="M302" s="62">
        <v>0.5</v>
      </c>
      <c r="N302" s="38">
        <v>0</v>
      </c>
      <c r="O302" s="38">
        <v>0.69318495904279687</v>
      </c>
      <c r="P302" s="38">
        <v>0</v>
      </c>
      <c r="Q302" s="38">
        <v>0</v>
      </c>
      <c r="R302" s="44">
        <v>0</v>
      </c>
      <c r="S302" s="38">
        <v>0</v>
      </c>
      <c r="T302" s="38">
        <v>2.1925723051839685</v>
      </c>
      <c r="U302" s="38">
        <v>0</v>
      </c>
      <c r="V302" s="38">
        <v>0</v>
      </c>
      <c r="W302" s="44">
        <v>0</v>
      </c>
      <c r="X302" s="38">
        <v>0</v>
      </c>
      <c r="Y302" s="38">
        <v>2.8857572642267653</v>
      </c>
      <c r="Z302" s="38">
        <v>0</v>
      </c>
      <c r="AA302" s="38">
        <v>0</v>
      </c>
      <c r="AB302" s="90">
        <v>0</v>
      </c>
    </row>
    <row r="303" spans="1:28" x14ac:dyDescent="0.25">
      <c r="A303" s="87" t="s">
        <v>580</v>
      </c>
      <c r="B303" s="23" t="s">
        <v>1213</v>
      </c>
      <c r="C303" s="23" t="s">
        <v>1637</v>
      </c>
      <c r="D303" s="23" t="s">
        <v>925</v>
      </c>
      <c r="E303" s="23">
        <v>0</v>
      </c>
      <c r="F303" s="23" t="s">
        <v>579</v>
      </c>
      <c r="G303" s="46">
        <v>0.49</v>
      </c>
      <c r="H303" s="38">
        <v>70.866874673082279</v>
      </c>
      <c r="I303" s="38">
        <v>24.677199858705055</v>
      </c>
      <c r="J303" s="38">
        <v>46.18967481437722</v>
      </c>
      <c r="K303" s="38">
        <v>32.623798355866079</v>
      </c>
      <c r="L303" s="38">
        <v>42.725449203298929</v>
      </c>
      <c r="M303" s="62">
        <v>0</v>
      </c>
      <c r="N303" s="38">
        <v>22.570742631085782</v>
      </c>
      <c r="O303" s="38">
        <v>2.1064572276192708</v>
      </c>
      <c r="P303" s="38">
        <v>0</v>
      </c>
      <c r="Q303" s="38">
        <v>0</v>
      </c>
      <c r="R303" s="44">
        <v>0</v>
      </c>
      <c r="S303" s="38">
        <v>40.217673259285931</v>
      </c>
      <c r="T303" s="38">
        <v>5.9720015550912882</v>
      </c>
      <c r="U303" s="38">
        <v>0</v>
      </c>
      <c r="V303" s="38">
        <v>0</v>
      </c>
      <c r="W303" s="44">
        <v>0</v>
      </c>
      <c r="X303" s="38">
        <v>62.788415890371709</v>
      </c>
      <c r="Y303" s="38">
        <v>8.0784587827105589</v>
      </c>
      <c r="Z303" s="38">
        <v>0</v>
      </c>
      <c r="AA303" s="38">
        <v>0</v>
      </c>
      <c r="AB303" s="90">
        <v>0</v>
      </c>
    </row>
    <row r="304" spans="1:28" x14ac:dyDescent="0.25">
      <c r="A304" s="87" t="s">
        <v>582</v>
      </c>
      <c r="B304" s="23" t="s">
        <v>1214</v>
      </c>
      <c r="C304" s="23" t="s">
        <v>1638</v>
      </c>
      <c r="D304" s="23" t="s">
        <v>1051</v>
      </c>
      <c r="E304" s="23">
        <v>0</v>
      </c>
      <c r="F304" s="23" t="s">
        <v>581</v>
      </c>
      <c r="G304" s="46">
        <v>0.01</v>
      </c>
      <c r="H304" s="38">
        <v>25.059369537313863</v>
      </c>
      <c r="I304" s="38">
        <v>10.42152623151463</v>
      </c>
      <c r="J304" s="38">
        <v>14.637843305799233</v>
      </c>
      <c r="K304" s="38">
        <v>10.775781577736339</v>
      </c>
      <c r="L304" s="38">
        <v>13.540005057864292</v>
      </c>
      <c r="M304" s="62">
        <v>0</v>
      </c>
      <c r="N304" s="38">
        <v>0</v>
      </c>
      <c r="O304" s="38">
        <v>0</v>
      </c>
      <c r="P304" s="38">
        <v>10.42152623151463</v>
      </c>
      <c r="Q304" s="38">
        <v>0</v>
      </c>
      <c r="R304" s="44">
        <v>0</v>
      </c>
      <c r="S304" s="38">
        <v>0</v>
      </c>
      <c r="T304" s="38">
        <v>0</v>
      </c>
      <c r="U304" s="38">
        <v>14.637843305799233</v>
      </c>
      <c r="V304" s="38">
        <v>0</v>
      </c>
      <c r="W304" s="44">
        <v>0</v>
      </c>
      <c r="X304" s="38">
        <v>0</v>
      </c>
      <c r="Y304" s="38">
        <v>0</v>
      </c>
      <c r="Z304" s="38">
        <v>25.059369537313863</v>
      </c>
      <c r="AA304" s="38">
        <v>0</v>
      </c>
      <c r="AB304" s="90">
        <v>0</v>
      </c>
    </row>
    <row r="305" spans="1:28" x14ac:dyDescent="0.25">
      <c r="A305" s="87" t="s">
        <v>584</v>
      </c>
      <c r="B305" s="23" t="s">
        <v>1215</v>
      </c>
      <c r="C305" s="23" t="s">
        <v>1639</v>
      </c>
      <c r="D305" s="23" t="s">
        <v>931</v>
      </c>
      <c r="E305" s="23">
        <v>0</v>
      </c>
      <c r="F305" s="23" t="s">
        <v>583</v>
      </c>
      <c r="G305" s="46">
        <v>0.49</v>
      </c>
      <c r="H305" s="38">
        <v>74.941589521872899</v>
      </c>
      <c r="I305" s="38">
        <v>23.247713745646546</v>
      </c>
      <c r="J305" s="38">
        <v>51.693875776226356</v>
      </c>
      <c r="K305" s="38">
        <v>3.783378711296749</v>
      </c>
      <c r="L305" s="38">
        <v>47.816835093009381</v>
      </c>
      <c r="M305" s="62">
        <v>0</v>
      </c>
      <c r="N305" s="38">
        <v>20.626687722785704</v>
      </c>
      <c r="O305" s="38">
        <v>2.6210260228608435</v>
      </c>
      <c r="P305" s="38">
        <v>0</v>
      </c>
      <c r="Q305" s="38">
        <v>0</v>
      </c>
      <c r="R305" s="44">
        <v>0</v>
      </c>
      <c r="S305" s="38">
        <v>42.386756080540259</v>
      </c>
      <c r="T305" s="38">
        <v>9.3071196956860938</v>
      </c>
      <c r="U305" s="38">
        <v>0</v>
      </c>
      <c r="V305" s="38">
        <v>0</v>
      </c>
      <c r="W305" s="44">
        <v>0</v>
      </c>
      <c r="X305" s="38">
        <v>63.013443803325963</v>
      </c>
      <c r="Y305" s="38">
        <v>11.928145718546936</v>
      </c>
      <c r="Z305" s="38">
        <v>0</v>
      </c>
      <c r="AA305" s="38">
        <v>0</v>
      </c>
      <c r="AB305" s="90">
        <v>0</v>
      </c>
    </row>
    <row r="306" spans="1:28" x14ac:dyDescent="0.25">
      <c r="A306" s="87" t="s">
        <v>586</v>
      </c>
      <c r="B306" s="23" t="s">
        <v>1216</v>
      </c>
      <c r="C306" s="23" t="s">
        <v>1640</v>
      </c>
      <c r="D306" s="23" t="s">
        <v>931</v>
      </c>
      <c r="E306" s="23">
        <v>0</v>
      </c>
      <c r="F306" s="23" t="s">
        <v>585</v>
      </c>
      <c r="G306" s="46">
        <v>0.49</v>
      </c>
      <c r="H306" s="38">
        <v>47.641788884073371</v>
      </c>
      <c r="I306" s="38">
        <v>14.681364413910229</v>
      </c>
      <c r="J306" s="38">
        <v>32.96042447016314</v>
      </c>
      <c r="K306" s="38">
        <v>11.684605006983153</v>
      </c>
      <c r="L306" s="38">
        <v>30.488392634900904</v>
      </c>
      <c r="M306" s="62">
        <v>0</v>
      </c>
      <c r="N306" s="38">
        <v>13.428741088655308</v>
      </c>
      <c r="O306" s="38">
        <v>1.2526233252549208</v>
      </c>
      <c r="P306" s="38">
        <v>0</v>
      </c>
      <c r="Q306" s="38">
        <v>0</v>
      </c>
      <c r="R306" s="44">
        <v>0</v>
      </c>
      <c r="S306" s="38">
        <v>27.743211874620716</v>
      </c>
      <c r="T306" s="38">
        <v>5.2172125955424198</v>
      </c>
      <c r="U306" s="38">
        <v>0</v>
      </c>
      <c r="V306" s="38">
        <v>0</v>
      </c>
      <c r="W306" s="44">
        <v>0</v>
      </c>
      <c r="X306" s="38">
        <v>41.171952963276027</v>
      </c>
      <c r="Y306" s="38">
        <v>6.4698359207973404</v>
      </c>
      <c r="Z306" s="38">
        <v>0</v>
      </c>
      <c r="AA306" s="38">
        <v>0</v>
      </c>
      <c r="AB306" s="90">
        <v>0</v>
      </c>
    </row>
    <row r="307" spans="1:28" x14ac:dyDescent="0.25">
      <c r="A307" s="87" t="s">
        <v>588</v>
      </c>
      <c r="B307" s="23" t="s">
        <v>1217</v>
      </c>
      <c r="C307" s="23" t="s">
        <v>1641</v>
      </c>
      <c r="D307" s="23" t="s">
        <v>967</v>
      </c>
      <c r="E307" s="23">
        <v>0</v>
      </c>
      <c r="F307" s="23" t="s">
        <v>587</v>
      </c>
      <c r="G307" s="46">
        <v>0.3</v>
      </c>
      <c r="H307" s="38">
        <v>165.9961845136732</v>
      </c>
      <c r="I307" s="38">
        <v>57.789763765239492</v>
      </c>
      <c r="J307" s="38">
        <v>108.20642074843371</v>
      </c>
      <c r="K307" s="38">
        <v>33.899735705006336</v>
      </c>
      <c r="L307" s="38">
        <v>100.09093919230119</v>
      </c>
      <c r="M307" s="62">
        <v>0</v>
      </c>
      <c r="N307" s="38">
        <v>46.660562655551125</v>
      </c>
      <c r="O307" s="38">
        <v>11.12920110968836</v>
      </c>
      <c r="P307" s="38">
        <v>0</v>
      </c>
      <c r="Q307" s="38">
        <v>0</v>
      </c>
      <c r="R307" s="44">
        <v>0</v>
      </c>
      <c r="S307" s="38">
        <v>80.49549279479892</v>
      </c>
      <c r="T307" s="38">
        <v>27.710927953634787</v>
      </c>
      <c r="U307" s="38">
        <v>0</v>
      </c>
      <c r="V307" s="38">
        <v>0</v>
      </c>
      <c r="W307" s="44">
        <v>0</v>
      </c>
      <c r="X307" s="38">
        <v>127.15605545035004</v>
      </c>
      <c r="Y307" s="38">
        <v>38.840129063323147</v>
      </c>
      <c r="Z307" s="38">
        <v>0</v>
      </c>
      <c r="AA307" s="38">
        <v>0</v>
      </c>
      <c r="AB307" s="90">
        <v>0</v>
      </c>
    </row>
    <row r="308" spans="1:28" x14ac:dyDescent="0.25">
      <c r="A308" s="87" t="s">
        <v>590</v>
      </c>
      <c r="B308" s="23" t="s">
        <v>1218</v>
      </c>
      <c r="C308" s="23" t="s">
        <v>1642</v>
      </c>
      <c r="D308" s="23" t="s">
        <v>911</v>
      </c>
      <c r="E308" s="23">
        <v>0</v>
      </c>
      <c r="F308" s="23" t="s">
        <v>589</v>
      </c>
      <c r="G308" s="46">
        <v>0.4</v>
      </c>
      <c r="H308" s="38">
        <v>1.8013089560149158</v>
      </c>
      <c r="I308" s="38">
        <v>0</v>
      </c>
      <c r="J308" s="38">
        <v>1.8013089560149158</v>
      </c>
      <c r="K308" s="38">
        <v>-15.001129721158682</v>
      </c>
      <c r="L308" s="38">
        <v>1.6662107843137972</v>
      </c>
      <c r="M308" s="62">
        <v>0.5</v>
      </c>
      <c r="N308" s="38">
        <v>0</v>
      </c>
      <c r="O308" s="38">
        <v>0</v>
      </c>
      <c r="P308" s="38">
        <v>0</v>
      </c>
      <c r="Q308" s="38">
        <v>0</v>
      </c>
      <c r="R308" s="44">
        <v>0</v>
      </c>
      <c r="S308" s="38">
        <v>0</v>
      </c>
      <c r="T308" s="38">
        <v>1.8013089560149158</v>
      </c>
      <c r="U308" s="38">
        <v>0</v>
      </c>
      <c r="V308" s="38">
        <v>0</v>
      </c>
      <c r="W308" s="44">
        <v>0</v>
      </c>
      <c r="X308" s="38">
        <v>0</v>
      </c>
      <c r="Y308" s="38">
        <v>1.8013089560149158</v>
      </c>
      <c r="Z308" s="38">
        <v>0</v>
      </c>
      <c r="AA308" s="38">
        <v>0</v>
      </c>
      <c r="AB308" s="90">
        <v>0</v>
      </c>
    </row>
    <row r="309" spans="1:28" x14ac:dyDescent="0.25">
      <c r="A309" s="87" t="s">
        <v>592</v>
      </c>
      <c r="B309" s="23" t="s">
        <v>1219</v>
      </c>
      <c r="C309" s="23" t="s">
        <v>1643</v>
      </c>
      <c r="D309" s="23" t="s">
        <v>911</v>
      </c>
      <c r="E309" s="23">
        <v>0</v>
      </c>
      <c r="F309" s="23" t="s">
        <v>591</v>
      </c>
      <c r="G309" s="46">
        <v>0.4</v>
      </c>
      <c r="H309" s="38">
        <v>2.5132283602568153</v>
      </c>
      <c r="I309" s="38">
        <v>0.15515870854622499</v>
      </c>
      <c r="J309" s="38">
        <v>2.3580696517105904</v>
      </c>
      <c r="K309" s="38">
        <v>-21.595409780119112</v>
      </c>
      <c r="L309" s="38">
        <v>2.181214427832296</v>
      </c>
      <c r="M309" s="62">
        <v>0.5</v>
      </c>
      <c r="N309" s="38">
        <v>0</v>
      </c>
      <c r="O309" s="38">
        <v>0.15515870854622499</v>
      </c>
      <c r="P309" s="38">
        <v>0</v>
      </c>
      <c r="Q309" s="38">
        <v>0</v>
      </c>
      <c r="R309" s="44">
        <v>0</v>
      </c>
      <c r="S309" s="38">
        <v>0</v>
      </c>
      <c r="T309" s="38">
        <v>2.3580696517105904</v>
      </c>
      <c r="U309" s="38">
        <v>0</v>
      </c>
      <c r="V309" s="38">
        <v>0</v>
      </c>
      <c r="W309" s="44">
        <v>0</v>
      </c>
      <c r="X309" s="38">
        <v>0</v>
      </c>
      <c r="Y309" s="38">
        <v>2.5132283602568153</v>
      </c>
      <c r="Z309" s="38">
        <v>0</v>
      </c>
      <c r="AA309" s="38">
        <v>0</v>
      </c>
      <c r="AB309" s="90">
        <v>0</v>
      </c>
    </row>
    <row r="310" spans="1:28" x14ac:dyDescent="0.25">
      <c r="A310" s="87" t="s">
        <v>594</v>
      </c>
      <c r="B310" s="23" t="s">
        <v>1220</v>
      </c>
      <c r="C310" s="23" t="s">
        <v>1644</v>
      </c>
      <c r="D310" s="23" t="s">
        <v>911</v>
      </c>
      <c r="E310" s="23">
        <v>0</v>
      </c>
      <c r="F310" s="23" t="s">
        <v>593</v>
      </c>
      <c r="G310" s="46">
        <v>0.4</v>
      </c>
      <c r="H310" s="38">
        <v>2.8741049033831123</v>
      </c>
      <c r="I310" s="38">
        <v>0.52109286485218997</v>
      </c>
      <c r="J310" s="38">
        <v>2.3530120385309221</v>
      </c>
      <c r="K310" s="38">
        <v>-14.638619278747207</v>
      </c>
      <c r="L310" s="38">
        <v>2.1765361356411033</v>
      </c>
      <c r="M310" s="62">
        <v>0.5</v>
      </c>
      <c r="N310" s="38">
        <v>0</v>
      </c>
      <c r="O310" s="38">
        <v>0.52109286485218997</v>
      </c>
      <c r="P310" s="38">
        <v>0</v>
      </c>
      <c r="Q310" s="38">
        <v>0</v>
      </c>
      <c r="R310" s="44">
        <v>0</v>
      </c>
      <c r="S310" s="38">
        <v>0</v>
      </c>
      <c r="T310" s="38">
        <v>2.3530120385309221</v>
      </c>
      <c r="U310" s="38">
        <v>0</v>
      </c>
      <c r="V310" s="38">
        <v>0</v>
      </c>
      <c r="W310" s="44">
        <v>0</v>
      </c>
      <c r="X310" s="38">
        <v>0</v>
      </c>
      <c r="Y310" s="38">
        <v>2.8741049033831123</v>
      </c>
      <c r="Z310" s="38">
        <v>0</v>
      </c>
      <c r="AA310" s="38">
        <v>0</v>
      </c>
      <c r="AB310" s="90">
        <v>0</v>
      </c>
    </row>
    <row r="311" spans="1:28" x14ac:dyDescent="0.25">
      <c r="A311" s="87" t="s">
        <v>596</v>
      </c>
      <c r="B311" s="23" t="s">
        <v>1221</v>
      </c>
      <c r="C311" s="23" t="s">
        <v>1645</v>
      </c>
      <c r="D311" s="23" t="s">
        <v>925</v>
      </c>
      <c r="E311" s="23" t="s">
        <v>1308</v>
      </c>
      <c r="F311" s="23" t="s">
        <v>595</v>
      </c>
      <c r="G311" s="46">
        <v>0.99</v>
      </c>
      <c r="H311" s="38">
        <v>64.633293726107667</v>
      </c>
      <c r="I311" s="38">
        <v>0</v>
      </c>
      <c r="J311" s="38">
        <v>64.633293726107667</v>
      </c>
      <c r="K311" s="38">
        <v>20.553959545207626</v>
      </c>
      <c r="L311" s="38">
        <v>59.785796696649598</v>
      </c>
      <c r="M311" s="62">
        <v>0</v>
      </c>
      <c r="N311" s="38">
        <v>0</v>
      </c>
      <c r="O311" s="38">
        <v>0</v>
      </c>
      <c r="P311" s="38">
        <v>0</v>
      </c>
      <c r="Q311" s="38">
        <v>0</v>
      </c>
      <c r="R311" s="44">
        <v>0</v>
      </c>
      <c r="S311" s="38">
        <v>56.879089702098739</v>
      </c>
      <c r="T311" s="38">
        <v>7.7542040240089225</v>
      </c>
      <c r="U311" s="38">
        <v>0</v>
      </c>
      <c r="V311" s="38">
        <v>0</v>
      </c>
      <c r="W311" s="44">
        <v>0</v>
      </c>
      <c r="X311" s="38">
        <v>56.879089702098739</v>
      </c>
      <c r="Y311" s="38">
        <v>7.7542040240089225</v>
      </c>
      <c r="Z311" s="38">
        <v>0</v>
      </c>
      <c r="AA311" s="38">
        <v>0</v>
      </c>
      <c r="AB311" s="90">
        <v>0</v>
      </c>
    </row>
    <row r="312" spans="1:28" x14ac:dyDescent="0.25">
      <c r="A312" s="87" t="s">
        <v>598</v>
      </c>
      <c r="B312" s="23" t="s">
        <v>1222</v>
      </c>
      <c r="C312" s="23" t="s">
        <v>1646</v>
      </c>
      <c r="D312" s="23" t="s">
        <v>911</v>
      </c>
      <c r="E312" s="23">
        <v>0</v>
      </c>
      <c r="F312" s="23" t="s">
        <v>597</v>
      </c>
      <c r="G312" s="46">
        <v>0.4</v>
      </c>
      <c r="H312" s="38">
        <v>3.2558723605328104</v>
      </c>
      <c r="I312" s="38">
        <v>0.61823496263675015</v>
      </c>
      <c r="J312" s="38">
        <v>2.6376373978960603</v>
      </c>
      <c r="K312" s="38">
        <v>-13.472337111042844</v>
      </c>
      <c r="L312" s="38">
        <v>2.439814593053856</v>
      </c>
      <c r="M312" s="62">
        <v>0.5</v>
      </c>
      <c r="N312" s="38">
        <v>0</v>
      </c>
      <c r="O312" s="38">
        <v>0.61823496263675015</v>
      </c>
      <c r="P312" s="38">
        <v>0</v>
      </c>
      <c r="Q312" s="38">
        <v>0</v>
      </c>
      <c r="R312" s="44">
        <v>0</v>
      </c>
      <c r="S312" s="38">
        <v>0</v>
      </c>
      <c r="T312" s="38">
        <v>2.6376373978960603</v>
      </c>
      <c r="U312" s="38">
        <v>0</v>
      </c>
      <c r="V312" s="38">
        <v>0</v>
      </c>
      <c r="W312" s="44">
        <v>0</v>
      </c>
      <c r="X312" s="38">
        <v>0</v>
      </c>
      <c r="Y312" s="38">
        <v>3.2558723605328104</v>
      </c>
      <c r="Z312" s="38">
        <v>0</v>
      </c>
      <c r="AA312" s="38">
        <v>0</v>
      </c>
      <c r="AB312" s="90">
        <v>0</v>
      </c>
    </row>
    <row r="313" spans="1:28" x14ac:dyDescent="0.25">
      <c r="A313" s="87" t="s">
        <v>600</v>
      </c>
      <c r="B313" s="23" t="s">
        <v>1223</v>
      </c>
      <c r="C313" s="23" t="s">
        <v>1647</v>
      </c>
      <c r="D313" s="23" t="s">
        <v>958</v>
      </c>
      <c r="E313" s="23">
        <v>0</v>
      </c>
      <c r="F313" s="23" t="s">
        <v>599</v>
      </c>
      <c r="G313" s="46">
        <v>0.09</v>
      </c>
      <c r="H313" s="38">
        <v>135.18716740030379</v>
      </c>
      <c r="I313" s="38">
        <v>40.68719635602617</v>
      </c>
      <c r="J313" s="38">
        <v>94.499971044277629</v>
      </c>
      <c r="K313" s="38">
        <v>71.679822432687459</v>
      </c>
      <c r="L313" s="38">
        <v>87.412473215956808</v>
      </c>
      <c r="M313" s="62">
        <v>0</v>
      </c>
      <c r="N313" s="38">
        <v>40.68719635602617</v>
      </c>
      <c r="O313" s="38">
        <v>0</v>
      </c>
      <c r="P313" s="38">
        <v>0</v>
      </c>
      <c r="Q313" s="38">
        <v>0</v>
      </c>
      <c r="R313" s="44">
        <v>0</v>
      </c>
      <c r="S313" s="38">
        <v>94.499971044277629</v>
      </c>
      <c r="T313" s="38">
        <v>0</v>
      </c>
      <c r="U313" s="38">
        <v>0</v>
      </c>
      <c r="V313" s="38">
        <v>0</v>
      </c>
      <c r="W313" s="44">
        <v>0</v>
      </c>
      <c r="X313" s="38">
        <v>135.18716740030379</v>
      </c>
      <c r="Y313" s="38">
        <v>0</v>
      </c>
      <c r="Z313" s="38">
        <v>0</v>
      </c>
      <c r="AA313" s="38">
        <v>0</v>
      </c>
      <c r="AB313" s="90">
        <v>0</v>
      </c>
    </row>
    <row r="314" spans="1:28" x14ac:dyDescent="0.25">
      <c r="A314" s="87" t="s">
        <v>601</v>
      </c>
      <c r="B314" s="23" t="s">
        <v>1224</v>
      </c>
      <c r="C314" s="23" t="s">
        <v>1648</v>
      </c>
      <c r="D314" s="23" t="s">
        <v>918</v>
      </c>
      <c r="E314" s="23">
        <v>0</v>
      </c>
      <c r="F314" s="23" t="s">
        <v>791</v>
      </c>
      <c r="G314" s="46">
        <v>0.01</v>
      </c>
      <c r="H314" s="38">
        <v>15.202735341324363</v>
      </c>
      <c r="I314" s="38">
        <v>6.2200690169209985</v>
      </c>
      <c r="J314" s="38">
        <v>8.9826663244033647</v>
      </c>
      <c r="K314" s="38">
        <v>5.6407949536445496</v>
      </c>
      <c r="L314" s="38">
        <v>8.3089663500731135</v>
      </c>
      <c r="M314" s="62">
        <v>0</v>
      </c>
      <c r="N314" s="38">
        <v>0</v>
      </c>
      <c r="O314" s="38">
        <v>0</v>
      </c>
      <c r="P314" s="38">
        <v>6.2200690169209985</v>
      </c>
      <c r="Q314" s="38">
        <v>0</v>
      </c>
      <c r="R314" s="44">
        <v>0</v>
      </c>
      <c r="S314" s="38">
        <v>0</v>
      </c>
      <c r="T314" s="38">
        <v>0</v>
      </c>
      <c r="U314" s="38">
        <v>8.9826663244033647</v>
      </c>
      <c r="V314" s="38">
        <v>0</v>
      </c>
      <c r="W314" s="44">
        <v>0</v>
      </c>
      <c r="X314" s="38">
        <v>0</v>
      </c>
      <c r="Y314" s="38">
        <v>0</v>
      </c>
      <c r="Z314" s="38">
        <v>15.202735341324363</v>
      </c>
      <c r="AA314" s="38">
        <v>0</v>
      </c>
      <c r="AB314" s="90">
        <v>0</v>
      </c>
    </row>
    <row r="315" spans="1:28" x14ac:dyDescent="0.25">
      <c r="A315" s="87" t="s">
        <v>603</v>
      </c>
      <c r="B315" s="23" t="s">
        <v>1225</v>
      </c>
      <c r="C315" s="23" t="s">
        <v>1649</v>
      </c>
      <c r="D315" s="23" t="s">
        <v>911</v>
      </c>
      <c r="E315" s="23">
        <v>0</v>
      </c>
      <c r="F315" s="23" t="s">
        <v>602</v>
      </c>
      <c r="G315" s="46">
        <v>0.4</v>
      </c>
      <c r="H315" s="38">
        <v>3.1404469457299196</v>
      </c>
      <c r="I315" s="38">
        <v>0.69144773506536339</v>
      </c>
      <c r="J315" s="38">
        <v>2.4489992106645562</v>
      </c>
      <c r="K315" s="38">
        <v>-5.1623300200470128</v>
      </c>
      <c r="L315" s="38">
        <v>2.2653242698647147</v>
      </c>
      <c r="M315" s="62">
        <v>0.5</v>
      </c>
      <c r="N315" s="38">
        <v>0</v>
      </c>
      <c r="O315" s="38">
        <v>0.69144773506536339</v>
      </c>
      <c r="P315" s="38">
        <v>0</v>
      </c>
      <c r="Q315" s="38">
        <v>0</v>
      </c>
      <c r="R315" s="44">
        <v>0</v>
      </c>
      <c r="S315" s="38">
        <v>0</v>
      </c>
      <c r="T315" s="38">
        <v>2.4489992106645562</v>
      </c>
      <c r="U315" s="38">
        <v>0</v>
      </c>
      <c r="V315" s="38">
        <v>0</v>
      </c>
      <c r="W315" s="44">
        <v>0</v>
      </c>
      <c r="X315" s="38">
        <v>0</v>
      </c>
      <c r="Y315" s="38">
        <v>3.1404469457299196</v>
      </c>
      <c r="Z315" s="38">
        <v>0</v>
      </c>
      <c r="AA315" s="38">
        <v>0</v>
      </c>
      <c r="AB315" s="90">
        <v>0</v>
      </c>
    </row>
    <row r="316" spans="1:28" x14ac:dyDescent="0.25">
      <c r="A316" s="87" t="s">
        <v>605</v>
      </c>
      <c r="B316" s="23" t="s">
        <v>1226</v>
      </c>
      <c r="C316" s="23" t="s">
        <v>1650</v>
      </c>
      <c r="D316" s="23" t="s">
        <v>911</v>
      </c>
      <c r="E316" s="23">
        <v>0</v>
      </c>
      <c r="F316" s="23" t="s">
        <v>604</v>
      </c>
      <c r="G316" s="46">
        <v>0.4</v>
      </c>
      <c r="H316" s="38">
        <v>3.0922860965481451</v>
      </c>
      <c r="I316" s="38">
        <v>0.68996853540127723</v>
      </c>
      <c r="J316" s="38">
        <v>2.4023175611468681</v>
      </c>
      <c r="K316" s="38">
        <v>-14.306739752817478</v>
      </c>
      <c r="L316" s="38">
        <v>2.2221437440608529</v>
      </c>
      <c r="M316" s="62">
        <v>0.5</v>
      </c>
      <c r="N316" s="38">
        <v>0</v>
      </c>
      <c r="O316" s="38">
        <v>0.68996853540127723</v>
      </c>
      <c r="P316" s="38">
        <v>0</v>
      </c>
      <c r="Q316" s="38">
        <v>0</v>
      </c>
      <c r="R316" s="44">
        <v>0</v>
      </c>
      <c r="S316" s="38">
        <v>0</v>
      </c>
      <c r="T316" s="38">
        <v>2.4023175611468681</v>
      </c>
      <c r="U316" s="38">
        <v>0</v>
      </c>
      <c r="V316" s="38">
        <v>0</v>
      </c>
      <c r="W316" s="44">
        <v>0</v>
      </c>
      <c r="X316" s="38">
        <v>0</v>
      </c>
      <c r="Y316" s="38">
        <v>3.0922860965481451</v>
      </c>
      <c r="Z316" s="38">
        <v>0</v>
      </c>
      <c r="AA316" s="38">
        <v>0</v>
      </c>
      <c r="AB316" s="90">
        <v>0</v>
      </c>
    </row>
    <row r="317" spans="1:28" x14ac:dyDescent="0.25">
      <c r="A317" s="87" t="s">
        <v>607</v>
      </c>
      <c r="B317" s="23" t="s">
        <v>1227</v>
      </c>
      <c r="C317" s="23" t="s">
        <v>1651</v>
      </c>
      <c r="D317" s="23" t="s">
        <v>925</v>
      </c>
      <c r="E317" s="23" t="s">
        <v>1305</v>
      </c>
      <c r="F317" s="23" t="s">
        <v>606</v>
      </c>
      <c r="G317" s="46">
        <v>0.99</v>
      </c>
      <c r="H317" s="38">
        <v>78.104498964981943</v>
      </c>
      <c r="I317" s="38">
        <v>0</v>
      </c>
      <c r="J317" s="38">
        <v>78.104498964981943</v>
      </c>
      <c r="K317" s="38">
        <v>-1.415355943450719</v>
      </c>
      <c r="L317" s="38">
        <v>72.246661542608294</v>
      </c>
      <c r="M317" s="62">
        <v>0</v>
      </c>
      <c r="N317" s="38">
        <v>0</v>
      </c>
      <c r="O317" s="38">
        <v>0</v>
      </c>
      <c r="P317" s="38">
        <v>0</v>
      </c>
      <c r="Q317" s="38">
        <v>0</v>
      </c>
      <c r="R317" s="44">
        <v>0</v>
      </c>
      <c r="S317" s="38">
        <v>70.028912404187167</v>
      </c>
      <c r="T317" s="38">
        <v>8.0755865607947666</v>
      </c>
      <c r="U317" s="38">
        <v>0</v>
      </c>
      <c r="V317" s="38">
        <v>0</v>
      </c>
      <c r="W317" s="44">
        <v>0</v>
      </c>
      <c r="X317" s="38">
        <v>70.028912404187167</v>
      </c>
      <c r="Y317" s="38">
        <v>8.0755865607947666</v>
      </c>
      <c r="Z317" s="38">
        <v>0</v>
      </c>
      <c r="AA317" s="38">
        <v>0</v>
      </c>
      <c r="AB317" s="90">
        <v>0</v>
      </c>
    </row>
    <row r="318" spans="1:28" x14ac:dyDescent="0.25">
      <c r="A318" s="87" t="s">
        <v>609</v>
      </c>
      <c r="B318" s="23" t="s">
        <v>1228</v>
      </c>
      <c r="C318" s="23" t="s">
        <v>1652</v>
      </c>
      <c r="D318" s="23" t="s">
        <v>931</v>
      </c>
      <c r="E318" s="23">
        <v>0</v>
      </c>
      <c r="F318" s="23" t="s">
        <v>608</v>
      </c>
      <c r="G318" s="46">
        <v>0.49</v>
      </c>
      <c r="H318" s="38">
        <v>51.694547846055727</v>
      </c>
      <c r="I318" s="38">
        <v>14.647904297306692</v>
      </c>
      <c r="J318" s="38">
        <v>37.046643548749032</v>
      </c>
      <c r="K318" s="38">
        <v>1.6335816549652853</v>
      </c>
      <c r="L318" s="38">
        <v>34.268145282592855</v>
      </c>
      <c r="M318" s="62">
        <v>0</v>
      </c>
      <c r="N318" s="38">
        <v>13.293218444189653</v>
      </c>
      <c r="O318" s="38">
        <v>1.3546858531170394</v>
      </c>
      <c r="P318" s="38">
        <v>0</v>
      </c>
      <c r="Q318" s="38">
        <v>0</v>
      </c>
      <c r="R318" s="44">
        <v>0</v>
      </c>
      <c r="S318" s="38">
        <v>31.078838984460148</v>
      </c>
      <c r="T318" s="38">
        <v>5.9678045642888806</v>
      </c>
      <c r="U318" s="38">
        <v>0</v>
      </c>
      <c r="V318" s="38">
        <v>0</v>
      </c>
      <c r="W318" s="44">
        <v>0</v>
      </c>
      <c r="X318" s="38">
        <v>44.372057428649804</v>
      </c>
      <c r="Y318" s="38">
        <v>7.3224904174059198</v>
      </c>
      <c r="Z318" s="38">
        <v>0</v>
      </c>
      <c r="AA318" s="38">
        <v>0</v>
      </c>
      <c r="AB318" s="90">
        <v>0</v>
      </c>
    </row>
    <row r="319" spans="1:28" x14ac:dyDescent="0.25">
      <c r="A319" s="87" t="s">
        <v>611</v>
      </c>
      <c r="B319" s="23" t="s">
        <v>1229</v>
      </c>
      <c r="C319" s="23" t="s">
        <v>1653</v>
      </c>
      <c r="D319" s="23" t="s">
        <v>931</v>
      </c>
      <c r="E319" s="23">
        <v>0</v>
      </c>
      <c r="F319" s="23" t="s">
        <v>610</v>
      </c>
      <c r="G319" s="46">
        <v>0.49</v>
      </c>
      <c r="H319" s="38">
        <v>105.8085290657128</v>
      </c>
      <c r="I319" s="38">
        <v>37.759630040684179</v>
      </c>
      <c r="J319" s="38">
        <v>68.048899025028632</v>
      </c>
      <c r="K319" s="38">
        <v>28.531363577666102</v>
      </c>
      <c r="L319" s="38">
        <v>62.945231598151487</v>
      </c>
      <c r="M319" s="62">
        <v>0</v>
      </c>
      <c r="N319" s="38">
        <v>34.294775088581048</v>
      </c>
      <c r="O319" s="38">
        <v>3.4648549521031269</v>
      </c>
      <c r="P319" s="38">
        <v>0</v>
      </c>
      <c r="Q319" s="38">
        <v>0</v>
      </c>
      <c r="R319" s="44">
        <v>0</v>
      </c>
      <c r="S319" s="38">
        <v>58.896196938346478</v>
      </c>
      <c r="T319" s="38">
        <v>9.1527020866821545</v>
      </c>
      <c r="U319" s="38">
        <v>0</v>
      </c>
      <c r="V319" s="38">
        <v>0</v>
      </c>
      <c r="W319" s="44">
        <v>0</v>
      </c>
      <c r="X319" s="38">
        <v>93.190972026927525</v>
      </c>
      <c r="Y319" s="38">
        <v>12.617557038785282</v>
      </c>
      <c r="Z319" s="38">
        <v>0</v>
      </c>
      <c r="AA319" s="38">
        <v>0</v>
      </c>
      <c r="AB319" s="90">
        <v>0</v>
      </c>
    </row>
    <row r="320" spans="1:28" x14ac:dyDescent="0.25">
      <c r="A320" s="87" t="s">
        <v>613</v>
      </c>
      <c r="B320" s="23" t="s">
        <v>1230</v>
      </c>
      <c r="C320" s="23" t="s">
        <v>1654</v>
      </c>
      <c r="D320" s="23" t="s">
        <v>911</v>
      </c>
      <c r="E320" s="23">
        <v>0</v>
      </c>
      <c r="F320" s="23" t="s">
        <v>612</v>
      </c>
      <c r="G320" s="46">
        <v>0.4</v>
      </c>
      <c r="H320" s="38">
        <v>2.7984372364617141</v>
      </c>
      <c r="I320" s="38">
        <v>0.4914001528836256</v>
      </c>
      <c r="J320" s="38">
        <v>2.3070370835780882</v>
      </c>
      <c r="K320" s="38">
        <v>-17.94616712433309</v>
      </c>
      <c r="L320" s="38">
        <v>2.1340093023097317</v>
      </c>
      <c r="M320" s="62">
        <v>0.5</v>
      </c>
      <c r="N320" s="38">
        <v>0</v>
      </c>
      <c r="O320" s="38">
        <v>0.4914001528836256</v>
      </c>
      <c r="P320" s="38">
        <v>0</v>
      </c>
      <c r="Q320" s="38">
        <v>0</v>
      </c>
      <c r="R320" s="44">
        <v>0</v>
      </c>
      <c r="S320" s="38">
        <v>0</v>
      </c>
      <c r="T320" s="38">
        <v>2.3070370835780882</v>
      </c>
      <c r="U320" s="38">
        <v>0</v>
      </c>
      <c r="V320" s="38">
        <v>0</v>
      </c>
      <c r="W320" s="44">
        <v>0</v>
      </c>
      <c r="X320" s="38">
        <v>0</v>
      </c>
      <c r="Y320" s="38">
        <v>2.7984372364617141</v>
      </c>
      <c r="Z320" s="38">
        <v>0</v>
      </c>
      <c r="AA320" s="38">
        <v>0</v>
      </c>
      <c r="AB320" s="90">
        <v>0</v>
      </c>
    </row>
    <row r="321" spans="1:28" x14ac:dyDescent="0.25">
      <c r="A321" s="87" t="s">
        <v>615</v>
      </c>
      <c r="B321" s="23" t="s">
        <v>1231</v>
      </c>
      <c r="C321" s="23" t="s">
        <v>1655</v>
      </c>
      <c r="D321" s="23" t="s">
        <v>911</v>
      </c>
      <c r="E321" s="23">
        <v>0</v>
      </c>
      <c r="F321" s="23" t="s">
        <v>614</v>
      </c>
      <c r="G321" s="46">
        <v>0.4</v>
      </c>
      <c r="H321" s="38">
        <v>2.653416094798271</v>
      </c>
      <c r="I321" s="38">
        <v>0.34660971351692454</v>
      </c>
      <c r="J321" s="38">
        <v>2.3068063812813464</v>
      </c>
      <c r="K321" s="38">
        <v>-7.3947474756735962</v>
      </c>
      <c r="L321" s="38">
        <v>2.1337959026852453</v>
      </c>
      <c r="M321" s="62">
        <v>0.5</v>
      </c>
      <c r="N321" s="38">
        <v>0</v>
      </c>
      <c r="O321" s="38">
        <v>0.34660971351692454</v>
      </c>
      <c r="P321" s="38">
        <v>0</v>
      </c>
      <c r="Q321" s="38">
        <v>0</v>
      </c>
      <c r="R321" s="44">
        <v>0</v>
      </c>
      <c r="S321" s="38">
        <v>0</v>
      </c>
      <c r="T321" s="38">
        <v>2.3068063812813464</v>
      </c>
      <c r="U321" s="38">
        <v>0</v>
      </c>
      <c r="V321" s="38">
        <v>0</v>
      </c>
      <c r="W321" s="44">
        <v>0</v>
      </c>
      <c r="X321" s="38">
        <v>0</v>
      </c>
      <c r="Y321" s="38">
        <v>2.653416094798271</v>
      </c>
      <c r="Z321" s="38">
        <v>0</v>
      </c>
      <c r="AA321" s="38">
        <v>0</v>
      </c>
      <c r="AB321" s="90">
        <v>0</v>
      </c>
    </row>
    <row r="322" spans="1:28" x14ac:dyDescent="0.25">
      <c r="A322" s="87" t="s">
        <v>617</v>
      </c>
      <c r="B322" s="23" t="s">
        <v>1232</v>
      </c>
      <c r="C322" s="23" t="s">
        <v>1656</v>
      </c>
      <c r="D322" s="23" t="s">
        <v>998</v>
      </c>
      <c r="E322" s="23">
        <v>0</v>
      </c>
      <c r="F322" s="23" t="s">
        <v>616</v>
      </c>
      <c r="G322" s="46">
        <v>0.1</v>
      </c>
      <c r="H322" s="38">
        <v>141.10363434600009</v>
      </c>
      <c r="I322" s="38">
        <v>45.190955638381126</v>
      </c>
      <c r="J322" s="38">
        <v>95.91267870761898</v>
      </c>
      <c r="K322" s="38">
        <v>72.934026797456781</v>
      </c>
      <c r="L322" s="38">
        <v>88.719227804547558</v>
      </c>
      <c r="M322" s="62">
        <v>0</v>
      </c>
      <c r="N322" s="38">
        <v>41.634908140741615</v>
      </c>
      <c r="O322" s="38">
        <v>0</v>
      </c>
      <c r="P322" s="38">
        <v>3.5560474976395051</v>
      </c>
      <c r="Q322" s="38">
        <v>0</v>
      </c>
      <c r="R322" s="44">
        <v>0</v>
      </c>
      <c r="S322" s="38">
        <v>90.810772361437131</v>
      </c>
      <c r="T322" s="38">
        <v>0</v>
      </c>
      <c r="U322" s="38">
        <v>5.101906346181849</v>
      </c>
      <c r="V322" s="38">
        <v>0</v>
      </c>
      <c r="W322" s="44">
        <v>0</v>
      </c>
      <c r="X322" s="38">
        <v>132.44568050217873</v>
      </c>
      <c r="Y322" s="38">
        <v>0</v>
      </c>
      <c r="Z322" s="38">
        <v>8.6579538438213532</v>
      </c>
      <c r="AA322" s="38">
        <v>0</v>
      </c>
      <c r="AB322" s="90">
        <v>0</v>
      </c>
    </row>
    <row r="323" spans="1:28" x14ac:dyDescent="0.25">
      <c r="A323" s="87" t="s">
        <v>619</v>
      </c>
      <c r="B323" s="23" t="s">
        <v>1233</v>
      </c>
      <c r="C323" s="23" t="s">
        <v>1657</v>
      </c>
      <c r="D323" s="23" t="s">
        <v>911</v>
      </c>
      <c r="E323" s="23">
        <v>0</v>
      </c>
      <c r="F323" s="23" t="s">
        <v>618</v>
      </c>
      <c r="G323" s="46">
        <v>0.4</v>
      </c>
      <c r="H323" s="38">
        <v>3.2882325023619092</v>
      </c>
      <c r="I323" s="38">
        <v>0.59784957897838675</v>
      </c>
      <c r="J323" s="38">
        <v>2.6903829233835226</v>
      </c>
      <c r="K323" s="38">
        <v>-14.813660406384006</v>
      </c>
      <c r="L323" s="38">
        <v>2.4886042041297585</v>
      </c>
      <c r="M323" s="62">
        <v>0.5</v>
      </c>
      <c r="N323" s="38">
        <v>0</v>
      </c>
      <c r="O323" s="38">
        <v>0.59784957897838675</v>
      </c>
      <c r="P323" s="38">
        <v>0</v>
      </c>
      <c r="Q323" s="38">
        <v>0</v>
      </c>
      <c r="R323" s="44">
        <v>0</v>
      </c>
      <c r="S323" s="38">
        <v>0</v>
      </c>
      <c r="T323" s="38">
        <v>2.6903829233835226</v>
      </c>
      <c r="U323" s="38">
        <v>0</v>
      </c>
      <c r="V323" s="38">
        <v>0</v>
      </c>
      <c r="W323" s="44">
        <v>0</v>
      </c>
      <c r="X323" s="38">
        <v>0</v>
      </c>
      <c r="Y323" s="38">
        <v>3.2882325023619092</v>
      </c>
      <c r="Z323" s="38">
        <v>0</v>
      </c>
      <c r="AA323" s="38">
        <v>0</v>
      </c>
      <c r="AB323" s="90">
        <v>0</v>
      </c>
    </row>
    <row r="324" spans="1:28" x14ac:dyDescent="0.25">
      <c r="A324" s="87" t="s">
        <v>621</v>
      </c>
      <c r="B324" s="23" t="s">
        <v>1234</v>
      </c>
      <c r="C324" s="23" t="s">
        <v>1658</v>
      </c>
      <c r="D324" s="23" t="s">
        <v>925</v>
      </c>
      <c r="E324" s="23">
        <v>0</v>
      </c>
      <c r="F324" s="23" t="s">
        <v>620</v>
      </c>
      <c r="G324" s="46">
        <v>0.49</v>
      </c>
      <c r="H324" s="38">
        <v>124.90238603240496</v>
      </c>
      <c r="I324" s="38">
        <v>44.711689963359127</v>
      </c>
      <c r="J324" s="38">
        <v>80.190696069045828</v>
      </c>
      <c r="K324" s="38">
        <v>40.699064650143193</v>
      </c>
      <c r="L324" s="38">
        <v>74.176393863867389</v>
      </c>
      <c r="M324" s="62">
        <v>0</v>
      </c>
      <c r="N324" s="38">
        <v>40.676775293836663</v>
      </c>
      <c r="O324" s="38">
        <v>4.0349146695224647</v>
      </c>
      <c r="P324" s="38">
        <v>0</v>
      </c>
      <c r="Q324" s="38">
        <v>0</v>
      </c>
      <c r="R324" s="44">
        <v>0</v>
      </c>
      <c r="S324" s="38">
        <v>69.254662131031907</v>
      </c>
      <c r="T324" s="38">
        <v>10.936033938013928</v>
      </c>
      <c r="U324" s="38">
        <v>0</v>
      </c>
      <c r="V324" s="38">
        <v>0</v>
      </c>
      <c r="W324" s="44">
        <v>0</v>
      </c>
      <c r="X324" s="38">
        <v>109.93143742486856</v>
      </c>
      <c r="Y324" s="38">
        <v>14.970948607536393</v>
      </c>
      <c r="Z324" s="38">
        <v>0</v>
      </c>
      <c r="AA324" s="38">
        <v>0</v>
      </c>
      <c r="AB324" s="90">
        <v>0</v>
      </c>
    </row>
    <row r="325" spans="1:28" x14ac:dyDescent="0.25">
      <c r="A325" s="87" t="s">
        <v>623</v>
      </c>
      <c r="B325" s="23" t="s">
        <v>1235</v>
      </c>
      <c r="C325" s="23" t="s">
        <v>1659</v>
      </c>
      <c r="D325" s="23" t="s">
        <v>998</v>
      </c>
      <c r="E325" s="23">
        <v>0</v>
      </c>
      <c r="F325" s="23" t="s">
        <v>622</v>
      </c>
      <c r="G325" s="46">
        <v>0.1</v>
      </c>
      <c r="H325" s="38">
        <v>135.50394826871494</v>
      </c>
      <c r="I325" s="38">
        <v>27.995584004594132</v>
      </c>
      <c r="J325" s="38">
        <v>107.50836426412081</v>
      </c>
      <c r="K325" s="38">
        <v>58.55167012952915</v>
      </c>
      <c r="L325" s="38">
        <v>99.445236944311759</v>
      </c>
      <c r="M325" s="62">
        <v>0</v>
      </c>
      <c r="N325" s="38">
        <v>25.917313154985429</v>
      </c>
      <c r="O325" s="38">
        <v>0</v>
      </c>
      <c r="P325" s="38">
        <v>2.0782708496087046</v>
      </c>
      <c r="Q325" s="38">
        <v>0</v>
      </c>
      <c r="R325" s="44">
        <v>0</v>
      </c>
      <c r="S325" s="38">
        <v>96.608001838763627</v>
      </c>
      <c r="T325" s="38">
        <v>0</v>
      </c>
      <c r="U325" s="38">
        <v>10.9003624253572</v>
      </c>
      <c r="V325" s="38">
        <v>0</v>
      </c>
      <c r="W325" s="44">
        <v>0</v>
      </c>
      <c r="X325" s="38">
        <v>122.52531499374905</v>
      </c>
      <c r="Y325" s="38">
        <v>0</v>
      </c>
      <c r="Z325" s="38">
        <v>12.978633274965905</v>
      </c>
      <c r="AA325" s="38">
        <v>0</v>
      </c>
      <c r="AB325" s="90">
        <v>0</v>
      </c>
    </row>
    <row r="326" spans="1:28" x14ac:dyDescent="0.25">
      <c r="A326" s="87" t="s">
        <v>625</v>
      </c>
      <c r="B326" s="23" t="s">
        <v>1236</v>
      </c>
      <c r="C326" s="23" t="s">
        <v>1660</v>
      </c>
      <c r="D326" s="23" t="s">
        <v>911</v>
      </c>
      <c r="E326" s="23">
        <v>0</v>
      </c>
      <c r="F326" s="23" t="s">
        <v>624</v>
      </c>
      <c r="G326" s="46">
        <v>0.4</v>
      </c>
      <c r="H326" s="38">
        <v>1.46466332518648</v>
      </c>
      <c r="I326" s="38">
        <v>0</v>
      </c>
      <c r="J326" s="38">
        <v>1.46466332518648</v>
      </c>
      <c r="K326" s="38">
        <v>-11.925168934518238</v>
      </c>
      <c r="L326" s="38">
        <v>1.3548135757974942</v>
      </c>
      <c r="M326" s="62">
        <v>0.5</v>
      </c>
      <c r="N326" s="38">
        <v>0</v>
      </c>
      <c r="O326" s="38">
        <v>0</v>
      </c>
      <c r="P326" s="38">
        <v>0</v>
      </c>
      <c r="Q326" s="38">
        <v>0</v>
      </c>
      <c r="R326" s="44">
        <v>0</v>
      </c>
      <c r="S326" s="38">
        <v>0</v>
      </c>
      <c r="T326" s="38">
        <v>1.46466332518648</v>
      </c>
      <c r="U326" s="38">
        <v>0</v>
      </c>
      <c r="V326" s="38">
        <v>0</v>
      </c>
      <c r="W326" s="44">
        <v>0</v>
      </c>
      <c r="X326" s="38">
        <v>0</v>
      </c>
      <c r="Y326" s="38">
        <v>1.46466332518648</v>
      </c>
      <c r="Z326" s="38">
        <v>0</v>
      </c>
      <c r="AA326" s="38">
        <v>0</v>
      </c>
      <c r="AB326" s="90">
        <v>0</v>
      </c>
    </row>
    <row r="327" spans="1:28" x14ac:dyDescent="0.25">
      <c r="A327" s="87" t="s">
        <v>627</v>
      </c>
      <c r="B327" s="23" t="s">
        <v>1237</v>
      </c>
      <c r="C327" s="23" t="s">
        <v>1661</v>
      </c>
      <c r="D327" s="23" t="s">
        <v>922</v>
      </c>
      <c r="E327" s="23">
        <v>0</v>
      </c>
      <c r="F327" s="23" t="s">
        <v>626</v>
      </c>
      <c r="G327" s="46">
        <v>0.3</v>
      </c>
      <c r="H327" s="38">
        <v>50.839296309872118</v>
      </c>
      <c r="I327" s="38">
        <v>16.830344825789851</v>
      </c>
      <c r="J327" s="38">
        <v>34.008951484082267</v>
      </c>
      <c r="K327" s="38">
        <v>18.111971068263323</v>
      </c>
      <c r="L327" s="38">
        <v>31.458280122776099</v>
      </c>
      <c r="M327" s="62">
        <v>0</v>
      </c>
      <c r="N327" s="38">
        <v>15.914075008195885</v>
      </c>
      <c r="O327" s="38">
        <v>0.91626981759396564</v>
      </c>
      <c r="P327" s="38">
        <v>0</v>
      </c>
      <c r="Q327" s="38">
        <v>0</v>
      </c>
      <c r="R327" s="44">
        <v>0</v>
      </c>
      <c r="S327" s="38">
        <v>27.254245842404625</v>
      </c>
      <c r="T327" s="38">
        <v>6.7547056416776421</v>
      </c>
      <c r="U327" s="38">
        <v>0</v>
      </c>
      <c r="V327" s="38">
        <v>0</v>
      </c>
      <c r="W327" s="44">
        <v>0</v>
      </c>
      <c r="X327" s="38">
        <v>43.168320850600509</v>
      </c>
      <c r="Y327" s="38">
        <v>7.6709754592716077</v>
      </c>
      <c r="Z327" s="38">
        <v>0</v>
      </c>
      <c r="AA327" s="38">
        <v>0</v>
      </c>
      <c r="AB327" s="90">
        <v>0</v>
      </c>
    </row>
    <row r="328" spans="1:28" x14ac:dyDescent="0.25">
      <c r="A328" s="87" t="s">
        <v>629</v>
      </c>
      <c r="B328" s="23" t="s">
        <v>1238</v>
      </c>
      <c r="C328" s="23" t="s">
        <v>1662</v>
      </c>
      <c r="D328" s="23" t="s">
        <v>911</v>
      </c>
      <c r="E328" s="23">
        <v>0</v>
      </c>
      <c r="F328" s="23" t="s">
        <v>628</v>
      </c>
      <c r="G328" s="46">
        <v>0.4</v>
      </c>
      <c r="H328" s="38">
        <v>5.2446906667658961</v>
      </c>
      <c r="I328" s="38">
        <v>1.2381084858851916</v>
      </c>
      <c r="J328" s="38">
        <v>4.0065821808807041</v>
      </c>
      <c r="K328" s="38">
        <v>-10.872979189645003</v>
      </c>
      <c r="L328" s="38">
        <v>3.7060885173146514</v>
      </c>
      <c r="M328" s="62">
        <v>0.5</v>
      </c>
      <c r="N328" s="38">
        <v>0</v>
      </c>
      <c r="O328" s="38">
        <v>1.2381084858851916</v>
      </c>
      <c r="P328" s="38">
        <v>0</v>
      </c>
      <c r="Q328" s="38">
        <v>0</v>
      </c>
      <c r="R328" s="44">
        <v>0</v>
      </c>
      <c r="S328" s="38">
        <v>0</v>
      </c>
      <c r="T328" s="38">
        <v>4.0065821808807041</v>
      </c>
      <c r="U328" s="38">
        <v>0</v>
      </c>
      <c r="V328" s="38">
        <v>0</v>
      </c>
      <c r="W328" s="44">
        <v>0</v>
      </c>
      <c r="X328" s="38">
        <v>0</v>
      </c>
      <c r="Y328" s="38">
        <v>5.2446906667658961</v>
      </c>
      <c r="Z328" s="38">
        <v>0</v>
      </c>
      <c r="AA328" s="38">
        <v>0</v>
      </c>
      <c r="AB328" s="90">
        <v>0</v>
      </c>
    </row>
    <row r="329" spans="1:28" x14ac:dyDescent="0.25">
      <c r="A329" s="87" t="s">
        <v>631</v>
      </c>
      <c r="B329" s="23" t="s">
        <v>1239</v>
      </c>
      <c r="C329" s="23" t="s">
        <v>1663</v>
      </c>
      <c r="D329" s="23" t="s">
        <v>931</v>
      </c>
      <c r="E329" s="23">
        <v>0</v>
      </c>
      <c r="F329" s="23" t="s">
        <v>630</v>
      </c>
      <c r="G329" s="46">
        <v>0.49</v>
      </c>
      <c r="H329" s="38">
        <v>43.732472760040302</v>
      </c>
      <c r="I329" s="38">
        <v>13.577378597397338</v>
      </c>
      <c r="J329" s="38">
        <v>30.155094162642964</v>
      </c>
      <c r="K329" s="38">
        <v>-15.969472265971193</v>
      </c>
      <c r="L329" s="38">
        <v>27.893462100444744</v>
      </c>
      <c r="M329" s="62">
        <v>0.34870230905869937</v>
      </c>
      <c r="N329" s="38">
        <v>12.487639073220894</v>
      </c>
      <c r="O329" s="38">
        <v>1.0897395241764449</v>
      </c>
      <c r="P329" s="38">
        <v>0</v>
      </c>
      <c r="Q329" s="38">
        <v>0</v>
      </c>
      <c r="R329" s="44">
        <v>0</v>
      </c>
      <c r="S329" s="38">
        <v>23.999609642835505</v>
      </c>
      <c r="T329" s="38">
        <v>6.1554845198074588</v>
      </c>
      <c r="U329" s="38">
        <v>0</v>
      </c>
      <c r="V329" s="38">
        <v>0</v>
      </c>
      <c r="W329" s="44">
        <v>0</v>
      </c>
      <c r="X329" s="38">
        <v>36.487248716056399</v>
      </c>
      <c r="Y329" s="38">
        <v>7.245224043983904</v>
      </c>
      <c r="Z329" s="38">
        <v>0</v>
      </c>
      <c r="AA329" s="38">
        <v>0</v>
      </c>
      <c r="AB329" s="90">
        <v>0</v>
      </c>
    </row>
    <row r="330" spans="1:28" x14ac:dyDescent="0.25">
      <c r="A330" s="87" t="s">
        <v>633</v>
      </c>
      <c r="B330" s="23" t="s">
        <v>1240</v>
      </c>
      <c r="C330" s="23" t="s">
        <v>1664</v>
      </c>
      <c r="D330" s="23" t="s">
        <v>925</v>
      </c>
      <c r="E330" s="23" t="s">
        <v>1305</v>
      </c>
      <c r="F330" s="23" t="s">
        <v>632</v>
      </c>
      <c r="G330" s="46">
        <v>0.99</v>
      </c>
      <c r="H330" s="38">
        <v>93.335972071086459</v>
      </c>
      <c r="I330" s="38">
        <v>0</v>
      </c>
      <c r="J330" s="38">
        <v>93.335972071086459</v>
      </c>
      <c r="K330" s="38">
        <v>43.634949901340725</v>
      </c>
      <c r="L330" s="38">
        <v>86.335774165754984</v>
      </c>
      <c r="M330" s="62">
        <v>0</v>
      </c>
      <c r="N330" s="38">
        <v>0</v>
      </c>
      <c r="O330" s="38">
        <v>0</v>
      </c>
      <c r="P330" s="38">
        <v>0</v>
      </c>
      <c r="Q330" s="38">
        <v>0</v>
      </c>
      <c r="R330" s="44">
        <v>0</v>
      </c>
      <c r="S330" s="38">
        <v>83.32395499585455</v>
      </c>
      <c r="T330" s="38">
        <v>10.012017075231913</v>
      </c>
      <c r="U330" s="38">
        <v>0</v>
      </c>
      <c r="V330" s="38">
        <v>0</v>
      </c>
      <c r="W330" s="44">
        <v>0</v>
      </c>
      <c r="X330" s="38">
        <v>83.32395499585455</v>
      </c>
      <c r="Y330" s="38">
        <v>10.012017075231913</v>
      </c>
      <c r="Z330" s="38">
        <v>0</v>
      </c>
      <c r="AA330" s="38">
        <v>0</v>
      </c>
      <c r="AB330" s="90">
        <v>0</v>
      </c>
    </row>
    <row r="331" spans="1:28" x14ac:dyDescent="0.25">
      <c r="A331" s="87" t="s">
        <v>635</v>
      </c>
      <c r="B331" s="23" t="s">
        <v>1241</v>
      </c>
      <c r="C331" s="23" t="s">
        <v>1665</v>
      </c>
      <c r="D331" s="23" t="s">
        <v>911</v>
      </c>
      <c r="E331" s="23">
        <v>0</v>
      </c>
      <c r="F331" s="23" t="s">
        <v>634</v>
      </c>
      <c r="G331" s="46">
        <v>0.4</v>
      </c>
      <c r="H331" s="38">
        <v>2.9548517445092628</v>
      </c>
      <c r="I331" s="38">
        <v>0.77099628306237045</v>
      </c>
      <c r="J331" s="38">
        <v>2.1838554614468921</v>
      </c>
      <c r="K331" s="38">
        <v>-9.791708010620134</v>
      </c>
      <c r="L331" s="38">
        <v>2.0200663018383751</v>
      </c>
      <c r="M331" s="62">
        <v>0.5</v>
      </c>
      <c r="N331" s="38">
        <v>0</v>
      </c>
      <c r="O331" s="38">
        <v>0.77099628306237045</v>
      </c>
      <c r="P331" s="38">
        <v>0</v>
      </c>
      <c r="Q331" s="38">
        <v>0</v>
      </c>
      <c r="R331" s="44">
        <v>0</v>
      </c>
      <c r="S331" s="38">
        <v>0</v>
      </c>
      <c r="T331" s="38">
        <v>2.1838554614468921</v>
      </c>
      <c r="U331" s="38">
        <v>0</v>
      </c>
      <c r="V331" s="38">
        <v>0</v>
      </c>
      <c r="W331" s="44">
        <v>0</v>
      </c>
      <c r="X331" s="38">
        <v>0</v>
      </c>
      <c r="Y331" s="38">
        <v>2.9548517445092628</v>
      </c>
      <c r="Z331" s="38">
        <v>0</v>
      </c>
      <c r="AA331" s="38">
        <v>0</v>
      </c>
      <c r="AB331" s="90">
        <v>0</v>
      </c>
    </row>
    <row r="332" spans="1:28" x14ac:dyDescent="0.25">
      <c r="A332" s="87" t="s">
        <v>637</v>
      </c>
      <c r="B332" s="23" t="s">
        <v>1242</v>
      </c>
      <c r="C332" s="23" t="s">
        <v>1666</v>
      </c>
      <c r="D332" s="23" t="s">
        <v>911</v>
      </c>
      <c r="E332" s="23">
        <v>0</v>
      </c>
      <c r="F332" s="23" t="s">
        <v>636</v>
      </c>
      <c r="G332" s="46">
        <v>0.4</v>
      </c>
      <c r="H332" s="38">
        <v>1.362662972789964</v>
      </c>
      <c r="I332" s="38">
        <v>0</v>
      </c>
      <c r="J332" s="38">
        <v>1.362662972789964</v>
      </c>
      <c r="K332" s="38">
        <v>-7.1968234959596451</v>
      </c>
      <c r="L332" s="38">
        <v>1.2604632498307167</v>
      </c>
      <c r="M332" s="62">
        <v>0.5</v>
      </c>
      <c r="N332" s="38">
        <v>0</v>
      </c>
      <c r="O332" s="38">
        <v>0</v>
      </c>
      <c r="P332" s="38">
        <v>0</v>
      </c>
      <c r="Q332" s="38">
        <v>0</v>
      </c>
      <c r="R332" s="44">
        <v>0</v>
      </c>
      <c r="S332" s="38">
        <v>0</v>
      </c>
      <c r="T332" s="38">
        <v>1.362662972789964</v>
      </c>
      <c r="U332" s="38">
        <v>0</v>
      </c>
      <c r="V332" s="38">
        <v>0</v>
      </c>
      <c r="W332" s="44">
        <v>0</v>
      </c>
      <c r="X332" s="38">
        <v>0</v>
      </c>
      <c r="Y332" s="38">
        <v>1.362662972789964</v>
      </c>
      <c r="Z332" s="38">
        <v>0</v>
      </c>
      <c r="AA332" s="38">
        <v>0</v>
      </c>
      <c r="AB332" s="90">
        <v>0</v>
      </c>
    </row>
    <row r="333" spans="1:28" x14ac:dyDescent="0.25">
      <c r="A333" s="87" t="s">
        <v>639</v>
      </c>
      <c r="B333" s="23" t="s">
        <v>1243</v>
      </c>
      <c r="C333" s="23" t="s">
        <v>1667</v>
      </c>
      <c r="D333" s="23" t="s">
        <v>911</v>
      </c>
      <c r="E333" s="23">
        <v>0</v>
      </c>
      <c r="F333" s="23" t="s">
        <v>638</v>
      </c>
      <c r="G333" s="46">
        <v>0.4</v>
      </c>
      <c r="H333" s="38">
        <v>3.1738355486387255</v>
      </c>
      <c r="I333" s="38">
        <v>0.64480126942490512</v>
      </c>
      <c r="J333" s="38">
        <v>2.5290342792138203</v>
      </c>
      <c r="K333" s="38">
        <v>-12.262201245434419</v>
      </c>
      <c r="L333" s="38">
        <v>2.339356708272784</v>
      </c>
      <c r="M333" s="62">
        <v>0.5</v>
      </c>
      <c r="N333" s="38">
        <v>0</v>
      </c>
      <c r="O333" s="38">
        <v>0.64480126942490512</v>
      </c>
      <c r="P333" s="38">
        <v>0</v>
      </c>
      <c r="Q333" s="38">
        <v>0</v>
      </c>
      <c r="R333" s="44">
        <v>0</v>
      </c>
      <c r="S333" s="38">
        <v>0</v>
      </c>
      <c r="T333" s="38">
        <v>2.5290342792138203</v>
      </c>
      <c r="U333" s="38">
        <v>0</v>
      </c>
      <c r="V333" s="38">
        <v>0</v>
      </c>
      <c r="W333" s="44">
        <v>0</v>
      </c>
      <c r="X333" s="38">
        <v>0</v>
      </c>
      <c r="Y333" s="38">
        <v>3.1738355486387255</v>
      </c>
      <c r="Z333" s="38">
        <v>0</v>
      </c>
      <c r="AA333" s="38">
        <v>0</v>
      </c>
      <c r="AB333" s="90">
        <v>0</v>
      </c>
    </row>
    <row r="334" spans="1:28" x14ac:dyDescent="0.25">
      <c r="A334" s="87" t="s">
        <v>641</v>
      </c>
      <c r="B334" s="23" t="s">
        <v>1244</v>
      </c>
      <c r="C334" s="23" t="s">
        <v>1668</v>
      </c>
      <c r="D334" s="23" t="s">
        <v>911</v>
      </c>
      <c r="E334" s="23">
        <v>0</v>
      </c>
      <c r="F334" s="23" t="s">
        <v>640</v>
      </c>
      <c r="G334" s="46">
        <v>0.4</v>
      </c>
      <c r="H334" s="38">
        <v>4.0163943405187119</v>
      </c>
      <c r="I334" s="38">
        <v>0.84703880623186933</v>
      </c>
      <c r="J334" s="38">
        <v>3.1693555342868422</v>
      </c>
      <c r="K334" s="38">
        <v>-8.4960966153395727</v>
      </c>
      <c r="L334" s="38">
        <v>2.9316538692153293</v>
      </c>
      <c r="M334" s="62">
        <v>0.5</v>
      </c>
      <c r="N334" s="38">
        <v>0</v>
      </c>
      <c r="O334" s="38">
        <v>0.84703880623186933</v>
      </c>
      <c r="P334" s="38">
        <v>0</v>
      </c>
      <c r="Q334" s="38">
        <v>0</v>
      </c>
      <c r="R334" s="44">
        <v>0</v>
      </c>
      <c r="S334" s="38">
        <v>0</v>
      </c>
      <c r="T334" s="38">
        <v>3.1693555342868422</v>
      </c>
      <c r="U334" s="38">
        <v>0</v>
      </c>
      <c r="V334" s="38">
        <v>0</v>
      </c>
      <c r="W334" s="44">
        <v>0</v>
      </c>
      <c r="X334" s="38">
        <v>0</v>
      </c>
      <c r="Y334" s="38">
        <v>4.0163943405187119</v>
      </c>
      <c r="Z334" s="38">
        <v>0</v>
      </c>
      <c r="AA334" s="38">
        <v>0</v>
      </c>
      <c r="AB334" s="90">
        <v>0</v>
      </c>
    </row>
    <row r="335" spans="1:28" x14ac:dyDescent="0.25">
      <c r="A335" s="87" t="s">
        <v>643</v>
      </c>
      <c r="B335" s="23" t="s">
        <v>1245</v>
      </c>
      <c r="C335" s="23" t="s">
        <v>1669</v>
      </c>
      <c r="D335" s="23" t="s">
        <v>931</v>
      </c>
      <c r="E335" s="23">
        <v>0</v>
      </c>
      <c r="F335" s="23" t="s">
        <v>642</v>
      </c>
      <c r="G335" s="46">
        <v>0.49</v>
      </c>
      <c r="H335" s="38">
        <v>54.634977646530707</v>
      </c>
      <c r="I335" s="38">
        <v>18.456519446538586</v>
      </c>
      <c r="J335" s="38">
        <v>36.178458199992122</v>
      </c>
      <c r="K335" s="38">
        <v>4.3644533159872809</v>
      </c>
      <c r="L335" s="38">
        <v>33.465073834992715</v>
      </c>
      <c r="M335" s="62">
        <v>0</v>
      </c>
      <c r="N335" s="38">
        <v>17.017104269084395</v>
      </c>
      <c r="O335" s="38">
        <v>1.4394151774541921</v>
      </c>
      <c r="P335" s="38">
        <v>0</v>
      </c>
      <c r="Q335" s="38">
        <v>0</v>
      </c>
      <c r="R335" s="44">
        <v>0</v>
      </c>
      <c r="S335" s="38">
        <v>31.485052446352295</v>
      </c>
      <c r="T335" s="38">
        <v>4.6934057536398246</v>
      </c>
      <c r="U335" s="38">
        <v>0</v>
      </c>
      <c r="V335" s="38">
        <v>0</v>
      </c>
      <c r="W335" s="44">
        <v>0</v>
      </c>
      <c r="X335" s="38">
        <v>48.502156715436691</v>
      </c>
      <c r="Y335" s="38">
        <v>6.1328209310940167</v>
      </c>
      <c r="Z335" s="38">
        <v>0</v>
      </c>
      <c r="AA335" s="38">
        <v>0</v>
      </c>
      <c r="AB335" s="90">
        <v>0</v>
      </c>
    </row>
    <row r="336" spans="1:28" x14ac:dyDescent="0.25">
      <c r="A336" s="87" t="s">
        <v>645</v>
      </c>
      <c r="B336" s="23" t="s">
        <v>1246</v>
      </c>
      <c r="C336" s="23" t="s">
        <v>1670</v>
      </c>
      <c r="D336" s="23" t="s">
        <v>911</v>
      </c>
      <c r="E336" s="23">
        <v>0</v>
      </c>
      <c r="F336" s="23" t="s">
        <v>644</v>
      </c>
      <c r="G336" s="46">
        <v>0.4</v>
      </c>
      <c r="H336" s="38">
        <v>6.3747802673219054</v>
      </c>
      <c r="I336" s="38">
        <v>1.650413376166598</v>
      </c>
      <c r="J336" s="38">
        <v>4.7243668911553076</v>
      </c>
      <c r="K336" s="38">
        <v>-5.1544771306553354</v>
      </c>
      <c r="L336" s="38">
        <v>4.3700393743186599</v>
      </c>
      <c r="M336" s="62">
        <v>0.5</v>
      </c>
      <c r="N336" s="38">
        <v>0</v>
      </c>
      <c r="O336" s="38">
        <v>1.650413376166598</v>
      </c>
      <c r="P336" s="38">
        <v>0</v>
      </c>
      <c r="Q336" s="38">
        <v>0</v>
      </c>
      <c r="R336" s="44">
        <v>0</v>
      </c>
      <c r="S336" s="38">
        <v>0</v>
      </c>
      <c r="T336" s="38">
        <v>4.7243668911553076</v>
      </c>
      <c r="U336" s="38">
        <v>0</v>
      </c>
      <c r="V336" s="38">
        <v>0</v>
      </c>
      <c r="W336" s="44">
        <v>0</v>
      </c>
      <c r="X336" s="38">
        <v>0</v>
      </c>
      <c r="Y336" s="38">
        <v>6.3747802673219054</v>
      </c>
      <c r="Z336" s="38">
        <v>0</v>
      </c>
      <c r="AA336" s="38">
        <v>0</v>
      </c>
      <c r="AB336" s="90">
        <v>0</v>
      </c>
    </row>
    <row r="337" spans="1:28" x14ac:dyDescent="0.25">
      <c r="A337" s="87" t="s">
        <v>647</v>
      </c>
      <c r="B337" s="23" t="s">
        <v>1247</v>
      </c>
      <c r="C337" s="23" t="s">
        <v>1671</v>
      </c>
      <c r="D337" s="23" t="s">
        <v>911</v>
      </c>
      <c r="E337" s="23">
        <v>0</v>
      </c>
      <c r="F337" s="23" t="s">
        <v>646</v>
      </c>
      <c r="G337" s="46">
        <v>0.4</v>
      </c>
      <c r="H337" s="38">
        <v>2.6412942018522463</v>
      </c>
      <c r="I337" s="38">
        <v>0.41749258451634275</v>
      </c>
      <c r="J337" s="38">
        <v>2.2238016173359036</v>
      </c>
      <c r="K337" s="38">
        <v>-16.069560498570642</v>
      </c>
      <c r="L337" s="38">
        <v>2.0570164960357111</v>
      </c>
      <c r="M337" s="62">
        <v>0.5</v>
      </c>
      <c r="N337" s="38">
        <v>0</v>
      </c>
      <c r="O337" s="38">
        <v>0.41749258451634275</v>
      </c>
      <c r="P337" s="38">
        <v>0</v>
      </c>
      <c r="Q337" s="38">
        <v>0</v>
      </c>
      <c r="R337" s="44">
        <v>0</v>
      </c>
      <c r="S337" s="38">
        <v>0</v>
      </c>
      <c r="T337" s="38">
        <v>2.2238016173359036</v>
      </c>
      <c r="U337" s="38">
        <v>0</v>
      </c>
      <c r="V337" s="38">
        <v>0</v>
      </c>
      <c r="W337" s="44">
        <v>0</v>
      </c>
      <c r="X337" s="38">
        <v>0</v>
      </c>
      <c r="Y337" s="38">
        <v>2.6412942018522463</v>
      </c>
      <c r="Z337" s="38">
        <v>0</v>
      </c>
      <c r="AA337" s="38">
        <v>0</v>
      </c>
      <c r="AB337" s="90">
        <v>0</v>
      </c>
    </row>
    <row r="338" spans="1:28" x14ac:dyDescent="0.25">
      <c r="A338" s="87" t="s">
        <v>649</v>
      </c>
      <c r="B338" s="23" t="s">
        <v>1248</v>
      </c>
      <c r="C338" s="23" t="s">
        <v>1672</v>
      </c>
      <c r="D338" s="23" t="s">
        <v>911</v>
      </c>
      <c r="E338" s="23">
        <v>0</v>
      </c>
      <c r="F338" s="23" t="s">
        <v>648</v>
      </c>
      <c r="G338" s="46">
        <v>0.4</v>
      </c>
      <c r="H338" s="38">
        <v>2.2393908628651684</v>
      </c>
      <c r="I338" s="38">
        <v>0.51525257210227238</v>
      </c>
      <c r="J338" s="38">
        <v>1.7241382907628962</v>
      </c>
      <c r="K338" s="38">
        <v>-12.323406757286634</v>
      </c>
      <c r="L338" s="38">
        <v>1.5948279189556791</v>
      </c>
      <c r="M338" s="62">
        <v>0.5</v>
      </c>
      <c r="N338" s="38">
        <v>0</v>
      </c>
      <c r="O338" s="38">
        <v>0.51525257210227238</v>
      </c>
      <c r="P338" s="38">
        <v>0</v>
      </c>
      <c r="Q338" s="38">
        <v>0</v>
      </c>
      <c r="R338" s="44">
        <v>0</v>
      </c>
      <c r="S338" s="38">
        <v>0</v>
      </c>
      <c r="T338" s="38">
        <v>1.7241382907628962</v>
      </c>
      <c r="U338" s="38">
        <v>0</v>
      </c>
      <c r="V338" s="38">
        <v>0</v>
      </c>
      <c r="W338" s="44">
        <v>0</v>
      </c>
      <c r="X338" s="38">
        <v>0</v>
      </c>
      <c r="Y338" s="38">
        <v>2.2393908628651684</v>
      </c>
      <c r="Z338" s="38">
        <v>0</v>
      </c>
      <c r="AA338" s="38">
        <v>0</v>
      </c>
      <c r="AB338" s="90">
        <v>0</v>
      </c>
    </row>
    <row r="339" spans="1:28" x14ac:dyDescent="0.25">
      <c r="A339" s="87" t="s">
        <v>651</v>
      </c>
      <c r="B339" s="23" t="s">
        <v>1249</v>
      </c>
      <c r="C339" s="23" t="s">
        <v>1673</v>
      </c>
      <c r="D339" s="23" t="s">
        <v>911</v>
      </c>
      <c r="E339" s="23">
        <v>0</v>
      </c>
      <c r="F339" s="23" t="s">
        <v>650</v>
      </c>
      <c r="G339" s="46">
        <v>0.4</v>
      </c>
      <c r="H339" s="38">
        <v>6.1654080165677358</v>
      </c>
      <c r="I339" s="38">
        <v>1.4457755069100522</v>
      </c>
      <c r="J339" s="38">
        <v>4.7196325096576839</v>
      </c>
      <c r="K339" s="38">
        <v>-7.9810288963478744</v>
      </c>
      <c r="L339" s="38">
        <v>4.365660071433358</v>
      </c>
      <c r="M339" s="62">
        <v>0.5</v>
      </c>
      <c r="N339" s="38">
        <v>0</v>
      </c>
      <c r="O339" s="38">
        <v>1.4457755069100522</v>
      </c>
      <c r="P339" s="38">
        <v>0</v>
      </c>
      <c r="Q339" s="38">
        <v>0</v>
      </c>
      <c r="R339" s="44">
        <v>0</v>
      </c>
      <c r="S339" s="38">
        <v>0</v>
      </c>
      <c r="T339" s="38">
        <v>4.7196325096576839</v>
      </c>
      <c r="U339" s="38">
        <v>0</v>
      </c>
      <c r="V339" s="38">
        <v>0</v>
      </c>
      <c r="W339" s="44">
        <v>0</v>
      </c>
      <c r="X339" s="38">
        <v>0</v>
      </c>
      <c r="Y339" s="38">
        <v>6.1654080165677358</v>
      </c>
      <c r="Z339" s="38">
        <v>0</v>
      </c>
      <c r="AA339" s="38">
        <v>0</v>
      </c>
      <c r="AB339" s="90">
        <v>0</v>
      </c>
    </row>
    <row r="340" spans="1:28" x14ac:dyDescent="0.25">
      <c r="A340" s="87" t="s">
        <v>653</v>
      </c>
      <c r="B340" s="23" t="s">
        <v>1250</v>
      </c>
      <c r="C340" s="23" t="s">
        <v>1674</v>
      </c>
      <c r="D340" s="23" t="s">
        <v>911</v>
      </c>
      <c r="E340" s="23">
        <v>0</v>
      </c>
      <c r="F340" s="23" t="s">
        <v>652</v>
      </c>
      <c r="G340" s="46">
        <v>0.4</v>
      </c>
      <c r="H340" s="38">
        <v>2.198937005715722</v>
      </c>
      <c r="I340" s="38">
        <v>0.33605824211998003</v>
      </c>
      <c r="J340" s="38">
        <v>1.8628787635957418</v>
      </c>
      <c r="K340" s="38">
        <v>-8.05249766624482</v>
      </c>
      <c r="L340" s="38">
        <v>1.7231628563260613</v>
      </c>
      <c r="M340" s="62">
        <v>0.5</v>
      </c>
      <c r="N340" s="38">
        <v>0</v>
      </c>
      <c r="O340" s="38">
        <v>0.33605824211998003</v>
      </c>
      <c r="P340" s="38">
        <v>0</v>
      </c>
      <c r="Q340" s="38">
        <v>0</v>
      </c>
      <c r="R340" s="44">
        <v>0</v>
      </c>
      <c r="S340" s="38">
        <v>0</v>
      </c>
      <c r="T340" s="38">
        <v>1.8628787635957418</v>
      </c>
      <c r="U340" s="38">
        <v>0</v>
      </c>
      <c r="V340" s="38">
        <v>0</v>
      </c>
      <c r="W340" s="44">
        <v>0</v>
      </c>
      <c r="X340" s="38">
        <v>0</v>
      </c>
      <c r="Y340" s="38">
        <v>2.198937005715722</v>
      </c>
      <c r="Z340" s="38">
        <v>0</v>
      </c>
      <c r="AA340" s="38">
        <v>0</v>
      </c>
      <c r="AB340" s="90">
        <v>0</v>
      </c>
    </row>
    <row r="341" spans="1:28" x14ac:dyDescent="0.25">
      <c r="A341" s="87" t="s">
        <v>655</v>
      </c>
      <c r="B341" s="23" t="s">
        <v>1251</v>
      </c>
      <c r="C341" s="23" t="s">
        <v>1675</v>
      </c>
      <c r="D341" s="23" t="s">
        <v>931</v>
      </c>
      <c r="E341" s="23">
        <v>0</v>
      </c>
      <c r="F341" s="23" t="s">
        <v>654</v>
      </c>
      <c r="G341" s="46">
        <v>0.49</v>
      </c>
      <c r="H341" s="38">
        <v>45.670660959108098</v>
      </c>
      <c r="I341" s="38">
        <v>14.659645831583052</v>
      </c>
      <c r="J341" s="38">
        <v>31.011015127525045</v>
      </c>
      <c r="K341" s="38">
        <v>-18.959377556452772</v>
      </c>
      <c r="L341" s="38">
        <v>28.685188992960668</v>
      </c>
      <c r="M341" s="62">
        <v>0.40447706958375951</v>
      </c>
      <c r="N341" s="38">
        <v>13.253273422440275</v>
      </c>
      <c r="O341" s="38">
        <v>1.4063724091427774</v>
      </c>
      <c r="P341" s="38">
        <v>0</v>
      </c>
      <c r="Q341" s="38">
        <v>0</v>
      </c>
      <c r="R341" s="44">
        <v>0</v>
      </c>
      <c r="S341" s="38">
        <v>25.780594207326402</v>
      </c>
      <c r="T341" s="38">
        <v>5.2304209201986449</v>
      </c>
      <c r="U341" s="38">
        <v>0</v>
      </c>
      <c r="V341" s="38">
        <v>0</v>
      </c>
      <c r="W341" s="44">
        <v>0</v>
      </c>
      <c r="X341" s="38">
        <v>39.033867629766675</v>
      </c>
      <c r="Y341" s="38">
        <v>6.6367933293414225</v>
      </c>
      <c r="Z341" s="38">
        <v>0</v>
      </c>
      <c r="AA341" s="38">
        <v>0</v>
      </c>
      <c r="AB341" s="90">
        <v>0</v>
      </c>
    </row>
    <row r="342" spans="1:28" x14ac:dyDescent="0.25">
      <c r="A342" s="87" t="s">
        <v>657</v>
      </c>
      <c r="B342" s="23" t="s">
        <v>1252</v>
      </c>
      <c r="C342" s="23" t="s">
        <v>1676</v>
      </c>
      <c r="D342" s="23" t="s">
        <v>911</v>
      </c>
      <c r="E342" s="23">
        <v>0</v>
      </c>
      <c r="F342" s="23" t="s">
        <v>656</v>
      </c>
      <c r="G342" s="46">
        <v>0.4</v>
      </c>
      <c r="H342" s="38">
        <v>2.1495315891194595</v>
      </c>
      <c r="I342" s="38">
        <v>0</v>
      </c>
      <c r="J342" s="38">
        <v>2.1495315891194595</v>
      </c>
      <c r="K342" s="38">
        <v>-19.970635324540492</v>
      </c>
      <c r="L342" s="38">
        <v>1.9883167199355001</v>
      </c>
      <c r="M342" s="62">
        <v>0.5</v>
      </c>
      <c r="N342" s="38">
        <v>0</v>
      </c>
      <c r="O342" s="38">
        <v>0</v>
      </c>
      <c r="P342" s="38">
        <v>0</v>
      </c>
      <c r="Q342" s="38">
        <v>0</v>
      </c>
      <c r="R342" s="44">
        <v>0</v>
      </c>
      <c r="S342" s="38">
        <v>0</v>
      </c>
      <c r="T342" s="38">
        <v>2.1495315891194595</v>
      </c>
      <c r="U342" s="38">
        <v>0</v>
      </c>
      <c r="V342" s="38">
        <v>0</v>
      </c>
      <c r="W342" s="44">
        <v>0</v>
      </c>
      <c r="X342" s="38">
        <v>0</v>
      </c>
      <c r="Y342" s="38">
        <v>2.1495315891194595</v>
      </c>
      <c r="Z342" s="38">
        <v>0</v>
      </c>
      <c r="AA342" s="38">
        <v>0</v>
      </c>
      <c r="AB342" s="90">
        <v>0</v>
      </c>
    </row>
    <row r="343" spans="1:28" x14ac:dyDescent="0.25">
      <c r="A343" s="87" t="s">
        <v>659</v>
      </c>
      <c r="B343" s="23" t="s">
        <v>1253</v>
      </c>
      <c r="C343" s="23" t="s">
        <v>1677</v>
      </c>
      <c r="D343" s="23" t="s">
        <v>931</v>
      </c>
      <c r="E343" s="23">
        <v>0</v>
      </c>
      <c r="F343" s="23" t="s">
        <v>658</v>
      </c>
      <c r="G343" s="46">
        <v>0.49</v>
      </c>
      <c r="H343" s="38">
        <v>44.576464443840536</v>
      </c>
      <c r="I343" s="38">
        <v>14.187913319879755</v>
      </c>
      <c r="J343" s="38">
        <v>30.388551123960784</v>
      </c>
      <c r="K343" s="38">
        <v>13.997304727697058</v>
      </c>
      <c r="L343" s="38">
        <v>28.109409789663726</v>
      </c>
      <c r="M343" s="62">
        <v>0</v>
      </c>
      <c r="N343" s="38">
        <v>12.97421888728296</v>
      </c>
      <c r="O343" s="38">
        <v>1.2136944325967953</v>
      </c>
      <c r="P343" s="38">
        <v>0</v>
      </c>
      <c r="Q343" s="38">
        <v>0</v>
      </c>
      <c r="R343" s="44">
        <v>0</v>
      </c>
      <c r="S343" s="38">
        <v>26.487888375966527</v>
      </c>
      <c r="T343" s="38">
        <v>3.9006627479942577</v>
      </c>
      <c r="U343" s="38">
        <v>0</v>
      </c>
      <c r="V343" s="38">
        <v>0</v>
      </c>
      <c r="W343" s="44">
        <v>0</v>
      </c>
      <c r="X343" s="38">
        <v>39.462107263249486</v>
      </c>
      <c r="Y343" s="38">
        <v>5.1143571805910533</v>
      </c>
      <c r="Z343" s="38">
        <v>0</v>
      </c>
      <c r="AA343" s="38">
        <v>0</v>
      </c>
      <c r="AB343" s="90">
        <v>0</v>
      </c>
    </row>
    <row r="344" spans="1:28" x14ac:dyDescent="0.25">
      <c r="A344" s="87" t="s">
        <v>661</v>
      </c>
      <c r="B344" s="23" t="s">
        <v>1254</v>
      </c>
      <c r="C344" s="23" t="s">
        <v>1678</v>
      </c>
      <c r="D344" s="23" t="s">
        <v>911</v>
      </c>
      <c r="E344" s="23">
        <v>0</v>
      </c>
      <c r="F344" s="23" t="s">
        <v>660</v>
      </c>
      <c r="G344" s="46">
        <v>0.4</v>
      </c>
      <c r="H344" s="38">
        <v>2.9391681154114373</v>
      </c>
      <c r="I344" s="38">
        <v>0.71606046256884515</v>
      </c>
      <c r="J344" s="38">
        <v>2.2231076528425922</v>
      </c>
      <c r="K344" s="38">
        <v>-2.2380664513629953</v>
      </c>
      <c r="L344" s="38">
        <v>2.0563745788793977</v>
      </c>
      <c r="M344" s="62">
        <v>0.5</v>
      </c>
      <c r="N344" s="38">
        <v>0</v>
      </c>
      <c r="O344" s="38">
        <v>0.71606046256884515</v>
      </c>
      <c r="P344" s="38">
        <v>0</v>
      </c>
      <c r="Q344" s="38">
        <v>0</v>
      </c>
      <c r="R344" s="44">
        <v>0</v>
      </c>
      <c r="S344" s="38">
        <v>0</v>
      </c>
      <c r="T344" s="38">
        <v>2.2231076528425922</v>
      </c>
      <c r="U344" s="38">
        <v>0</v>
      </c>
      <c r="V344" s="38">
        <v>0</v>
      </c>
      <c r="W344" s="44">
        <v>0</v>
      </c>
      <c r="X344" s="38">
        <v>0</v>
      </c>
      <c r="Y344" s="38">
        <v>2.9391681154114373</v>
      </c>
      <c r="Z344" s="38">
        <v>0</v>
      </c>
      <c r="AA344" s="38">
        <v>0</v>
      </c>
      <c r="AB344" s="90">
        <v>0</v>
      </c>
    </row>
    <row r="345" spans="1:28" x14ac:dyDescent="0.25">
      <c r="A345" s="87" t="s">
        <v>663</v>
      </c>
      <c r="B345" s="23" t="s">
        <v>1255</v>
      </c>
      <c r="C345" s="23" t="s">
        <v>1679</v>
      </c>
      <c r="D345" s="23" t="s">
        <v>967</v>
      </c>
      <c r="E345" s="23">
        <v>0</v>
      </c>
      <c r="F345" s="23" t="s">
        <v>662</v>
      </c>
      <c r="G345" s="46">
        <v>0.3</v>
      </c>
      <c r="H345" s="38">
        <v>158.10480405650679</v>
      </c>
      <c r="I345" s="38">
        <v>53.958157426484526</v>
      </c>
      <c r="J345" s="38">
        <v>104.14664663002226</v>
      </c>
      <c r="K345" s="38">
        <v>-5.7052380840909773</v>
      </c>
      <c r="L345" s="38">
        <v>96.335648132770601</v>
      </c>
      <c r="M345" s="62">
        <v>5.1264022283958988E-2</v>
      </c>
      <c r="N345" s="38">
        <v>41.288778558687625</v>
      </c>
      <c r="O345" s="38">
        <v>12.669378867796894</v>
      </c>
      <c r="P345" s="38">
        <v>0</v>
      </c>
      <c r="Q345" s="38">
        <v>0</v>
      </c>
      <c r="R345" s="44">
        <v>0</v>
      </c>
      <c r="S345" s="38">
        <v>73.354085641361365</v>
      </c>
      <c r="T345" s="38">
        <v>30.792560988660895</v>
      </c>
      <c r="U345" s="38">
        <v>0</v>
      </c>
      <c r="V345" s="38">
        <v>0</v>
      </c>
      <c r="W345" s="44">
        <v>0</v>
      </c>
      <c r="X345" s="38">
        <v>114.64286420004899</v>
      </c>
      <c r="Y345" s="38">
        <v>43.461939856457789</v>
      </c>
      <c r="Z345" s="38">
        <v>0</v>
      </c>
      <c r="AA345" s="38">
        <v>0</v>
      </c>
      <c r="AB345" s="90">
        <v>0</v>
      </c>
    </row>
    <row r="346" spans="1:28" x14ac:dyDescent="0.25">
      <c r="A346" s="87" t="s">
        <v>665</v>
      </c>
      <c r="B346" s="23" t="s">
        <v>1256</v>
      </c>
      <c r="C346" s="23" t="s">
        <v>1680</v>
      </c>
      <c r="D346" s="23" t="s">
        <v>925</v>
      </c>
      <c r="E346" s="23" t="s">
        <v>1305</v>
      </c>
      <c r="F346" s="23" t="s">
        <v>664</v>
      </c>
      <c r="G346" s="46">
        <v>0.99</v>
      </c>
      <c r="H346" s="38">
        <v>62.004124740397366</v>
      </c>
      <c r="I346" s="38">
        <v>0</v>
      </c>
      <c r="J346" s="38">
        <v>62.004124740397366</v>
      </c>
      <c r="K346" s="38">
        <v>-77.399400653325415</v>
      </c>
      <c r="L346" s="38">
        <v>57.353815384867566</v>
      </c>
      <c r="M346" s="62">
        <v>0</v>
      </c>
      <c r="N346" s="38">
        <v>0</v>
      </c>
      <c r="O346" s="38">
        <v>0</v>
      </c>
      <c r="P346" s="38">
        <v>0</v>
      </c>
      <c r="Q346" s="38">
        <v>0</v>
      </c>
      <c r="R346" s="44">
        <v>0</v>
      </c>
      <c r="S346" s="38">
        <v>54.86092360750731</v>
      </c>
      <c r="T346" s="38">
        <v>7.1432011328900495</v>
      </c>
      <c r="U346" s="38">
        <v>0</v>
      </c>
      <c r="V346" s="38">
        <v>0</v>
      </c>
      <c r="W346" s="44">
        <v>0</v>
      </c>
      <c r="X346" s="38">
        <v>54.86092360750731</v>
      </c>
      <c r="Y346" s="38">
        <v>7.1432011328900495</v>
      </c>
      <c r="Z346" s="38">
        <v>0</v>
      </c>
      <c r="AA346" s="38">
        <v>0</v>
      </c>
      <c r="AB346" s="90">
        <v>0</v>
      </c>
    </row>
    <row r="347" spans="1:28" x14ac:dyDescent="0.25">
      <c r="A347" s="87" t="s">
        <v>667</v>
      </c>
      <c r="B347" s="23" t="s">
        <v>1257</v>
      </c>
      <c r="C347" s="23" t="s">
        <v>1681</v>
      </c>
      <c r="D347" s="23" t="s">
        <v>911</v>
      </c>
      <c r="E347" s="23">
        <v>0</v>
      </c>
      <c r="F347" s="23" t="s">
        <v>666</v>
      </c>
      <c r="G347" s="46">
        <v>0.4</v>
      </c>
      <c r="H347" s="38">
        <v>2.4192497057621307</v>
      </c>
      <c r="I347" s="38">
        <v>0.20160925472716801</v>
      </c>
      <c r="J347" s="38">
        <v>2.2176404510349625</v>
      </c>
      <c r="K347" s="38">
        <v>-17.348655595339483</v>
      </c>
      <c r="L347" s="38">
        <v>2.0513174172073403</v>
      </c>
      <c r="M347" s="62">
        <v>0.5</v>
      </c>
      <c r="N347" s="38">
        <v>0</v>
      </c>
      <c r="O347" s="38">
        <v>0.20160925472716801</v>
      </c>
      <c r="P347" s="38">
        <v>0</v>
      </c>
      <c r="Q347" s="38">
        <v>0</v>
      </c>
      <c r="R347" s="44">
        <v>0</v>
      </c>
      <c r="S347" s="38">
        <v>0</v>
      </c>
      <c r="T347" s="38">
        <v>2.2176404510349625</v>
      </c>
      <c r="U347" s="38">
        <v>0</v>
      </c>
      <c r="V347" s="38">
        <v>0</v>
      </c>
      <c r="W347" s="44">
        <v>0</v>
      </c>
      <c r="X347" s="38">
        <v>0</v>
      </c>
      <c r="Y347" s="38">
        <v>2.4192497057621307</v>
      </c>
      <c r="Z347" s="38">
        <v>0</v>
      </c>
      <c r="AA347" s="38">
        <v>0</v>
      </c>
      <c r="AB347" s="90">
        <v>0</v>
      </c>
    </row>
    <row r="348" spans="1:28" x14ac:dyDescent="0.25">
      <c r="A348" s="87" t="s">
        <v>669</v>
      </c>
      <c r="B348" s="23" t="s">
        <v>1258</v>
      </c>
      <c r="C348" s="23" t="s">
        <v>1682</v>
      </c>
      <c r="D348" s="23" t="s">
        <v>1051</v>
      </c>
      <c r="E348" s="23">
        <v>0</v>
      </c>
      <c r="F348" s="23" t="s">
        <v>668</v>
      </c>
      <c r="G348" s="46">
        <v>0.01</v>
      </c>
      <c r="H348" s="38">
        <v>25.414989792827278</v>
      </c>
      <c r="I348" s="38">
        <v>10.897790558426022</v>
      </c>
      <c r="J348" s="38">
        <v>14.517199234401257</v>
      </c>
      <c r="K348" s="38">
        <v>10.687827027082774</v>
      </c>
      <c r="L348" s="38">
        <v>13.428409291821163</v>
      </c>
      <c r="M348" s="62">
        <v>0</v>
      </c>
      <c r="N348" s="38">
        <v>0</v>
      </c>
      <c r="O348" s="38">
        <v>0</v>
      </c>
      <c r="P348" s="38">
        <v>10.897790558426022</v>
      </c>
      <c r="Q348" s="38">
        <v>0</v>
      </c>
      <c r="R348" s="44">
        <v>0</v>
      </c>
      <c r="S348" s="38">
        <v>0</v>
      </c>
      <c r="T348" s="38">
        <v>0</v>
      </c>
      <c r="U348" s="38">
        <v>14.517199234401257</v>
      </c>
      <c r="V348" s="38">
        <v>0</v>
      </c>
      <c r="W348" s="44">
        <v>0</v>
      </c>
      <c r="X348" s="38">
        <v>0</v>
      </c>
      <c r="Y348" s="38">
        <v>0</v>
      </c>
      <c r="Z348" s="38">
        <v>25.414989792827278</v>
      </c>
      <c r="AA348" s="38">
        <v>0</v>
      </c>
      <c r="AB348" s="90">
        <v>0</v>
      </c>
    </row>
    <row r="349" spans="1:28" x14ac:dyDescent="0.25">
      <c r="A349" s="87" t="s">
        <v>671</v>
      </c>
      <c r="B349" s="23" t="s">
        <v>1259</v>
      </c>
      <c r="C349" s="23" t="s">
        <v>1683</v>
      </c>
      <c r="D349" s="23" t="s">
        <v>911</v>
      </c>
      <c r="E349" s="23">
        <v>0</v>
      </c>
      <c r="F349" s="23" t="s">
        <v>670</v>
      </c>
      <c r="G349" s="46">
        <v>0.4</v>
      </c>
      <c r="H349" s="38">
        <v>1.7011562259773592</v>
      </c>
      <c r="I349" s="38">
        <v>0.25153282672835325</v>
      </c>
      <c r="J349" s="38">
        <v>1.449623399249006</v>
      </c>
      <c r="K349" s="38">
        <v>-14.317151813863898</v>
      </c>
      <c r="L349" s="38">
        <v>1.3409016443053305</v>
      </c>
      <c r="M349" s="62">
        <v>0.5</v>
      </c>
      <c r="N349" s="38">
        <v>0</v>
      </c>
      <c r="O349" s="38">
        <v>0.25153282672835325</v>
      </c>
      <c r="P349" s="38">
        <v>0</v>
      </c>
      <c r="Q349" s="38">
        <v>0</v>
      </c>
      <c r="R349" s="44">
        <v>0</v>
      </c>
      <c r="S349" s="38">
        <v>0</v>
      </c>
      <c r="T349" s="38">
        <v>1.449623399249006</v>
      </c>
      <c r="U349" s="38">
        <v>0</v>
      </c>
      <c r="V349" s="38">
        <v>0</v>
      </c>
      <c r="W349" s="44">
        <v>0</v>
      </c>
      <c r="X349" s="38">
        <v>0</v>
      </c>
      <c r="Y349" s="38">
        <v>1.7011562259773592</v>
      </c>
      <c r="Z349" s="38">
        <v>0</v>
      </c>
      <c r="AA349" s="38">
        <v>0</v>
      </c>
      <c r="AB349" s="90">
        <v>0</v>
      </c>
    </row>
    <row r="350" spans="1:28" x14ac:dyDescent="0.25">
      <c r="A350" s="87" t="s">
        <v>673</v>
      </c>
      <c r="B350" s="23" t="s">
        <v>1260</v>
      </c>
      <c r="C350" s="23" t="s">
        <v>1684</v>
      </c>
      <c r="D350" s="23" t="s">
        <v>911</v>
      </c>
      <c r="E350" s="23">
        <v>0</v>
      </c>
      <c r="F350" s="23" t="s">
        <v>672</v>
      </c>
      <c r="G350" s="46">
        <v>0.4</v>
      </c>
      <c r="H350" s="38">
        <v>2.7260271487648216</v>
      </c>
      <c r="I350" s="38">
        <v>0.51271701796353231</v>
      </c>
      <c r="J350" s="38">
        <v>2.2133101308012892</v>
      </c>
      <c r="K350" s="38">
        <v>-19.615005640282558</v>
      </c>
      <c r="L350" s="38">
        <v>2.0473118709911926</v>
      </c>
      <c r="M350" s="62">
        <v>0.5</v>
      </c>
      <c r="N350" s="38">
        <v>0</v>
      </c>
      <c r="O350" s="38">
        <v>0.51271701796353231</v>
      </c>
      <c r="P350" s="38">
        <v>0</v>
      </c>
      <c r="Q350" s="38">
        <v>0</v>
      </c>
      <c r="R350" s="44">
        <v>0</v>
      </c>
      <c r="S350" s="38">
        <v>0</v>
      </c>
      <c r="T350" s="38">
        <v>2.2133101308012892</v>
      </c>
      <c r="U350" s="38">
        <v>0</v>
      </c>
      <c r="V350" s="38">
        <v>0</v>
      </c>
      <c r="W350" s="44">
        <v>0</v>
      </c>
      <c r="X350" s="38">
        <v>0</v>
      </c>
      <c r="Y350" s="38">
        <v>2.7260271487648216</v>
      </c>
      <c r="Z350" s="38">
        <v>0</v>
      </c>
      <c r="AA350" s="38">
        <v>0</v>
      </c>
      <c r="AB350" s="90">
        <v>0</v>
      </c>
    </row>
    <row r="351" spans="1:28" x14ac:dyDescent="0.25">
      <c r="A351" s="87" t="s">
        <v>675</v>
      </c>
      <c r="B351" s="23" t="s">
        <v>1261</v>
      </c>
      <c r="C351" s="23" t="s">
        <v>1685</v>
      </c>
      <c r="D351" s="23" t="s">
        <v>925</v>
      </c>
      <c r="E351" s="23">
        <v>0</v>
      </c>
      <c r="F351" s="23" t="s">
        <v>674</v>
      </c>
      <c r="G351" s="46">
        <v>0.49</v>
      </c>
      <c r="H351" s="38">
        <v>97.931248306847536</v>
      </c>
      <c r="I351" s="38">
        <v>30.56687525987201</v>
      </c>
      <c r="J351" s="38">
        <v>67.36437304697553</v>
      </c>
      <c r="K351" s="38">
        <v>13.043435406645431</v>
      </c>
      <c r="L351" s="38">
        <v>62.31204506845237</v>
      </c>
      <c r="M351" s="62">
        <v>0</v>
      </c>
      <c r="N351" s="38">
        <v>28.146146528607041</v>
      </c>
      <c r="O351" s="38">
        <v>2.4207287312649677</v>
      </c>
      <c r="P351" s="38">
        <v>0</v>
      </c>
      <c r="Q351" s="38">
        <v>0</v>
      </c>
      <c r="R351" s="44">
        <v>0</v>
      </c>
      <c r="S351" s="38">
        <v>57.945323749646967</v>
      </c>
      <c r="T351" s="38">
        <v>9.4190492973285505</v>
      </c>
      <c r="U351" s="38">
        <v>0</v>
      </c>
      <c r="V351" s="38">
        <v>0</v>
      </c>
      <c r="W351" s="44">
        <v>0</v>
      </c>
      <c r="X351" s="38">
        <v>86.091470278254008</v>
      </c>
      <c r="Y351" s="38">
        <v>11.839778028593518</v>
      </c>
      <c r="Z351" s="38">
        <v>0</v>
      </c>
      <c r="AA351" s="38">
        <v>0</v>
      </c>
      <c r="AB351" s="90">
        <v>0</v>
      </c>
    </row>
    <row r="352" spans="1:28" x14ac:dyDescent="0.25">
      <c r="A352" s="87" t="s">
        <v>677</v>
      </c>
      <c r="B352" s="23" t="s">
        <v>1262</v>
      </c>
      <c r="C352" s="23" t="s">
        <v>1686</v>
      </c>
      <c r="D352" s="23" t="s">
        <v>925</v>
      </c>
      <c r="E352" s="23" t="s">
        <v>1304</v>
      </c>
      <c r="F352" s="23" t="s">
        <v>676</v>
      </c>
      <c r="G352" s="46">
        <v>0.99</v>
      </c>
      <c r="H352" s="38">
        <v>103.57426788502319</v>
      </c>
      <c r="I352" s="38">
        <v>0</v>
      </c>
      <c r="J352" s="38">
        <v>103.57426788502319</v>
      </c>
      <c r="K352" s="38">
        <v>32.569391360344305</v>
      </c>
      <c r="L352" s="38">
        <v>95.806197793646461</v>
      </c>
      <c r="M352" s="62">
        <v>0</v>
      </c>
      <c r="N352" s="38">
        <v>0</v>
      </c>
      <c r="O352" s="38">
        <v>0</v>
      </c>
      <c r="P352" s="38">
        <v>0</v>
      </c>
      <c r="Q352" s="38">
        <v>0</v>
      </c>
      <c r="R352" s="44">
        <v>0</v>
      </c>
      <c r="S352" s="38">
        <v>90.983676356695497</v>
      </c>
      <c r="T352" s="38">
        <v>12.590591528327693</v>
      </c>
      <c r="U352" s="38">
        <v>0</v>
      </c>
      <c r="V352" s="38">
        <v>0</v>
      </c>
      <c r="W352" s="44">
        <v>0</v>
      </c>
      <c r="X352" s="38">
        <v>90.983676356695497</v>
      </c>
      <c r="Y352" s="38">
        <v>12.590591528327693</v>
      </c>
      <c r="Z352" s="38">
        <v>0</v>
      </c>
      <c r="AA352" s="38">
        <v>0</v>
      </c>
      <c r="AB352" s="90">
        <v>0</v>
      </c>
    </row>
    <row r="353" spans="1:28" x14ac:dyDescent="0.25">
      <c r="A353" s="87" t="s">
        <v>679</v>
      </c>
      <c r="B353" s="23" t="s">
        <v>1263</v>
      </c>
      <c r="C353" s="23" t="s">
        <v>1687</v>
      </c>
      <c r="D353" s="23" t="s">
        <v>922</v>
      </c>
      <c r="E353" s="23">
        <v>0</v>
      </c>
      <c r="F353" s="23" t="s">
        <v>678</v>
      </c>
      <c r="G353" s="46">
        <v>0.3</v>
      </c>
      <c r="H353" s="38">
        <v>98.979156175445155</v>
      </c>
      <c r="I353" s="38">
        <v>33.462636199241651</v>
      </c>
      <c r="J353" s="38">
        <v>65.516519976203512</v>
      </c>
      <c r="K353" s="38">
        <v>44.636517864756755</v>
      </c>
      <c r="L353" s="38">
        <v>60.602780977988253</v>
      </c>
      <c r="M353" s="62">
        <v>0</v>
      </c>
      <c r="N353" s="38">
        <v>28.669656261601077</v>
      </c>
      <c r="O353" s="38">
        <v>4.792979937640574</v>
      </c>
      <c r="P353" s="38">
        <v>0</v>
      </c>
      <c r="Q353" s="38">
        <v>0</v>
      </c>
      <c r="R353" s="44">
        <v>0</v>
      </c>
      <c r="S353" s="38">
        <v>51.749324687308317</v>
      </c>
      <c r="T353" s="38">
        <v>13.76719528889519</v>
      </c>
      <c r="U353" s="38">
        <v>0</v>
      </c>
      <c r="V353" s="38">
        <v>0</v>
      </c>
      <c r="W353" s="44">
        <v>0</v>
      </c>
      <c r="X353" s="38">
        <v>80.418980948909393</v>
      </c>
      <c r="Y353" s="38">
        <v>18.560175226535762</v>
      </c>
      <c r="Z353" s="38">
        <v>0</v>
      </c>
      <c r="AA353" s="38">
        <v>0</v>
      </c>
      <c r="AB353" s="90">
        <v>0</v>
      </c>
    </row>
    <row r="354" spans="1:28" x14ac:dyDescent="0.25">
      <c r="A354" s="87" t="s">
        <v>681</v>
      </c>
      <c r="B354" s="23" t="s">
        <v>1264</v>
      </c>
      <c r="C354" s="23" t="s">
        <v>1688</v>
      </c>
      <c r="D354" s="23" t="s">
        <v>967</v>
      </c>
      <c r="E354" s="23">
        <v>0</v>
      </c>
      <c r="F354" s="23" t="s">
        <v>680</v>
      </c>
      <c r="G354" s="46">
        <v>0.3</v>
      </c>
      <c r="H354" s="38">
        <v>106.03694041147952</v>
      </c>
      <c r="I354" s="38">
        <v>37.01387398629246</v>
      </c>
      <c r="J354" s="38">
        <v>69.023066425187054</v>
      </c>
      <c r="K354" s="38">
        <v>34.53834693114608</v>
      </c>
      <c r="L354" s="38">
        <v>63.846336443298028</v>
      </c>
      <c r="M354" s="62">
        <v>0</v>
      </c>
      <c r="N354" s="38">
        <v>27.560786809420303</v>
      </c>
      <c r="O354" s="38">
        <v>9.453087176872156</v>
      </c>
      <c r="P354" s="38">
        <v>0</v>
      </c>
      <c r="Q354" s="38">
        <v>0</v>
      </c>
      <c r="R354" s="44">
        <v>0</v>
      </c>
      <c r="S354" s="38">
        <v>44.766038465510583</v>
      </c>
      <c r="T354" s="38">
        <v>24.257027959676474</v>
      </c>
      <c r="U354" s="38">
        <v>0</v>
      </c>
      <c r="V354" s="38">
        <v>0</v>
      </c>
      <c r="W354" s="44">
        <v>0</v>
      </c>
      <c r="X354" s="38">
        <v>72.326825274930883</v>
      </c>
      <c r="Y354" s="38">
        <v>33.71011513654863</v>
      </c>
      <c r="Z354" s="38">
        <v>0</v>
      </c>
      <c r="AA354" s="38">
        <v>0</v>
      </c>
      <c r="AB354" s="90">
        <v>0</v>
      </c>
    </row>
    <row r="355" spans="1:28" x14ac:dyDescent="0.25">
      <c r="A355" s="87" t="s">
        <v>683</v>
      </c>
      <c r="B355" s="23" t="s">
        <v>1265</v>
      </c>
      <c r="C355" s="23" t="s">
        <v>1689</v>
      </c>
      <c r="D355" s="23" t="s">
        <v>931</v>
      </c>
      <c r="E355" s="23">
        <v>0</v>
      </c>
      <c r="F355" s="23" t="s">
        <v>682</v>
      </c>
      <c r="G355" s="46">
        <v>0.49</v>
      </c>
      <c r="H355" s="38">
        <v>39.517439107863112</v>
      </c>
      <c r="I355" s="38">
        <v>10.259171324917183</v>
      </c>
      <c r="J355" s="38">
        <v>29.258267782945932</v>
      </c>
      <c r="K355" s="38">
        <v>-16.22812958977114</v>
      </c>
      <c r="L355" s="38">
        <v>27.063897699224988</v>
      </c>
      <c r="M355" s="62">
        <v>0.35227278415315866</v>
      </c>
      <c r="N355" s="38">
        <v>9.7130041378226508</v>
      </c>
      <c r="O355" s="38">
        <v>0.54616718709453194</v>
      </c>
      <c r="P355" s="38">
        <v>0</v>
      </c>
      <c r="Q355" s="38">
        <v>0</v>
      </c>
      <c r="R355" s="44">
        <v>0</v>
      </c>
      <c r="S355" s="38">
        <v>24.187168204606611</v>
      </c>
      <c r="T355" s="38">
        <v>5.0710995783393198</v>
      </c>
      <c r="U355" s="38">
        <v>0</v>
      </c>
      <c r="V355" s="38">
        <v>0</v>
      </c>
      <c r="W355" s="44">
        <v>0</v>
      </c>
      <c r="X355" s="38">
        <v>33.900172342429258</v>
      </c>
      <c r="Y355" s="38">
        <v>5.6172667654338522</v>
      </c>
      <c r="Z355" s="38">
        <v>0</v>
      </c>
      <c r="AA355" s="38">
        <v>0</v>
      </c>
      <c r="AB355" s="90">
        <v>0</v>
      </c>
    </row>
    <row r="356" spans="1:28" x14ac:dyDescent="0.25">
      <c r="A356" s="87" t="s">
        <v>685</v>
      </c>
      <c r="B356" s="23" t="s">
        <v>1266</v>
      </c>
      <c r="C356" s="23" t="s">
        <v>1690</v>
      </c>
      <c r="D356" s="23" t="s">
        <v>911</v>
      </c>
      <c r="E356" s="23">
        <v>0</v>
      </c>
      <c r="F356" s="23" t="s">
        <v>684</v>
      </c>
      <c r="G356" s="46">
        <v>0.4</v>
      </c>
      <c r="H356" s="38">
        <v>4.0125953434014008</v>
      </c>
      <c r="I356" s="38">
        <v>0.79367535779053533</v>
      </c>
      <c r="J356" s="38">
        <v>3.2189199856108659</v>
      </c>
      <c r="K356" s="38">
        <v>-21.65885015057318</v>
      </c>
      <c r="L356" s="38">
        <v>2.977500986690051</v>
      </c>
      <c r="M356" s="62">
        <v>0.5</v>
      </c>
      <c r="N356" s="38">
        <v>0</v>
      </c>
      <c r="O356" s="38">
        <v>0.79367535779053533</v>
      </c>
      <c r="P356" s="38">
        <v>0</v>
      </c>
      <c r="Q356" s="38">
        <v>0</v>
      </c>
      <c r="R356" s="44">
        <v>0</v>
      </c>
      <c r="S356" s="38">
        <v>0</v>
      </c>
      <c r="T356" s="38">
        <v>3.2189199856108659</v>
      </c>
      <c r="U356" s="38">
        <v>0</v>
      </c>
      <c r="V356" s="38">
        <v>0</v>
      </c>
      <c r="W356" s="44">
        <v>0</v>
      </c>
      <c r="X356" s="38">
        <v>0</v>
      </c>
      <c r="Y356" s="38">
        <v>4.0125953434014008</v>
      </c>
      <c r="Z356" s="38">
        <v>0</v>
      </c>
      <c r="AA356" s="38">
        <v>0</v>
      </c>
      <c r="AB356" s="90">
        <v>0</v>
      </c>
    </row>
    <row r="357" spans="1:28" x14ac:dyDescent="0.25">
      <c r="A357" s="87" t="s">
        <v>687</v>
      </c>
      <c r="B357" s="23" t="s">
        <v>1267</v>
      </c>
      <c r="C357" s="23" t="s">
        <v>1691</v>
      </c>
      <c r="D357" s="23" t="s">
        <v>998</v>
      </c>
      <c r="E357" s="23">
        <v>0</v>
      </c>
      <c r="F357" s="23" t="s">
        <v>686</v>
      </c>
      <c r="G357" s="46">
        <v>0.1</v>
      </c>
      <c r="H357" s="38">
        <v>80.24586339779944</v>
      </c>
      <c r="I357" s="38">
        <v>20.388670898223758</v>
      </c>
      <c r="J357" s="38">
        <v>59.857192499575689</v>
      </c>
      <c r="K357" s="38">
        <v>37.774489456472018</v>
      </c>
      <c r="L357" s="38">
        <v>55.367903062107516</v>
      </c>
      <c r="M357" s="62">
        <v>0</v>
      </c>
      <c r="N357" s="38">
        <v>18.236172623274268</v>
      </c>
      <c r="O357" s="38">
        <v>0</v>
      </c>
      <c r="P357" s="38">
        <v>2.1524982749494912</v>
      </c>
      <c r="Q357" s="38">
        <v>0</v>
      </c>
      <c r="R357" s="44">
        <v>0</v>
      </c>
      <c r="S357" s="38">
        <v>55.903961667597734</v>
      </c>
      <c r="T357" s="38">
        <v>0</v>
      </c>
      <c r="U357" s="38">
        <v>3.9532308319779577</v>
      </c>
      <c r="V357" s="38">
        <v>0</v>
      </c>
      <c r="W357" s="44">
        <v>0</v>
      </c>
      <c r="X357" s="38">
        <v>74.140134290871998</v>
      </c>
      <c r="Y357" s="38">
        <v>0</v>
      </c>
      <c r="Z357" s="38">
        <v>6.1057291069274484</v>
      </c>
      <c r="AA357" s="38">
        <v>0</v>
      </c>
      <c r="AB357" s="90">
        <v>0</v>
      </c>
    </row>
    <row r="358" spans="1:28" x14ac:dyDescent="0.25">
      <c r="A358" s="87" t="s">
        <v>689</v>
      </c>
      <c r="B358" s="23" t="s">
        <v>1268</v>
      </c>
      <c r="C358" s="23" t="s">
        <v>1692</v>
      </c>
      <c r="D358" s="23" t="s">
        <v>911</v>
      </c>
      <c r="E358" s="23">
        <v>0</v>
      </c>
      <c r="F358" s="23" t="s">
        <v>688</v>
      </c>
      <c r="G358" s="46">
        <v>0.4</v>
      </c>
      <c r="H358" s="38">
        <v>3.2165624149836085</v>
      </c>
      <c r="I358" s="38">
        <v>0.56519583799819928</v>
      </c>
      <c r="J358" s="38">
        <v>2.6513665769854091</v>
      </c>
      <c r="K358" s="38">
        <v>-22.121117085791965</v>
      </c>
      <c r="L358" s="38">
        <v>2.4525140837115034</v>
      </c>
      <c r="M358" s="62">
        <v>0.5</v>
      </c>
      <c r="N358" s="38">
        <v>0</v>
      </c>
      <c r="O358" s="38">
        <v>0.56519583799819928</v>
      </c>
      <c r="P358" s="38">
        <v>0</v>
      </c>
      <c r="Q358" s="38">
        <v>0</v>
      </c>
      <c r="R358" s="44">
        <v>0</v>
      </c>
      <c r="S358" s="38">
        <v>0</v>
      </c>
      <c r="T358" s="38">
        <v>2.6513665769854091</v>
      </c>
      <c r="U358" s="38">
        <v>0</v>
      </c>
      <c r="V358" s="38">
        <v>0</v>
      </c>
      <c r="W358" s="44">
        <v>0</v>
      </c>
      <c r="X358" s="38">
        <v>0</v>
      </c>
      <c r="Y358" s="38">
        <v>3.2165624149836085</v>
      </c>
      <c r="Z358" s="38">
        <v>0</v>
      </c>
      <c r="AA358" s="38">
        <v>0</v>
      </c>
      <c r="AB358" s="90">
        <v>0</v>
      </c>
    </row>
    <row r="359" spans="1:28" x14ac:dyDescent="0.25">
      <c r="A359" s="87" t="s">
        <v>691</v>
      </c>
      <c r="B359" s="23" t="s">
        <v>1269</v>
      </c>
      <c r="C359" s="23" t="s">
        <v>1693</v>
      </c>
      <c r="D359" s="23" t="s">
        <v>911</v>
      </c>
      <c r="E359" s="23">
        <v>0</v>
      </c>
      <c r="F359" s="23" t="s">
        <v>690</v>
      </c>
      <c r="G359" s="46">
        <v>0.4</v>
      </c>
      <c r="H359" s="38">
        <v>5.0723537544670023</v>
      </c>
      <c r="I359" s="38">
        <v>1.2957276208990514</v>
      </c>
      <c r="J359" s="38">
        <v>3.7766261335679512</v>
      </c>
      <c r="K359" s="38">
        <v>-6.9906287690096578</v>
      </c>
      <c r="L359" s="38">
        <v>3.493379173550355</v>
      </c>
      <c r="M359" s="62">
        <v>0.5</v>
      </c>
      <c r="N359" s="38">
        <v>0</v>
      </c>
      <c r="O359" s="38">
        <v>1.2957276208990514</v>
      </c>
      <c r="P359" s="38">
        <v>0</v>
      </c>
      <c r="Q359" s="38">
        <v>0</v>
      </c>
      <c r="R359" s="44">
        <v>0</v>
      </c>
      <c r="S359" s="38">
        <v>0</v>
      </c>
      <c r="T359" s="38">
        <v>3.7766261335679512</v>
      </c>
      <c r="U359" s="38">
        <v>0</v>
      </c>
      <c r="V359" s="38">
        <v>0</v>
      </c>
      <c r="W359" s="44">
        <v>0</v>
      </c>
      <c r="X359" s="38">
        <v>0</v>
      </c>
      <c r="Y359" s="38">
        <v>5.0723537544670023</v>
      </c>
      <c r="Z359" s="38">
        <v>0</v>
      </c>
      <c r="AA359" s="38">
        <v>0</v>
      </c>
      <c r="AB359" s="90">
        <v>0</v>
      </c>
    </row>
    <row r="360" spans="1:28" x14ac:dyDescent="0.25">
      <c r="A360" s="87" t="s">
        <v>693</v>
      </c>
      <c r="B360" s="23" t="s">
        <v>1270</v>
      </c>
      <c r="C360" s="23" t="s">
        <v>1694</v>
      </c>
      <c r="D360" s="23" t="s">
        <v>911</v>
      </c>
      <c r="E360" s="23">
        <v>0</v>
      </c>
      <c r="F360" s="23" t="s">
        <v>692</v>
      </c>
      <c r="G360" s="46">
        <v>0.4</v>
      </c>
      <c r="H360" s="38">
        <v>1.9311137256047921</v>
      </c>
      <c r="I360" s="38">
        <v>6.0909008980393413E-2</v>
      </c>
      <c r="J360" s="38">
        <v>1.8702047166243987</v>
      </c>
      <c r="K360" s="38">
        <v>-13.518062892605814</v>
      </c>
      <c r="L360" s="38">
        <v>1.7299393628775688</v>
      </c>
      <c r="M360" s="62">
        <v>0.5</v>
      </c>
      <c r="N360" s="38">
        <v>0</v>
      </c>
      <c r="O360" s="38">
        <v>6.0909008980393413E-2</v>
      </c>
      <c r="P360" s="38">
        <v>0</v>
      </c>
      <c r="Q360" s="38">
        <v>0</v>
      </c>
      <c r="R360" s="44">
        <v>0</v>
      </c>
      <c r="S360" s="38">
        <v>0</v>
      </c>
      <c r="T360" s="38">
        <v>1.8702047166243987</v>
      </c>
      <c r="U360" s="38">
        <v>0</v>
      </c>
      <c r="V360" s="38">
        <v>0</v>
      </c>
      <c r="W360" s="44">
        <v>0</v>
      </c>
      <c r="X360" s="38">
        <v>0</v>
      </c>
      <c r="Y360" s="38">
        <v>1.9311137256047921</v>
      </c>
      <c r="Z360" s="38">
        <v>0</v>
      </c>
      <c r="AA360" s="38">
        <v>0</v>
      </c>
      <c r="AB360" s="90">
        <v>0</v>
      </c>
    </row>
    <row r="361" spans="1:28" x14ac:dyDescent="0.25">
      <c r="A361" s="87" t="s">
        <v>695</v>
      </c>
      <c r="B361" s="23" t="s">
        <v>1271</v>
      </c>
      <c r="C361" s="23" t="s">
        <v>1695</v>
      </c>
      <c r="D361" s="23" t="s">
        <v>911</v>
      </c>
      <c r="E361" s="23">
        <v>0</v>
      </c>
      <c r="F361" s="23" t="s">
        <v>694</v>
      </c>
      <c r="G361" s="46">
        <v>0.4</v>
      </c>
      <c r="H361" s="38">
        <v>3.0453184879484039</v>
      </c>
      <c r="I361" s="38">
        <v>0.28772412140093745</v>
      </c>
      <c r="J361" s="38">
        <v>2.7575943665474663</v>
      </c>
      <c r="K361" s="38">
        <v>-9.2391528814238963</v>
      </c>
      <c r="L361" s="38">
        <v>2.5507747890564065</v>
      </c>
      <c r="M361" s="62">
        <v>0.5</v>
      </c>
      <c r="N361" s="38">
        <v>0</v>
      </c>
      <c r="O361" s="38">
        <v>0.28772412140093745</v>
      </c>
      <c r="P361" s="38">
        <v>0</v>
      </c>
      <c r="Q361" s="38">
        <v>0</v>
      </c>
      <c r="R361" s="44">
        <v>0</v>
      </c>
      <c r="S361" s="38">
        <v>0</v>
      </c>
      <c r="T361" s="38">
        <v>2.7575943665474663</v>
      </c>
      <c r="U361" s="38">
        <v>0</v>
      </c>
      <c r="V361" s="38">
        <v>0</v>
      </c>
      <c r="W361" s="44">
        <v>0</v>
      </c>
      <c r="X361" s="38">
        <v>0</v>
      </c>
      <c r="Y361" s="38">
        <v>3.0453184879484039</v>
      </c>
      <c r="Z361" s="38">
        <v>0</v>
      </c>
      <c r="AA361" s="38">
        <v>0</v>
      </c>
      <c r="AB361" s="90">
        <v>0</v>
      </c>
    </row>
    <row r="362" spans="1:28" x14ac:dyDescent="0.25">
      <c r="A362" s="87" t="s">
        <v>697</v>
      </c>
      <c r="B362" s="23" t="s">
        <v>1272</v>
      </c>
      <c r="C362" s="23" t="s">
        <v>1696</v>
      </c>
      <c r="D362" s="23" t="s">
        <v>911</v>
      </c>
      <c r="E362" s="23">
        <v>0</v>
      </c>
      <c r="F362" s="23" t="s">
        <v>696</v>
      </c>
      <c r="G362" s="46">
        <v>0.4</v>
      </c>
      <c r="H362" s="38">
        <v>3.0664453172426098</v>
      </c>
      <c r="I362" s="38">
        <v>0.80605487099716677</v>
      </c>
      <c r="J362" s="38">
        <v>2.2603904462454429</v>
      </c>
      <c r="K362" s="38">
        <v>-7.495905750623395</v>
      </c>
      <c r="L362" s="38">
        <v>2.0908611627770348</v>
      </c>
      <c r="M362" s="62">
        <v>0.5</v>
      </c>
      <c r="N362" s="38">
        <v>0</v>
      </c>
      <c r="O362" s="38">
        <v>0.80605487099716677</v>
      </c>
      <c r="P362" s="38">
        <v>0</v>
      </c>
      <c r="Q362" s="38">
        <v>0</v>
      </c>
      <c r="R362" s="44">
        <v>0</v>
      </c>
      <c r="S362" s="38">
        <v>0</v>
      </c>
      <c r="T362" s="38">
        <v>2.2603904462454429</v>
      </c>
      <c r="U362" s="38">
        <v>0</v>
      </c>
      <c r="V362" s="38">
        <v>0</v>
      </c>
      <c r="W362" s="44">
        <v>0</v>
      </c>
      <c r="X362" s="38">
        <v>0</v>
      </c>
      <c r="Y362" s="38">
        <v>3.0664453172426098</v>
      </c>
      <c r="Z362" s="38">
        <v>0</v>
      </c>
      <c r="AA362" s="38">
        <v>0</v>
      </c>
      <c r="AB362" s="90">
        <v>0</v>
      </c>
    </row>
    <row r="363" spans="1:28" x14ac:dyDescent="0.25">
      <c r="A363" s="87" t="s">
        <v>699</v>
      </c>
      <c r="B363" s="23" t="s">
        <v>1273</v>
      </c>
      <c r="C363" s="23" t="s">
        <v>1697</v>
      </c>
      <c r="D363" s="23" t="s">
        <v>911</v>
      </c>
      <c r="E363" s="23">
        <v>0</v>
      </c>
      <c r="F363" s="23" t="s">
        <v>698</v>
      </c>
      <c r="G363" s="46">
        <v>0.4</v>
      </c>
      <c r="H363" s="38">
        <v>3.2763519681227264</v>
      </c>
      <c r="I363" s="38">
        <v>0.55794130616271864</v>
      </c>
      <c r="J363" s="38">
        <v>2.7184106619600077</v>
      </c>
      <c r="K363" s="38">
        <v>-19.157423239501657</v>
      </c>
      <c r="L363" s="38">
        <v>2.5145298623130072</v>
      </c>
      <c r="M363" s="62">
        <v>0.5</v>
      </c>
      <c r="N363" s="38">
        <v>0</v>
      </c>
      <c r="O363" s="38">
        <v>0.55794130616271864</v>
      </c>
      <c r="P363" s="38">
        <v>0</v>
      </c>
      <c r="Q363" s="38">
        <v>0</v>
      </c>
      <c r="R363" s="44">
        <v>0</v>
      </c>
      <c r="S363" s="38">
        <v>0</v>
      </c>
      <c r="T363" s="38">
        <v>2.7184106619600077</v>
      </c>
      <c r="U363" s="38">
        <v>0</v>
      </c>
      <c r="V363" s="38">
        <v>0</v>
      </c>
      <c r="W363" s="44">
        <v>0</v>
      </c>
      <c r="X363" s="38">
        <v>0</v>
      </c>
      <c r="Y363" s="38">
        <v>3.2763519681227264</v>
      </c>
      <c r="Z363" s="38">
        <v>0</v>
      </c>
      <c r="AA363" s="38">
        <v>0</v>
      </c>
      <c r="AB363" s="90">
        <v>0</v>
      </c>
    </row>
    <row r="364" spans="1:28" x14ac:dyDescent="0.25">
      <c r="A364" s="87" t="s">
        <v>701</v>
      </c>
      <c r="B364" s="23" t="s">
        <v>1274</v>
      </c>
      <c r="C364" s="23" t="s">
        <v>1698</v>
      </c>
      <c r="D364" s="23" t="s">
        <v>931</v>
      </c>
      <c r="E364" s="23">
        <v>0</v>
      </c>
      <c r="F364" s="23" t="s">
        <v>700</v>
      </c>
      <c r="G364" s="46">
        <v>0.49</v>
      </c>
      <c r="H364" s="38">
        <v>20.600098889550654</v>
      </c>
      <c r="I364" s="38">
        <v>3.6963063170465902</v>
      </c>
      <c r="J364" s="38">
        <v>16.903792572504063</v>
      </c>
      <c r="K364" s="38">
        <v>-20.763844851605885</v>
      </c>
      <c r="L364" s="38">
        <v>15.636008129566259</v>
      </c>
      <c r="M364" s="62">
        <v>0.5</v>
      </c>
      <c r="N364" s="38">
        <v>4.1255064309058262</v>
      </c>
      <c r="O364" s="38">
        <v>-0.42920011385923623</v>
      </c>
      <c r="P364" s="38">
        <v>0</v>
      </c>
      <c r="Q364" s="38">
        <v>0</v>
      </c>
      <c r="R364" s="44">
        <v>0</v>
      </c>
      <c r="S364" s="38">
        <v>12.631936108053107</v>
      </c>
      <c r="T364" s="38">
        <v>4.2718564644509565</v>
      </c>
      <c r="U364" s="38">
        <v>0</v>
      </c>
      <c r="V364" s="38">
        <v>0</v>
      </c>
      <c r="W364" s="44">
        <v>0</v>
      </c>
      <c r="X364" s="38">
        <v>16.757442538958934</v>
      </c>
      <c r="Y364" s="38">
        <v>3.8426563505917204</v>
      </c>
      <c r="Z364" s="38">
        <v>0</v>
      </c>
      <c r="AA364" s="38">
        <v>0</v>
      </c>
      <c r="AB364" s="90">
        <v>0</v>
      </c>
    </row>
    <row r="365" spans="1:28" x14ac:dyDescent="0.25">
      <c r="A365" s="87" t="s">
        <v>703</v>
      </c>
      <c r="B365" s="23" t="s">
        <v>1275</v>
      </c>
      <c r="C365" s="23" t="s">
        <v>1699</v>
      </c>
      <c r="D365" s="23" t="s">
        <v>911</v>
      </c>
      <c r="E365" s="23">
        <v>0</v>
      </c>
      <c r="F365" s="23" t="s">
        <v>702</v>
      </c>
      <c r="G365" s="46">
        <v>0.4</v>
      </c>
      <c r="H365" s="38">
        <v>1.7622570486379758</v>
      </c>
      <c r="I365" s="38">
        <v>0.22328423758514784</v>
      </c>
      <c r="J365" s="38">
        <v>1.538972811052828</v>
      </c>
      <c r="K365" s="38">
        <v>-2.9655833604196546</v>
      </c>
      <c r="L365" s="38">
        <v>1.4235498502238659</v>
      </c>
      <c r="M365" s="62">
        <v>0.5</v>
      </c>
      <c r="N365" s="38">
        <v>0</v>
      </c>
      <c r="O365" s="38">
        <v>0.22328423758514784</v>
      </c>
      <c r="P365" s="38">
        <v>0</v>
      </c>
      <c r="Q365" s="38">
        <v>0</v>
      </c>
      <c r="R365" s="44">
        <v>0</v>
      </c>
      <c r="S365" s="38">
        <v>0</v>
      </c>
      <c r="T365" s="38">
        <v>1.538972811052828</v>
      </c>
      <c r="U365" s="38">
        <v>0</v>
      </c>
      <c r="V365" s="38">
        <v>0</v>
      </c>
      <c r="W365" s="44">
        <v>0</v>
      </c>
      <c r="X365" s="38">
        <v>0</v>
      </c>
      <c r="Y365" s="38">
        <v>1.7622570486379758</v>
      </c>
      <c r="Z365" s="38">
        <v>0</v>
      </c>
      <c r="AA365" s="38">
        <v>0</v>
      </c>
      <c r="AB365" s="90">
        <v>0</v>
      </c>
    </row>
    <row r="366" spans="1:28" x14ac:dyDescent="0.25">
      <c r="A366" s="87" t="s">
        <v>705</v>
      </c>
      <c r="B366" s="23" t="s">
        <v>1276</v>
      </c>
      <c r="C366" s="23" t="s">
        <v>1700</v>
      </c>
      <c r="D366" s="23" t="s">
        <v>911</v>
      </c>
      <c r="E366" s="23">
        <v>0</v>
      </c>
      <c r="F366" s="23" t="s">
        <v>704</v>
      </c>
      <c r="G366" s="46">
        <v>0.4</v>
      </c>
      <c r="H366" s="38">
        <v>3.414358272920774</v>
      </c>
      <c r="I366" s="38">
        <v>0.68406343638653955</v>
      </c>
      <c r="J366" s="38">
        <v>2.7302948365342345</v>
      </c>
      <c r="K366" s="38">
        <v>-9.7796461171327298</v>
      </c>
      <c r="L366" s="38">
        <v>2.5255227237941669</v>
      </c>
      <c r="M366" s="62">
        <v>0.5</v>
      </c>
      <c r="N366" s="38">
        <v>0</v>
      </c>
      <c r="O366" s="38">
        <v>0.68406343638653955</v>
      </c>
      <c r="P366" s="38">
        <v>0</v>
      </c>
      <c r="Q366" s="38">
        <v>0</v>
      </c>
      <c r="R366" s="44">
        <v>0</v>
      </c>
      <c r="S366" s="38">
        <v>0</v>
      </c>
      <c r="T366" s="38">
        <v>2.7302948365342345</v>
      </c>
      <c r="U366" s="38">
        <v>0</v>
      </c>
      <c r="V366" s="38">
        <v>0</v>
      </c>
      <c r="W366" s="44">
        <v>0</v>
      </c>
      <c r="X366" s="38">
        <v>0</v>
      </c>
      <c r="Y366" s="38">
        <v>3.414358272920774</v>
      </c>
      <c r="Z366" s="38">
        <v>0</v>
      </c>
      <c r="AA366" s="38">
        <v>0</v>
      </c>
      <c r="AB366" s="90">
        <v>0</v>
      </c>
    </row>
    <row r="367" spans="1:28" x14ac:dyDescent="0.25">
      <c r="A367" s="87" t="s">
        <v>707</v>
      </c>
      <c r="B367" s="23" t="s">
        <v>1277</v>
      </c>
      <c r="C367" s="23" t="s">
        <v>1701</v>
      </c>
      <c r="D367" s="23" t="s">
        <v>911</v>
      </c>
      <c r="E367" s="23">
        <v>0</v>
      </c>
      <c r="F367" s="23" t="s">
        <v>706</v>
      </c>
      <c r="G367" s="46">
        <v>0.4</v>
      </c>
      <c r="H367" s="38">
        <v>3.9662808029369421</v>
      </c>
      <c r="I367" s="38">
        <v>0.87075756999731246</v>
      </c>
      <c r="J367" s="38">
        <v>3.0955232329396294</v>
      </c>
      <c r="K367" s="38">
        <v>-8.2269216642500194</v>
      </c>
      <c r="L367" s="38">
        <v>2.8633589904691572</v>
      </c>
      <c r="M367" s="62">
        <v>0.5</v>
      </c>
      <c r="N367" s="38">
        <v>0</v>
      </c>
      <c r="O367" s="38">
        <v>0.87075756999731246</v>
      </c>
      <c r="P367" s="38">
        <v>0</v>
      </c>
      <c r="Q367" s="38">
        <v>0</v>
      </c>
      <c r="R367" s="44">
        <v>0</v>
      </c>
      <c r="S367" s="38">
        <v>0</v>
      </c>
      <c r="T367" s="38">
        <v>3.0955232329396294</v>
      </c>
      <c r="U367" s="38">
        <v>0</v>
      </c>
      <c r="V367" s="38">
        <v>0</v>
      </c>
      <c r="W367" s="44">
        <v>0</v>
      </c>
      <c r="X367" s="38">
        <v>0</v>
      </c>
      <c r="Y367" s="38">
        <v>3.9662808029369421</v>
      </c>
      <c r="Z367" s="38">
        <v>0</v>
      </c>
      <c r="AA367" s="38">
        <v>0</v>
      </c>
      <c r="AB367" s="90">
        <v>0</v>
      </c>
    </row>
    <row r="368" spans="1:28" x14ac:dyDescent="0.25">
      <c r="A368" s="87" t="s">
        <v>709</v>
      </c>
      <c r="B368" s="23" t="s">
        <v>1278</v>
      </c>
      <c r="C368" s="23" t="s">
        <v>1702</v>
      </c>
      <c r="D368" s="23" t="s">
        <v>911</v>
      </c>
      <c r="E368" s="23">
        <v>0</v>
      </c>
      <c r="F368" s="23" t="s">
        <v>708</v>
      </c>
      <c r="G368" s="46">
        <v>0.4</v>
      </c>
      <c r="H368" s="38">
        <v>3.5835978719984301</v>
      </c>
      <c r="I368" s="38">
        <v>0.76080142257447725</v>
      </c>
      <c r="J368" s="38">
        <v>2.8227964494239526</v>
      </c>
      <c r="K368" s="38">
        <v>-3.3885222690470247</v>
      </c>
      <c r="L368" s="38">
        <v>2.6110867157171564</v>
      </c>
      <c r="M368" s="62">
        <v>0.5</v>
      </c>
      <c r="N368" s="38">
        <v>0</v>
      </c>
      <c r="O368" s="38">
        <v>0.76080142257447725</v>
      </c>
      <c r="P368" s="38">
        <v>0</v>
      </c>
      <c r="Q368" s="38">
        <v>0</v>
      </c>
      <c r="R368" s="44">
        <v>0</v>
      </c>
      <c r="S368" s="38">
        <v>0</v>
      </c>
      <c r="T368" s="38">
        <v>2.8227964494239526</v>
      </c>
      <c r="U368" s="38">
        <v>0</v>
      </c>
      <c r="V368" s="38">
        <v>0</v>
      </c>
      <c r="W368" s="44">
        <v>0</v>
      </c>
      <c r="X368" s="38">
        <v>0</v>
      </c>
      <c r="Y368" s="38">
        <v>3.5835978719984301</v>
      </c>
      <c r="Z368" s="38">
        <v>0</v>
      </c>
      <c r="AA368" s="38">
        <v>0</v>
      </c>
      <c r="AB368" s="90">
        <v>0</v>
      </c>
    </row>
    <row r="369" spans="1:28" x14ac:dyDescent="0.25">
      <c r="A369" s="87" t="s">
        <v>711</v>
      </c>
      <c r="B369" s="23" t="s">
        <v>1279</v>
      </c>
      <c r="C369" s="23" t="s">
        <v>1703</v>
      </c>
      <c r="D369" s="23" t="s">
        <v>1051</v>
      </c>
      <c r="E369" s="23">
        <v>0</v>
      </c>
      <c r="F369" s="23" t="s">
        <v>710</v>
      </c>
      <c r="G369" s="46">
        <v>0.01</v>
      </c>
      <c r="H369" s="38">
        <v>54.703243104536043</v>
      </c>
      <c r="I369" s="38">
        <v>23.202040290126003</v>
      </c>
      <c r="J369" s="38">
        <v>31.501202814410036</v>
      </c>
      <c r="K369" s="38">
        <v>22.287112761860932</v>
      </c>
      <c r="L369" s="38">
        <v>29.138612603329285</v>
      </c>
      <c r="M369" s="62">
        <v>0</v>
      </c>
      <c r="N369" s="38">
        <v>0</v>
      </c>
      <c r="O369" s="38">
        <v>0</v>
      </c>
      <c r="P369" s="38">
        <v>23.202040290126003</v>
      </c>
      <c r="Q369" s="38">
        <v>0</v>
      </c>
      <c r="R369" s="44">
        <v>0</v>
      </c>
      <c r="S369" s="38">
        <v>0</v>
      </c>
      <c r="T369" s="38">
        <v>0</v>
      </c>
      <c r="U369" s="38">
        <v>31.501202814410036</v>
      </c>
      <c r="V369" s="38">
        <v>0</v>
      </c>
      <c r="W369" s="44">
        <v>0</v>
      </c>
      <c r="X369" s="38">
        <v>0</v>
      </c>
      <c r="Y369" s="38">
        <v>0</v>
      </c>
      <c r="Z369" s="38">
        <v>54.703243104536043</v>
      </c>
      <c r="AA369" s="38">
        <v>0</v>
      </c>
      <c r="AB369" s="90">
        <v>0</v>
      </c>
    </row>
    <row r="370" spans="1:28" x14ac:dyDescent="0.25">
      <c r="A370" s="87" t="s">
        <v>713</v>
      </c>
      <c r="B370" s="23" t="s">
        <v>1280</v>
      </c>
      <c r="C370" s="23" t="s">
        <v>1704</v>
      </c>
      <c r="D370" s="23" t="s">
        <v>911</v>
      </c>
      <c r="E370" s="23">
        <v>0</v>
      </c>
      <c r="F370" s="23" t="s">
        <v>712</v>
      </c>
      <c r="G370" s="46">
        <v>0.4</v>
      </c>
      <c r="H370" s="38">
        <v>2.6407416461807944</v>
      </c>
      <c r="I370" s="38">
        <v>0.63659699773393297</v>
      </c>
      <c r="J370" s="38">
        <v>2.0041446484468612</v>
      </c>
      <c r="K370" s="38">
        <v>-11.239870091596082</v>
      </c>
      <c r="L370" s="38">
        <v>1.8538337998133467</v>
      </c>
      <c r="M370" s="62">
        <v>0.5</v>
      </c>
      <c r="N370" s="38">
        <v>0</v>
      </c>
      <c r="O370" s="38">
        <v>0.63659699773393297</v>
      </c>
      <c r="P370" s="38">
        <v>0</v>
      </c>
      <c r="Q370" s="38">
        <v>0</v>
      </c>
      <c r="R370" s="44">
        <v>0</v>
      </c>
      <c r="S370" s="38">
        <v>0</v>
      </c>
      <c r="T370" s="38">
        <v>2.0041446484468612</v>
      </c>
      <c r="U370" s="38">
        <v>0</v>
      </c>
      <c r="V370" s="38">
        <v>0</v>
      </c>
      <c r="W370" s="44">
        <v>0</v>
      </c>
      <c r="X370" s="38">
        <v>0</v>
      </c>
      <c r="Y370" s="38">
        <v>2.6407416461807944</v>
      </c>
      <c r="Z370" s="38">
        <v>0</v>
      </c>
      <c r="AA370" s="38">
        <v>0</v>
      </c>
      <c r="AB370" s="90">
        <v>0</v>
      </c>
    </row>
    <row r="371" spans="1:28" x14ac:dyDescent="0.25">
      <c r="A371" s="87" t="s">
        <v>715</v>
      </c>
      <c r="B371" s="23" t="s">
        <v>1281</v>
      </c>
      <c r="C371" s="23" t="s">
        <v>1705</v>
      </c>
      <c r="D371" s="23" t="s">
        <v>911</v>
      </c>
      <c r="E371" s="23">
        <v>0</v>
      </c>
      <c r="F371" s="23" t="s">
        <v>714</v>
      </c>
      <c r="G371" s="46">
        <v>0.4</v>
      </c>
      <c r="H371" s="38">
        <v>1.4400515766915196</v>
      </c>
      <c r="I371" s="38">
        <v>0.31688541024380923</v>
      </c>
      <c r="J371" s="38">
        <v>1.1231661664477104</v>
      </c>
      <c r="K371" s="38">
        <v>-6.0583687083447941</v>
      </c>
      <c r="L371" s="38">
        <v>1.0389287039641322</v>
      </c>
      <c r="M371" s="62">
        <v>0.5</v>
      </c>
      <c r="N371" s="38">
        <v>0</v>
      </c>
      <c r="O371" s="38">
        <v>0.31688541024380923</v>
      </c>
      <c r="P371" s="38">
        <v>0</v>
      </c>
      <c r="Q371" s="38">
        <v>0</v>
      </c>
      <c r="R371" s="44">
        <v>0</v>
      </c>
      <c r="S371" s="38">
        <v>0</v>
      </c>
      <c r="T371" s="38">
        <v>1.1231661664477104</v>
      </c>
      <c r="U371" s="38">
        <v>0</v>
      </c>
      <c r="V371" s="38">
        <v>0</v>
      </c>
      <c r="W371" s="44">
        <v>0</v>
      </c>
      <c r="X371" s="38">
        <v>0</v>
      </c>
      <c r="Y371" s="38">
        <v>1.4400515766915196</v>
      </c>
      <c r="Z371" s="38">
        <v>0</v>
      </c>
      <c r="AA371" s="38">
        <v>0</v>
      </c>
      <c r="AB371" s="90">
        <v>0</v>
      </c>
    </row>
    <row r="372" spans="1:28" x14ac:dyDescent="0.25">
      <c r="A372" s="87" t="s">
        <v>717</v>
      </c>
      <c r="B372" s="23" t="s">
        <v>1282</v>
      </c>
      <c r="C372" s="23" t="s">
        <v>1706</v>
      </c>
      <c r="D372" s="23" t="s">
        <v>998</v>
      </c>
      <c r="E372" s="23">
        <v>0</v>
      </c>
      <c r="F372" s="23" t="s">
        <v>716</v>
      </c>
      <c r="G372" s="46">
        <v>0.1</v>
      </c>
      <c r="H372" s="38">
        <v>101.70809821703475</v>
      </c>
      <c r="I372" s="38">
        <v>27.692695381042455</v>
      </c>
      <c r="J372" s="38">
        <v>74.01540283599229</v>
      </c>
      <c r="K372" s="38">
        <v>42.636628637175754</v>
      </c>
      <c r="L372" s="38">
        <v>68.464247623292877</v>
      </c>
      <c r="M372" s="62">
        <v>0</v>
      </c>
      <c r="N372" s="38">
        <v>24.71727910875088</v>
      </c>
      <c r="O372" s="38">
        <v>0</v>
      </c>
      <c r="P372" s="38">
        <v>2.9754162722915747</v>
      </c>
      <c r="Q372" s="38">
        <v>0</v>
      </c>
      <c r="R372" s="44">
        <v>0</v>
      </c>
      <c r="S372" s="38">
        <v>68.84307671448326</v>
      </c>
      <c r="T372" s="38">
        <v>0</v>
      </c>
      <c r="U372" s="38">
        <v>5.172326121509025</v>
      </c>
      <c r="V372" s="38">
        <v>0</v>
      </c>
      <c r="W372" s="44">
        <v>0</v>
      </c>
      <c r="X372" s="38">
        <v>93.560355823234147</v>
      </c>
      <c r="Y372" s="38">
        <v>0</v>
      </c>
      <c r="Z372" s="38">
        <v>8.1477423938006002</v>
      </c>
      <c r="AA372" s="38">
        <v>0</v>
      </c>
      <c r="AB372" s="90">
        <v>0</v>
      </c>
    </row>
    <row r="373" spans="1:28" x14ac:dyDescent="0.25">
      <c r="A373" s="87" t="s">
        <v>719</v>
      </c>
      <c r="B373" s="23" t="s">
        <v>1283</v>
      </c>
      <c r="C373" s="23" t="s">
        <v>1707</v>
      </c>
      <c r="D373" s="23" t="s">
        <v>1051</v>
      </c>
      <c r="E373" s="23">
        <v>0</v>
      </c>
      <c r="F373" s="23" t="s">
        <v>718</v>
      </c>
      <c r="G373" s="46">
        <v>0.01</v>
      </c>
      <c r="H373" s="38">
        <v>39.851268798855195</v>
      </c>
      <c r="I373" s="38">
        <v>16.751228224371165</v>
      </c>
      <c r="J373" s="38">
        <v>23.10004057448403</v>
      </c>
      <c r="K373" s="38">
        <v>15.785238697616714</v>
      </c>
      <c r="L373" s="38">
        <v>21.36753753139773</v>
      </c>
      <c r="M373" s="62">
        <v>0</v>
      </c>
      <c r="N373" s="38">
        <v>0</v>
      </c>
      <c r="O373" s="38">
        <v>0</v>
      </c>
      <c r="P373" s="38">
        <v>16.751228224371165</v>
      </c>
      <c r="Q373" s="38">
        <v>0</v>
      </c>
      <c r="R373" s="44">
        <v>0</v>
      </c>
      <c r="S373" s="38">
        <v>0</v>
      </c>
      <c r="T373" s="38">
        <v>0</v>
      </c>
      <c r="U373" s="38">
        <v>23.10004057448403</v>
      </c>
      <c r="V373" s="38">
        <v>0</v>
      </c>
      <c r="W373" s="44">
        <v>0</v>
      </c>
      <c r="X373" s="38">
        <v>0</v>
      </c>
      <c r="Y373" s="38">
        <v>0</v>
      </c>
      <c r="Z373" s="38">
        <v>39.851268798855195</v>
      </c>
      <c r="AA373" s="38">
        <v>0</v>
      </c>
      <c r="AB373" s="90">
        <v>0</v>
      </c>
    </row>
    <row r="374" spans="1:28" x14ac:dyDescent="0.25">
      <c r="A374" s="87" t="s">
        <v>721</v>
      </c>
      <c r="B374" s="23" t="s">
        <v>1284</v>
      </c>
      <c r="C374" s="23" t="s">
        <v>1708</v>
      </c>
      <c r="D374" s="23" t="s">
        <v>967</v>
      </c>
      <c r="E374" s="23">
        <v>0</v>
      </c>
      <c r="F374" s="23" t="s">
        <v>720</v>
      </c>
      <c r="G374" s="46">
        <v>0.3</v>
      </c>
      <c r="H374" s="38">
        <v>130.57105718823917</v>
      </c>
      <c r="I374" s="38">
        <v>46.165872161545202</v>
      </c>
      <c r="J374" s="38">
        <v>84.405185026693971</v>
      </c>
      <c r="K374" s="38">
        <v>-538.4515918463693</v>
      </c>
      <c r="L374" s="38">
        <v>78.07479614969192</v>
      </c>
      <c r="M374" s="62">
        <v>0.5</v>
      </c>
      <c r="N374" s="38">
        <v>30.135739589188116</v>
      </c>
      <c r="O374" s="38">
        <v>16.030132572357086</v>
      </c>
      <c r="P374" s="38">
        <v>0</v>
      </c>
      <c r="Q374" s="38">
        <v>0</v>
      </c>
      <c r="R374" s="44">
        <v>0</v>
      </c>
      <c r="S374" s="38">
        <v>49.819662573217116</v>
      </c>
      <c r="T374" s="38">
        <v>34.585522453476862</v>
      </c>
      <c r="U374" s="38">
        <v>0</v>
      </c>
      <c r="V374" s="38">
        <v>0</v>
      </c>
      <c r="W374" s="44">
        <v>0</v>
      </c>
      <c r="X374" s="38">
        <v>79.955402162405235</v>
      </c>
      <c r="Y374" s="38">
        <v>50.615655025833945</v>
      </c>
      <c r="Z374" s="38">
        <v>0</v>
      </c>
      <c r="AA374" s="38">
        <v>0</v>
      </c>
      <c r="AB374" s="90">
        <v>0</v>
      </c>
    </row>
    <row r="375" spans="1:28" x14ac:dyDescent="0.25">
      <c r="A375" s="87" t="s">
        <v>723</v>
      </c>
      <c r="B375" s="23" t="s">
        <v>1285</v>
      </c>
      <c r="C375" s="23" t="s">
        <v>1709</v>
      </c>
      <c r="D375" s="23" t="s">
        <v>911</v>
      </c>
      <c r="E375" s="23">
        <v>0</v>
      </c>
      <c r="F375" s="23" t="s">
        <v>722</v>
      </c>
      <c r="G375" s="46">
        <v>0.4</v>
      </c>
      <c r="H375" s="38">
        <v>2.1074091681651046</v>
      </c>
      <c r="I375" s="38">
        <v>0.20305128021000418</v>
      </c>
      <c r="J375" s="38">
        <v>1.9043578879551006</v>
      </c>
      <c r="K375" s="38">
        <v>-4.5598393465885882</v>
      </c>
      <c r="L375" s="38">
        <v>1.7615310463584681</v>
      </c>
      <c r="M375" s="62">
        <v>0.5</v>
      </c>
      <c r="N375" s="38">
        <v>0</v>
      </c>
      <c r="O375" s="38">
        <v>0.20305128021000418</v>
      </c>
      <c r="P375" s="38">
        <v>0</v>
      </c>
      <c r="Q375" s="38">
        <v>0</v>
      </c>
      <c r="R375" s="44">
        <v>0</v>
      </c>
      <c r="S375" s="38">
        <v>0</v>
      </c>
      <c r="T375" s="38">
        <v>1.9043578879551006</v>
      </c>
      <c r="U375" s="38">
        <v>0</v>
      </c>
      <c r="V375" s="38">
        <v>0</v>
      </c>
      <c r="W375" s="44">
        <v>0</v>
      </c>
      <c r="X375" s="38">
        <v>0</v>
      </c>
      <c r="Y375" s="38">
        <v>2.1074091681651046</v>
      </c>
      <c r="Z375" s="38">
        <v>0</v>
      </c>
      <c r="AA375" s="38">
        <v>0</v>
      </c>
      <c r="AB375" s="90">
        <v>0</v>
      </c>
    </row>
    <row r="376" spans="1:28" x14ac:dyDescent="0.25">
      <c r="A376" s="87" t="s">
        <v>725</v>
      </c>
      <c r="B376" s="23" t="s">
        <v>1286</v>
      </c>
      <c r="C376" s="23" t="s">
        <v>1710</v>
      </c>
      <c r="D376" s="23" t="s">
        <v>925</v>
      </c>
      <c r="E376" s="23" t="s">
        <v>1305</v>
      </c>
      <c r="F376" s="23" t="s">
        <v>724</v>
      </c>
      <c r="G376" s="46">
        <v>0.99</v>
      </c>
      <c r="H376" s="38">
        <v>124.09666521941925</v>
      </c>
      <c r="I376" s="38">
        <v>0</v>
      </c>
      <c r="J376" s="38">
        <v>124.09666521941925</v>
      </c>
      <c r="K376" s="38">
        <v>52.082648963723194</v>
      </c>
      <c r="L376" s="38">
        <v>114.78941532796281</v>
      </c>
      <c r="M376" s="62">
        <v>0</v>
      </c>
      <c r="N376" s="38">
        <v>0</v>
      </c>
      <c r="O376" s="38">
        <v>0</v>
      </c>
      <c r="P376" s="38">
        <v>0</v>
      </c>
      <c r="Q376" s="38">
        <v>0</v>
      </c>
      <c r="R376" s="44">
        <v>0</v>
      </c>
      <c r="S376" s="38">
        <v>110.99869384368196</v>
      </c>
      <c r="T376" s="38">
        <v>13.097971375737297</v>
      </c>
      <c r="U376" s="38">
        <v>0</v>
      </c>
      <c r="V376" s="38">
        <v>0</v>
      </c>
      <c r="W376" s="44">
        <v>0</v>
      </c>
      <c r="X376" s="38">
        <v>110.99869384368196</v>
      </c>
      <c r="Y376" s="38">
        <v>13.097971375737297</v>
      </c>
      <c r="Z376" s="38">
        <v>0</v>
      </c>
      <c r="AA376" s="38">
        <v>0</v>
      </c>
      <c r="AB376" s="90">
        <v>0</v>
      </c>
    </row>
    <row r="377" spans="1:28" x14ac:dyDescent="0.25">
      <c r="A377" s="87" t="s">
        <v>727</v>
      </c>
      <c r="B377" s="23" t="s">
        <v>1287</v>
      </c>
      <c r="C377" s="23" t="s">
        <v>1711</v>
      </c>
      <c r="D377" s="23" t="s">
        <v>931</v>
      </c>
      <c r="E377" s="23">
        <v>0</v>
      </c>
      <c r="F377" s="23" t="s">
        <v>726</v>
      </c>
      <c r="G377" s="46">
        <v>0.49</v>
      </c>
      <c r="H377" s="38">
        <v>72.348949058323456</v>
      </c>
      <c r="I377" s="38">
        <v>18.287662085734635</v>
      </c>
      <c r="J377" s="38">
        <v>54.061286972588825</v>
      </c>
      <c r="K377" s="38">
        <v>-13.642375441390669</v>
      </c>
      <c r="L377" s="38">
        <v>50.006690449644665</v>
      </c>
      <c r="M377" s="62">
        <v>0.19817517300948018</v>
      </c>
      <c r="N377" s="38">
        <v>17.613693871340693</v>
      </c>
      <c r="O377" s="38">
        <v>0.6739682143939435</v>
      </c>
      <c r="P377" s="38">
        <v>0</v>
      </c>
      <c r="Q377" s="38">
        <v>0</v>
      </c>
      <c r="R377" s="44">
        <v>0</v>
      </c>
      <c r="S377" s="38">
        <v>43.687556181021193</v>
      </c>
      <c r="T377" s="38">
        <v>10.373730791567633</v>
      </c>
      <c r="U377" s="38">
        <v>0</v>
      </c>
      <c r="V377" s="38">
        <v>0</v>
      </c>
      <c r="W377" s="44">
        <v>0</v>
      </c>
      <c r="X377" s="38">
        <v>61.301250052361887</v>
      </c>
      <c r="Y377" s="38">
        <v>11.047699005961576</v>
      </c>
      <c r="Z377" s="38">
        <v>0</v>
      </c>
      <c r="AA377" s="38">
        <v>0</v>
      </c>
      <c r="AB377" s="90">
        <v>0</v>
      </c>
    </row>
    <row r="378" spans="1:28" x14ac:dyDescent="0.25">
      <c r="A378" s="87" t="s">
        <v>729</v>
      </c>
      <c r="B378" s="23" t="s">
        <v>1288</v>
      </c>
      <c r="C378" s="23" t="s">
        <v>1712</v>
      </c>
      <c r="D378" s="23" t="s">
        <v>911</v>
      </c>
      <c r="E378" s="23">
        <v>0</v>
      </c>
      <c r="F378" s="23" t="s">
        <v>728</v>
      </c>
      <c r="G378" s="46">
        <v>0.4</v>
      </c>
      <c r="H378" s="38">
        <v>2.4635776981471009</v>
      </c>
      <c r="I378" s="38">
        <v>0.38101160929885691</v>
      </c>
      <c r="J378" s="38">
        <v>2.0825660888482438</v>
      </c>
      <c r="K378" s="38">
        <v>-19.060658691774481</v>
      </c>
      <c r="L378" s="38">
        <v>1.9263736321846257</v>
      </c>
      <c r="M378" s="62">
        <v>0.5</v>
      </c>
      <c r="N378" s="38">
        <v>0</v>
      </c>
      <c r="O378" s="38">
        <v>0.38101160929885691</v>
      </c>
      <c r="P378" s="38">
        <v>0</v>
      </c>
      <c r="Q378" s="38">
        <v>0</v>
      </c>
      <c r="R378" s="44">
        <v>0</v>
      </c>
      <c r="S378" s="38">
        <v>0</v>
      </c>
      <c r="T378" s="38">
        <v>2.0825660888482438</v>
      </c>
      <c r="U378" s="38">
        <v>0</v>
      </c>
      <c r="V378" s="38">
        <v>0</v>
      </c>
      <c r="W378" s="44">
        <v>0</v>
      </c>
      <c r="X378" s="38">
        <v>0</v>
      </c>
      <c r="Y378" s="38">
        <v>2.4635776981471009</v>
      </c>
      <c r="Z378" s="38">
        <v>0</v>
      </c>
      <c r="AA378" s="38">
        <v>0</v>
      </c>
      <c r="AB378" s="90">
        <v>0</v>
      </c>
    </row>
    <row r="379" spans="1:28" x14ac:dyDescent="0.25">
      <c r="A379" s="87" t="s">
        <v>731</v>
      </c>
      <c r="B379" s="23" t="s">
        <v>1289</v>
      </c>
      <c r="C379" s="23" t="s">
        <v>1713</v>
      </c>
      <c r="D379" s="23" t="s">
        <v>931</v>
      </c>
      <c r="E379" s="23">
        <v>0</v>
      </c>
      <c r="F379" s="23" t="s">
        <v>730</v>
      </c>
      <c r="G379" s="46">
        <v>0.49</v>
      </c>
      <c r="H379" s="38">
        <v>15.102902497324081</v>
      </c>
      <c r="I379" s="38">
        <v>3.2169683350513538</v>
      </c>
      <c r="J379" s="38">
        <v>11.885934162272727</v>
      </c>
      <c r="K379" s="38">
        <v>-30.3847300967577</v>
      </c>
      <c r="L379" s="38">
        <v>10.994489100102273</v>
      </c>
      <c r="M379" s="62">
        <v>0.5</v>
      </c>
      <c r="N379" s="38">
        <v>3.8389613653002344</v>
      </c>
      <c r="O379" s="38">
        <v>-0.62199303024888042</v>
      </c>
      <c r="P379" s="38">
        <v>0</v>
      </c>
      <c r="Q379" s="38">
        <v>0</v>
      </c>
      <c r="R379" s="44">
        <v>0</v>
      </c>
      <c r="S379" s="38">
        <v>7.9655257538365207</v>
      </c>
      <c r="T379" s="38">
        <v>3.9204084084362059</v>
      </c>
      <c r="U379" s="38">
        <v>0</v>
      </c>
      <c r="V379" s="38">
        <v>0</v>
      </c>
      <c r="W379" s="44">
        <v>0</v>
      </c>
      <c r="X379" s="38">
        <v>11.804487119136756</v>
      </c>
      <c r="Y379" s="38">
        <v>3.2984153781873253</v>
      </c>
      <c r="Z379" s="38">
        <v>0</v>
      </c>
      <c r="AA379" s="38">
        <v>0</v>
      </c>
      <c r="AB379" s="90">
        <v>0</v>
      </c>
    </row>
    <row r="380" spans="1:28" x14ac:dyDescent="0.25">
      <c r="A380" s="87" t="s">
        <v>733</v>
      </c>
      <c r="B380" s="23" t="s">
        <v>1290</v>
      </c>
      <c r="C380" s="23" t="s">
        <v>1714</v>
      </c>
      <c r="D380" s="23" t="s">
        <v>925</v>
      </c>
      <c r="E380" s="23" t="s">
        <v>1308</v>
      </c>
      <c r="F380" s="23" t="s">
        <v>732</v>
      </c>
      <c r="G380" s="46">
        <v>0.99</v>
      </c>
      <c r="H380" s="38">
        <v>114.44635759359463</v>
      </c>
      <c r="I380" s="38">
        <v>0</v>
      </c>
      <c r="J380" s="38">
        <v>114.44635759359463</v>
      </c>
      <c r="K380" s="38">
        <v>51.841695658954123</v>
      </c>
      <c r="L380" s="38">
        <v>105.86288077407504</v>
      </c>
      <c r="M380" s="62">
        <v>0</v>
      </c>
      <c r="N380" s="38">
        <v>0</v>
      </c>
      <c r="O380" s="38">
        <v>0</v>
      </c>
      <c r="P380" s="38">
        <v>0</v>
      </c>
      <c r="Q380" s="38">
        <v>0</v>
      </c>
      <c r="R380" s="44">
        <v>0</v>
      </c>
      <c r="S380" s="38">
        <v>100.6077565360506</v>
      </c>
      <c r="T380" s="38">
        <v>13.838601057544029</v>
      </c>
      <c r="U380" s="38">
        <v>0</v>
      </c>
      <c r="V380" s="38">
        <v>0</v>
      </c>
      <c r="W380" s="44">
        <v>0</v>
      </c>
      <c r="X380" s="38">
        <v>100.6077565360506</v>
      </c>
      <c r="Y380" s="38">
        <v>13.838601057544029</v>
      </c>
      <c r="Z380" s="38">
        <v>0</v>
      </c>
      <c r="AA380" s="38">
        <v>0</v>
      </c>
      <c r="AB380" s="90">
        <v>0</v>
      </c>
    </row>
    <row r="381" spans="1:28" x14ac:dyDescent="0.25">
      <c r="A381" s="87" t="s">
        <v>735</v>
      </c>
      <c r="B381" s="23" t="s">
        <v>1291</v>
      </c>
      <c r="C381" s="23" t="s">
        <v>1715</v>
      </c>
      <c r="D381" s="23" t="s">
        <v>911</v>
      </c>
      <c r="E381" s="23">
        <v>0</v>
      </c>
      <c r="F381" s="23" t="s">
        <v>734</v>
      </c>
      <c r="G381" s="46">
        <v>0.4</v>
      </c>
      <c r="H381" s="38">
        <v>1.9934576677183853</v>
      </c>
      <c r="I381" s="38">
        <v>0</v>
      </c>
      <c r="J381" s="38">
        <v>1.9934576677183853</v>
      </c>
      <c r="K381" s="38">
        <v>-15.290107595624663</v>
      </c>
      <c r="L381" s="38">
        <v>1.8439483426395065</v>
      </c>
      <c r="M381" s="62">
        <v>0.5</v>
      </c>
      <c r="N381" s="38">
        <v>0</v>
      </c>
      <c r="O381" s="38">
        <v>0</v>
      </c>
      <c r="P381" s="38">
        <v>0</v>
      </c>
      <c r="Q381" s="38">
        <v>0</v>
      </c>
      <c r="R381" s="44">
        <v>0</v>
      </c>
      <c r="S381" s="38">
        <v>0</v>
      </c>
      <c r="T381" s="38">
        <v>1.9934576677183853</v>
      </c>
      <c r="U381" s="38">
        <v>0</v>
      </c>
      <c r="V381" s="38">
        <v>0</v>
      </c>
      <c r="W381" s="44">
        <v>0</v>
      </c>
      <c r="X381" s="38">
        <v>0</v>
      </c>
      <c r="Y381" s="38">
        <v>1.9934576677183853</v>
      </c>
      <c r="Z381" s="38">
        <v>0</v>
      </c>
      <c r="AA381" s="38">
        <v>0</v>
      </c>
      <c r="AB381" s="90">
        <v>0</v>
      </c>
    </row>
    <row r="382" spans="1:28" x14ac:dyDescent="0.25">
      <c r="A382" s="87" t="s">
        <v>737</v>
      </c>
      <c r="B382" s="23" t="s">
        <v>1292</v>
      </c>
      <c r="C382" s="23" t="s">
        <v>1716</v>
      </c>
      <c r="D382" s="23" t="s">
        <v>931</v>
      </c>
      <c r="E382" s="23">
        <v>0</v>
      </c>
      <c r="F382" s="23" t="s">
        <v>736</v>
      </c>
      <c r="G382" s="46">
        <v>0.49</v>
      </c>
      <c r="H382" s="38">
        <v>13.345068789047085</v>
      </c>
      <c r="I382" s="38">
        <v>0.15758325958824718</v>
      </c>
      <c r="J382" s="38">
        <v>13.187485529458838</v>
      </c>
      <c r="K382" s="38">
        <v>-17.062899751361726</v>
      </c>
      <c r="L382" s="38">
        <v>12.198424114749425</v>
      </c>
      <c r="M382" s="62">
        <v>0.5</v>
      </c>
      <c r="N382" s="38">
        <v>4.6368339523065742</v>
      </c>
      <c r="O382" s="38">
        <v>-4.4792506927183267</v>
      </c>
      <c r="P382" s="38">
        <v>0</v>
      </c>
      <c r="Q382" s="38">
        <v>0</v>
      </c>
      <c r="R382" s="44">
        <v>0</v>
      </c>
      <c r="S382" s="38">
        <v>6.2971848298360458</v>
      </c>
      <c r="T382" s="38">
        <v>6.8903006996227925</v>
      </c>
      <c r="U382" s="38">
        <v>0</v>
      </c>
      <c r="V382" s="38">
        <v>0</v>
      </c>
      <c r="W382" s="44">
        <v>0</v>
      </c>
      <c r="X382" s="38">
        <v>10.934018782142619</v>
      </c>
      <c r="Y382" s="38">
        <v>2.4110500069044658</v>
      </c>
      <c r="Z382" s="38">
        <v>0</v>
      </c>
      <c r="AA382" s="38">
        <v>0</v>
      </c>
      <c r="AB382" s="90">
        <v>0</v>
      </c>
    </row>
    <row r="383" spans="1:28" x14ac:dyDescent="0.25">
      <c r="A383" s="87" t="s">
        <v>739</v>
      </c>
      <c r="B383" s="23" t="s">
        <v>1293</v>
      </c>
      <c r="C383" s="23" t="s">
        <v>1717</v>
      </c>
      <c r="D383" s="23" t="s">
        <v>925</v>
      </c>
      <c r="E383" s="23" t="s">
        <v>1304</v>
      </c>
      <c r="F383" s="23" t="s">
        <v>738</v>
      </c>
      <c r="G383" s="46">
        <v>0.99</v>
      </c>
      <c r="H383" s="38">
        <v>112.79753978926453</v>
      </c>
      <c r="I383" s="38">
        <v>0</v>
      </c>
      <c r="J383" s="38">
        <v>112.79753978926453</v>
      </c>
      <c r="K383" s="38">
        <v>42.10574719508049</v>
      </c>
      <c r="L383" s="38">
        <v>104.3377243050697</v>
      </c>
      <c r="M383" s="62">
        <v>0</v>
      </c>
      <c r="N383" s="38">
        <v>0</v>
      </c>
      <c r="O383" s="38">
        <v>0</v>
      </c>
      <c r="P383" s="38">
        <v>0</v>
      </c>
      <c r="Q383" s="38">
        <v>0</v>
      </c>
      <c r="R383" s="44">
        <v>0</v>
      </c>
      <c r="S383" s="38">
        <v>99.51202126462789</v>
      </c>
      <c r="T383" s="38">
        <v>13.285518524636647</v>
      </c>
      <c r="U383" s="38">
        <v>0</v>
      </c>
      <c r="V383" s="38">
        <v>0</v>
      </c>
      <c r="W383" s="44">
        <v>0</v>
      </c>
      <c r="X383" s="38">
        <v>99.51202126462789</v>
      </c>
      <c r="Y383" s="38">
        <v>13.285518524636647</v>
      </c>
      <c r="Z383" s="38">
        <v>0</v>
      </c>
      <c r="AA383" s="38">
        <v>0</v>
      </c>
      <c r="AB383" s="90">
        <v>0</v>
      </c>
    </row>
    <row r="384" spans="1:28" x14ac:dyDescent="0.25">
      <c r="A384" s="87" t="s">
        <v>741</v>
      </c>
      <c r="B384" s="23" t="s">
        <v>1294</v>
      </c>
      <c r="C384" s="23" t="s">
        <v>1718</v>
      </c>
      <c r="D384" s="23" t="s">
        <v>911</v>
      </c>
      <c r="E384" s="23">
        <v>0</v>
      </c>
      <c r="F384" s="23" t="s">
        <v>740</v>
      </c>
      <c r="G384" s="46">
        <v>0.4</v>
      </c>
      <c r="H384" s="38">
        <v>3.0953512909657936</v>
      </c>
      <c r="I384" s="38">
        <v>0.65312548571688867</v>
      </c>
      <c r="J384" s="38">
        <v>2.442225805248905</v>
      </c>
      <c r="K384" s="38">
        <v>-12.505512446200882</v>
      </c>
      <c r="L384" s="38">
        <v>2.2590588698552372</v>
      </c>
      <c r="M384" s="62">
        <v>0.5</v>
      </c>
      <c r="N384" s="38">
        <v>0</v>
      </c>
      <c r="O384" s="38">
        <v>0.65312548571688867</v>
      </c>
      <c r="P384" s="38">
        <v>0</v>
      </c>
      <c r="Q384" s="38">
        <v>0</v>
      </c>
      <c r="R384" s="44">
        <v>0</v>
      </c>
      <c r="S384" s="38">
        <v>0</v>
      </c>
      <c r="T384" s="38">
        <v>2.442225805248905</v>
      </c>
      <c r="U384" s="38">
        <v>0</v>
      </c>
      <c r="V384" s="38">
        <v>0</v>
      </c>
      <c r="W384" s="44">
        <v>0</v>
      </c>
      <c r="X384" s="38">
        <v>0</v>
      </c>
      <c r="Y384" s="38">
        <v>3.0953512909657936</v>
      </c>
      <c r="Z384" s="38">
        <v>0</v>
      </c>
      <c r="AA384" s="38">
        <v>0</v>
      </c>
      <c r="AB384" s="90">
        <v>0</v>
      </c>
    </row>
    <row r="385" spans="1:28" x14ac:dyDescent="0.25">
      <c r="A385" s="87" t="s">
        <v>743</v>
      </c>
      <c r="B385" s="23" t="s">
        <v>1295</v>
      </c>
      <c r="C385" s="23" t="s">
        <v>1719</v>
      </c>
      <c r="D385" s="23" t="s">
        <v>958</v>
      </c>
      <c r="E385" s="23">
        <v>0</v>
      </c>
      <c r="F385" s="23" t="s">
        <v>742</v>
      </c>
      <c r="G385" s="46">
        <v>0.09</v>
      </c>
      <c r="H385" s="38">
        <v>79.18694492785383</v>
      </c>
      <c r="I385" s="38">
        <v>19.897084800941528</v>
      </c>
      <c r="J385" s="38">
        <v>59.289860126912295</v>
      </c>
      <c r="K385" s="38">
        <v>43.810748819349783</v>
      </c>
      <c r="L385" s="38">
        <v>54.843120617393872</v>
      </c>
      <c r="M385" s="62">
        <v>0</v>
      </c>
      <c r="N385" s="38">
        <v>19.897084800941528</v>
      </c>
      <c r="O385" s="38">
        <v>0</v>
      </c>
      <c r="P385" s="38">
        <v>0</v>
      </c>
      <c r="Q385" s="38">
        <v>0</v>
      </c>
      <c r="R385" s="44">
        <v>0</v>
      </c>
      <c r="S385" s="38">
        <v>59.289860126912295</v>
      </c>
      <c r="T385" s="38">
        <v>0</v>
      </c>
      <c r="U385" s="38">
        <v>0</v>
      </c>
      <c r="V385" s="38">
        <v>0</v>
      </c>
      <c r="W385" s="44">
        <v>0</v>
      </c>
      <c r="X385" s="38">
        <v>79.18694492785383</v>
      </c>
      <c r="Y385" s="38">
        <v>0</v>
      </c>
      <c r="Z385" s="38">
        <v>0</v>
      </c>
      <c r="AA385" s="38">
        <v>0</v>
      </c>
      <c r="AB385" s="90">
        <v>0</v>
      </c>
    </row>
    <row r="386" spans="1:28" x14ac:dyDescent="0.25">
      <c r="A386" s="87" t="s">
        <v>745</v>
      </c>
      <c r="B386" s="23" t="s">
        <v>1296</v>
      </c>
      <c r="C386" s="23" t="s">
        <v>1720</v>
      </c>
      <c r="D386" s="23" t="s">
        <v>911</v>
      </c>
      <c r="E386" s="23">
        <v>0</v>
      </c>
      <c r="F386" s="23" t="s">
        <v>744</v>
      </c>
      <c r="G386" s="46">
        <v>0.4</v>
      </c>
      <c r="H386" s="38">
        <v>2.9674120598924651</v>
      </c>
      <c r="I386" s="38">
        <v>0.45292404088327659</v>
      </c>
      <c r="J386" s="38">
        <v>2.5144880190091885</v>
      </c>
      <c r="K386" s="38">
        <v>-9.540277986631013</v>
      </c>
      <c r="L386" s="38">
        <v>2.3259014175834993</v>
      </c>
      <c r="M386" s="62">
        <v>0.5</v>
      </c>
      <c r="N386" s="38">
        <v>0</v>
      </c>
      <c r="O386" s="38">
        <v>0.45292404088327659</v>
      </c>
      <c r="P386" s="38">
        <v>0</v>
      </c>
      <c r="Q386" s="38">
        <v>0</v>
      </c>
      <c r="R386" s="44">
        <v>0</v>
      </c>
      <c r="S386" s="38">
        <v>0</v>
      </c>
      <c r="T386" s="38">
        <v>2.5144880190091885</v>
      </c>
      <c r="U386" s="38">
        <v>0</v>
      </c>
      <c r="V386" s="38">
        <v>0</v>
      </c>
      <c r="W386" s="44">
        <v>0</v>
      </c>
      <c r="X386" s="38">
        <v>0</v>
      </c>
      <c r="Y386" s="38">
        <v>2.9674120598924651</v>
      </c>
      <c r="Z386" s="38">
        <v>0</v>
      </c>
      <c r="AA386" s="38">
        <v>0</v>
      </c>
      <c r="AB386" s="90">
        <v>0</v>
      </c>
    </row>
    <row r="387" spans="1:28" x14ac:dyDescent="0.25">
      <c r="A387" s="87" t="s">
        <v>747</v>
      </c>
      <c r="B387" s="23" t="s">
        <v>1297</v>
      </c>
      <c r="C387" s="23" t="s">
        <v>1721</v>
      </c>
      <c r="D387" s="23" t="s">
        <v>911</v>
      </c>
      <c r="E387" s="23">
        <v>0</v>
      </c>
      <c r="F387" s="23" t="s">
        <v>746</v>
      </c>
      <c r="G387" s="46">
        <v>0.4</v>
      </c>
      <c r="H387" s="38">
        <v>3.0435078715732895</v>
      </c>
      <c r="I387" s="38">
        <v>0.56665339475895182</v>
      </c>
      <c r="J387" s="38">
        <v>2.4768544768143377</v>
      </c>
      <c r="K387" s="38">
        <v>-12.578489281840591</v>
      </c>
      <c r="L387" s="38">
        <v>2.2910903910532623</v>
      </c>
      <c r="M387" s="62">
        <v>0.5</v>
      </c>
      <c r="N387" s="38">
        <v>0</v>
      </c>
      <c r="O387" s="38">
        <v>0.56665339475895182</v>
      </c>
      <c r="P387" s="38">
        <v>0</v>
      </c>
      <c r="Q387" s="38">
        <v>0</v>
      </c>
      <c r="R387" s="44">
        <v>0</v>
      </c>
      <c r="S387" s="38">
        <v>0</v>
      </c>
      <c r="T387" s="38">
        <v>2.4768544768143377</v>
      </c>
      <c r="U387" s="38">
        <v>0</v>
      </c>
      <c r="V387" s="38">
        <v>0</v>
      </c>
      <c r="W387" s="44">
        <v>0</v>
      </c>
      <c r="X387" s="38">
        <v>0</v>
      </c>
      <c r="Y387" s="38">
        <v>3.0435078715732895</v>
      </c>
      <c r="Z387" s="38">
        <v>0</v>
      </c>
      <c r="AA387" s="38">
        <v>0</v>
      </c>
      <c r="AB387" s="90">
        <v>0</v>
      </c>
    </row>
    <row r="388" spans="1:28" x14ac:dyDescent="0.25">
      <c r="A388" s="87" t="s">
        <v>749</v>
      </c>
      <c r="B388" s="23" t="s">
        <v>1298</v>
      </c>
      <c r="C388" s="23" t="s">
        <v>1722</v>
      </c>
      <c r="D388" s="23" t="s">
        <v>911</v>
      </c>
      <c r="E388" s="23">
        <v>0</v>
      </c>
      <c r="F388" s="23" t="s">
        <v>748</v>
      </c>
      <c r="G388" s="46">
        <v>0.4</v>
      </c>
      <c r="H388" s="38">
        <v>3.7600494070342418</v>
      </c>
      <c r="I388" s="38">
        <v>0.63512180860327183</v>
      </c>
      <c r="J388" s="38">
        <v>3.1249275984309701</v>
      </c>
      <c r="K388" s="38">
        <v>-23.62615544450896</v>
      </c>
      <c r="L388" s="38">
        <v>2.8905580285486474</v>
      </c>
      <c r="M388" s="62">
        <v>0.5</v>
      </c>
      <c r="N388" s="38">
        <v>0</v>
      </c>
      <c r="O388" s="38">
        <v>0.63512180860327183</v>
      </c>
      <c r="P388" s="38">
        <v>0</v>
      </c>
      <c r="Q388" s="38">
        <v>0</v>
      </c>
      <c r="R388" s="44">
        <v>0</v>
      </c>
      <c r="S388" s="38">
        <v>0</v>
      </c>
      <c r="T388" s="38">
        <v>3.1249275984309701</v>
      </c>
      <c r="U388" s="38">
        <v>0</v>
      </c>
      <c r="V388" s="38">
        <v>0</v>
      </c>
      <c r="W388" s="44">
        <v>0</v>
      </c>
      <c r="X388" s="38">
        <v>0</v>
      </c>
      <c r="Y388" s="38">
        <v>3.7600494070342418</v>
      </c>
      <c r="Z388" s="38">
        <v>0</v>
      </c>
      <c r="AA388" s="38">
        <v>0</v>
      </c>
      <c r="AB388" s="90">
        <v>0</v>
      </c>
    </row>
    <row r="389" spans="1:28" x14ac:dyDescent="0.25">
      <c r="A389" s="87" t="s">
        <v>751</v>
      </c>
      <c r="B389" s="23" t="s">
        <v>1299</v>
      </c>
      <c r="C389" s="23" t="s">
        <v>1723</v>
      </c>
      <c r="D389" s="23" t="s">
        <v>911</v>
      </c>
      <c r="E389" s="23">
        <v>0</v>
      </c>
      <c r="F389" s="23" t="s">
        <v>750</v>
      </c>
      <c r="G389" s="46">
        <v>0.4</v>
      </c>
      <c r="H389" s="38">
        <v>4.0960002804621229</v>
      </c>
      <c r="I389" s="38">
        <v>0.91219875952683949</v>
      </c>
      <c r="J389" s="38">
        <v>3.1838015209352832</v>
      </c>
      <c r="K389" s="38">
        <v>-6.406366145183676</v>
      </c>
      <c r="L389" s="38">
        <v>2.945016406865137</v>
      </c>
      <c r="M389" s="62">
        <v>0.5</v>
      </c>
      <c r="N389" s="38">
        <v>0</v>
      </c>
      <c r="O389" s="38">
        <v>0.91219875952683949</v>
      </c>
      <c r="P389" s="38">
        <v>0</v>
      </c>
      <c r="Q389" s="38">
        <v>0</v>
      </c>
      <c r="R389" s="44">
        <v>0</v>
      </c>
      <c r="S389" s="38">
        <v>0</v>
      </c>
      <c r="T389" s="38">
        <v>3.1838015209352832</v>
      </c>
      <c r="U389" s="38">
        <v>0</v>
      </c>
      <c r="V389" s="38">
        <v>0</v>
      </c>
      <c r="W389" s="44">
        <v>0</v>
      </c>
      <c r="X389" s="38">
        <v>0</v>
      </c>
      <c r="Y389" s="38">
        <v>4.0960002804621229</v>
      </c>
      <c r="Z389" s="38">
        <v>0</v>
      </c>
      <c r="AA389" s="38">
        <v>0</v>
      </c>
      <c r="AB389" s="90">
        <v>0</v>
      </c>
    </row>
    <row r="390" spans="1:28" x14ac:dyDescent="0.25">
      <c r="A390" s="87" t="s">
        <v>753</v>
      </c>
      <c r="B390" s="23" t="s">
        <v>1300</v>
      </c>
      <c r="C390" s="23" t="s">
        <v>1724</v>
      </c>
      <c r="D390" s="23" t="s">
        <v>911</v>
      </c>
      <c r="E390" s="23">
        <v>0</v>
      </c>
      <c r="F390" s="23" t="s">
        <v>752</v>
      </c>
      <c r="G390" s="46">
        <v>0.4</v>
      </c>
      <c r="H390" s="38">
        <v>3.1654009397409721</v>
      </c>
      <c r="I390" s="38">
        <v>0.51021764224504118</v>
      </c>
      <c r="J390" s="38">
        <v>2.6551832974959311</v>
      </c>
      <c r="K390" s="38">
        <v>-7.9253363713982834</v>
      </c>
      <c r="L390" s="38">
        <v>2.4560445501837362</v>
      </c>
      <c r="M390" s="62">
        <v>0.5</v>
      </c>
      <c r="N390" s="38">
        <v>0</v>
      </c>
      <c r="O390" s="38">
        <v>0.51021764224504118</v>
      </c>
      <c r="P390" s="38">
        <v>0</v>
      </c>
      <c r="Q390" s="38">
        <v>0</v>
      </c>
      <c r="R390" s="44">
        <v>0</v>
      </c>
      <c r="S390" s="38">
        <v>0</v>
      </c>
      <c r="T390" s="38">
        <v>2.6551832974959311</v>
      </c>
      <c r="U390" s="38">
        <v>0</v>
      </c>
      <c r="V390" s="38">
        <v>0</v>
      </c>
      <c r="W390" s="44">
        <v>0</v>
      </c>
      <c r="X390" s="38">
        <v>0</v>
      </c>
      <c r="Y390" s="38">
        <v>3.1654009397409721</v>
      </c>
      <c r="Z390" s="38">
        <v>0</v>
      </c>
      <c r="AA390" s="38">
        <v>0</v>
      </c>
      <c r="AB390" s="90">
        <v>0</v>
      </c>
    </row>
    <row r="391" spans="1:28" x14ac:dyDescent="0.25">
      <c r="A391" s="87" t="s">
        <v>755</v>
      </c>
      <c r="B391" s="23" t="s">
        <v>1301</v>
      </c>
      <c r="C391" s="23" t="s">
        <v>1725</v>
      </c>
      <c r="D391" s="23" t="s">
        <v>931</v>
      </c>
      <c r="E391" s="23">
        <v>0</v>
      </c>
      <c r="F391" s="23" t="s">
        <v>754</v>
      </c>
      <c r="G391" s="46">
        <v>0.49</v>
      </c>
      <c r="H391" s="38">
        <v>33.378419031337543</v>
      </c>
      <c r="I391" s="38">
        <v>8.5795396210869068</v>
      </c>
      <c r="J391" s="38">
        <v>24.798879410250638</v>
      </c>
      <c r="K391" s="38">
        <v>-20.378560748497865</v>
      </c>
      <c r="L391" s="38">
        <v>22.93896345448184</v>
      </c>
      <c r="M391" s="62">
        <v>0.44804887119890724</v>
      </c>
      <c r="N391" s="38">
        <v>7.989800098664813</v>
      </c>
      <c r="O391" s="38">
        <v>0.58973952242209393</v>
      </c>
      <c r="P391" s="38">
        <v>0</v>
      </c>
      <c r="Q391" s="38">
        <v>0</v>
      </c>
      <c r="R391" s="44">
        <v>0</v>
      </c>
      <c r="S391" s="38">
        <v>19.484586139391961</v>
      </c>
      <c r="T391" s="38">
        <v>5.3142932708586752</v>
      </c>
      <c r="U391" s="38">
        <v>0</v>
      </c>
      <c r="V391" s="38">
        <v>0</v>
      </c>
      <c r="W391" s="44">
        <v>0</v>
      </c>
      <c r="X391" s="38">
        <v>27.474386238056773</v>
      </c>
      <c r="Y391" s="38">
        <v>5.904032793280769</v>
      </c>
      <c r="Z391" s="38">
        <v>0</v>
      </c>
      <c r="AA391" s="38">
        <v>0</v>
      </c>
      <c r="AB391" s="90">
        <v>0</v>
      </c>
    </row>
    <row r="392" spans="1:28" x14ac:dyDescent="0.25">
      <c r="A392" s="87" t="s">
        <v>756</v>
      </c>
      <c r="B392" s="23" t="s">
        <v>1309</v>
      </c>
      <c r="D392" s="37" t="s">
        <v>1310</v>
      </c>
      <c r="E392" s="23" t="s">
        <v>1311</v>
      </c>
      <c r="F392" s="23" t="s">
        <v>1748</v>
      </c>
      <c r="G392" s="46">
        <v>0.05</v>
      </c>
      <c r="H392" s="38">
        <v>17.571999999999999</v>
      </c>
      <c r="I392" s="38">
        <v>0</v>
      </c>
      <c r="J392" s="38">
        <v>17.571999999999999</v>
      </c>
      <c r="K392" s="63">
        <v>-1.8769459807069862</v>
      </c>
      <c r="L392" s="38">
        <v>16.254100000000001</v>
      </c>
      <c r="M392" s="62">
        <v>0</v>
      </c>
      <c r="N392" s="38">
        <v>0</v>
      </c>
      <c r="O392" s="38">
        <v>0</v>
      </c>
      <c r="P392" s="38">
        <v>0</v>
      </c>
      <c r="Q392" s="38">
        <v>0</v>
      </c>
      <c r="R392" s="44">
        <v>0</v>
      </c>
      <c r="S392" s="38">
        <v>0</v>
      </c>
      <c r="T392" s="38">
        <v>0</v>
      </c>
      <c r="U392" s="38">
        <v>0</v>
      </c>
      <c r="V392" s="38">
        <v>0</v>
      </c>
      <c r="W392" s="44">
        <v>0</v>
      </c>
      <c r="X392" s="38">
        <v>0</v>
      </c>
      <c r="Y392" s="38">
        <v>0</v>
      </c>
      <c r="Z392" s="38">
        <v>0</v>
      </c>
      <c r="AA392" s="38">
        <v>0</v>
      </c>
      <c r="AB392" s="90">
        <v>0</v>
      </c>
    </row>
    <row r="393" spans="1:28" ht="15.75" customHeight="1" x14ac:dyDescent="0.25">
      <c r="A393" s="82" t="s">
        <v>757</v>
      </c>
      <c r="B393" s="73" t="s">
        <v>1312</v>
      </c>
      <c r="C393" s="73"/>
      <c r="D393" s="74" t="s">
        <v>1310</v>
      </c>
      <c r="E393" s="73" t="s">
        <v>1311</v>
      </c>
      <c r="F393" s="73" t="s">
        <v>1890</v>
      </c>
      <c r="G393" s="93">
        <v>0</v>
      </c>
      <c r="H393" s="84">
        <v>43.377000000000002</v>
      </c>
      <c r="I393" s="84">
        <v>0</v>
      </c>
      <c r="J393" s="84">
        <v>43.377000000000002</v>
      </c>
      <c r="K393" s="84">
        <v>43.377000000000002</v>
      </c>
      <c r="L393" s="84">
        <v>40.123725000000007</v>
      </c>
      <c r="M393" s="61">
        <v>0</v>
      </c>
      <c r="N393" s="84">
        <v>0</v>
      </c>
      <c r="O393" s="84">
        <v>0</v>
      </c>
      <c r="P393" s="84">
        <v>0</v>
      </c>
      <c r="Q393" s="84">
        <v>0</v>
      </c>
      <c r="R393" s="85">
        <v>0</v>
      </c>
      <c r="S393" s="84">
        <v>0</v>
      </c>
      <c r="T393" s="84">
        <v>0</v>
      </c>
      <c r="U393" s="84">
        <v>0</v>
      </c>
      <c r="V393" s="84">
        <v>0</v>
      </c>
      <c r="W393" s="85">
        <v>0</v>
      </c>
      <c r="X393" s="84">
        <v>0</v>
      </c>
      <c r="Y393" s="84">
        <v>0</v>
      </c>
      <c r="Z393" s="84">
        <v>0</v>
      </c>
      <c r="AA393" s="84">
        <v>0</v>
      </c>
      <c r="AB393" s="86">
        <v>0</v>
      </c>
    </row>
    <row r="395" spans="1:28" ht="17.25" customHeight="1" x14ac:dyDescent="0.25">
      <c r="F395" s="94" t="s">
        <v>1315</v>
      </c>
    </row>
    <row r="396" spans="1:28" x14ac:dyDescent="0.25">
      <c r="F396" s="235" t="s">
        <v>1919</v>
      </c>
      <c r="G396" s="235"/>
      <c r="H396" s="235"/>
      <c r="I396" s="235"/>
      <c r="J396" s="235"/>
      <c r="K396" s="235"/>
      <c r="L396" s="235"/>
      <c r="M396" s="235"/>
    </row>
    <row r="397" spans="1:28" x14ac:dyDescent="0.25">
      <c r="F397" s="235"/>
      <c r="G397" s="235"/>
      <c r="H397" s="235"/>
      <c r="I397" s="235"/>
      <c r="J397" s="235"/>
      <c r="K397" s="235"/>
      <c r="L397" s="235"/>
      <c r="M397" s="235"/>
    </row>
    <row r="398" spans="1:28" x14ac:dyDescent="0.25">
      <c r="F398" s="235"/>
      <c r="G398" s="235"/>
      <c r="H398" s="235"/>
      <c r="I398" s="235"/>
      <c r="J398" s="235"/>
      <c r="K398" s="235"/>
      <c r="L398" s="235"/>
      <c r="M398" s="235"/>
    </row>
    <row r="399" spans="1:28" x14ac:dyDescent="0.25">
      <c r="F399" s="24" t="s">
        <v>1836</v>
      </c>
    </row>
    <row r="400" spans="1:28" x14ac:dyDescent="0.25">
      <c r="F400" s="37" t="s">
        <v>1753</v>
      </c>
    </row>
  </sheetData>
  <sheetProtection sheet="1" objects="1" scenarios="1"/>
  <mergeCells count="5">
    <mergeCell ref="F396:M398"/>
    <mergeCell ref="H5:L5"/>
    <mergeCell ref="N5:R5"/>
    <mergeCell ref="S5:W5"/>
    <mergeCell ref="X5:AB5"/>
  </mergeCells>
  <pageMargins left="0.7" right="0.7" top="0.75" bottom="0.75" header="0.3" footer="0.3"/>
  <pageSetup paperSize="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00"/>
  <sheetViews>
    <sheetView workbookViewId="0">
      <pane xSplit="6" ySplit="6" topLeftCell="G7" activePane="bottomRight" state="frozen"/>
      <selection activeCell="F1" sqref="F1"/>
      <selection pane="topRight" activeCell="G1" sqref="G1"/>
      <selection pane="bottomLeft" activeCell="F7" sqref="F7"/>
      <selection pane="bottomRight" activeCell="F1" sqref="F1"/>
    </sheetView>
  </sheetViews>
  <sheetFormatPr defaultColWidth="11.42578125" defaultRowHeight="15" outlineLevelCol="1" x14ac:dyDescent="0.25"/>
  <cols>
    <col min="1" max="1" width="5.5703125" hidden="1" customWidth="1" outlineLevel="1"/>
    <col min="2" max="2" width="6.42578125" hidden="1" customWidth="1" outlineLevel="1"/>
    <col min="3" max="3" width="11" hidden="1" customWidth="1" outlineLevel="1"/>
    <col min="4" max="4" width="8.140625" hidden="1" customWidth="1" outlineLevel="1"/>
    <col min="5" max="5" width="6.140625" hidden="1" customWidth="1" outlineLevel="1"/>
    <col min="6" max="6" width="41" customWidth="1" collapsed="1"/>
    <col min="7" max="14" width="13.28515625" customWidth="1"/>
    <col min="15" max="16" width="12.7109375" customWidth="1"/>
    <col min="17" max="17" width="13.85546875" customWidth="1"/>
    <col min="18" max="19" width="10" customWidth="1"/>
    <col min="20" max="20" width="16.42578125" customWidth="1"/>
    <col min="21" max="21" width="15.42578125" customWidth="1"/>
    <col min="22" max="23" width="13.85546875" customWidth="1"/>
    <col min="24" max="24" width="12.7109375" customWidth="1"/>
    <col min="25" max="25" width="16.42578125" customWidth="1"/>
    <col min="26" max="27" width="15.42578125" customWidth="1"/>
    <col min="28" max="28" width="13.85546875" customWidth="1"/>
    <col min="29" max="29" width="12.7109375" customWidth="1"/>
  </cols>
  <sheetData>
    <row r="1" spans="1:30" x14ac:dyDescent="0.25">
      <c r="A1" s="37"/>
      <c r="E1" s="27"/>
      <c r="F1" s="47" t="s">
        <v>793</v>
      </c>
      <c r="O1" s="40"/>
      <c r="P1" s="40"/>
      <c r="Q1" s="40"/>
      <c r="R1" s="40"/>
      <c r="S1" s="40"/>
      <c r="T1" s="40"/>
      <c r="U1" s="40"/>
      <c r="V1" s="40"/>
      <c r="W1" s="40"/>
      <c r="X1" s="40"/>
      <c r="Y1" s="40"/>
      <c r="Z1" s="40"/>
      <c r="AA1" s="40"/>
      <c r="AB1" s="40"/>
      <c r="AC1" s="40"/>
    </row>
    <row r="2" spans="1:30" x14ac:dyDescent="0.25">
      <c r="E2" s="37"/>
      <c r="F2" s="97" t="s">
        <v>1921</v>
      </c>
      <c r="G2" s="75"/>
      <c r="H2" s="75"/>
      <c r="I2" s="75"/>
      <c r="J2" s="75"/>
      <c r="K2" s="75"/>
      <c r="L2" s="75"/>
      <c r="M2" s="75"/>
      <c r="N2" s="71"/>
      <c r="O2" s="75"/>
      <c r="P2" s="75"/>
      <c r="Q2" s="100"/>
      <c r="R2" s="75"/>
      <c r="S2" s="75"/>
      <c r="T2" s="75"/>
      <c r="U2" s="75"/>
      <c r="V2" s="75"/>
      <c r="W2" s="75"/>
      <c r="X2" s="75"/>
      <c r="Y2" s="75"/>
      <c r="Z2" s="75"/>
      <c r="AA2" s="75"/>
      <c r="AB2" s="75"/>
      <c r="AC2" s="75"/>
    </row>
    <row r="3" spans="1:30" ht="15.75" hidden="1" customHeight="1" x14ac:dyDescent="0.25">
      <c r="E3" s="37"/>
      <c r="F3" s="47"/>
      <c r="G3" s="75"/>
      <c r="H3" s="11" t="s">
        <v>869</v>
      </c>
      <c r="I3" s="12" t="s">
        <v>813</v>
      </c>
      <c r="J3" s="12" t="s">
        <v>817</v>
      </c>
      <c r="K3" s="12" t="s">
        <v>821</v>
      </c>
      <c r="L3" s="12" t="s">
        <v>1327</v>
      </c>
      <c r="M3" s="1"/>
      <c r="N3" s="12" t="s">
        <v>893</v>
      </c>
      <c r="O3" s="12" t="s">
        <v>825</v>
      </c>
      <c r="P3" s="12" t="s">
        <v>829</v>
      </c>
      <c r="Q3" s="12" t="s">
        <v>833</v>
      </c>
      <c r="R3" s="12" t="s">
        <v>837</v>
      </c>
      <c r="S3" s="12" t="s">
        <v>841</v>
      </c>
      <c r="T3" s="12" t="s">
        <v>845</v>
      </c>
      <c r="U3" s="12" t="s">
        <v>849</v>
      </c>
      <c r="V3" s="12" t="s">
        <v>853</v>
      </c>
      <c r="W3" s="12" t="s">
        <v>857</v>
      </c>
      <c r="X3" s="12" t="s">
        <v>861</v>
      </c>
      <c r="Y3" s="12" t="s">
        <v>865</v>
      </c>
      <c r="Z3" s="12" t="s">
        <v>873</v>
      </c>
      <c r="AA3" s="12" t="s">
        <v>877</v>
      </c>
      <c r="AB3" s="12" t="s">
        <v>881</v>
      </c>
      <c r="AC3" s="12" t="s">
        <v>889</v>
      </c>
      <c r="AD3" s="12" t="s">
        <v>885</v>
      </c>
    </row>
    <row r="4" spans="1:30" ht="16.5" customHeight="1" x14ac:dyDescent="0.25">
      <c r="E4" s="37"/>
      <c r="F4" s="47"/>
      <c r="G4" s="75"/>
      <c r="H4" s="11"/>
      <c r="I4" s="12"/>
      <c r="J4" s="12"/>
      <c r="K4" s="12"/>
      <c r="L4" s="12"/>
      <c r="M4" s="1"/>
      <c r="N4" s="12"/>
      <c r="O4" s="12"/>
      <c r="P4" s="12"/>
      <c r="Q4" s="12"/>
      <c r="R4" s="12"/>
      <c r="S4" s="12"/>
      <c r="T4" s="12"/>
      <c r="U4" s="12"/>
      <c r="V4" s="12"/>
      <c r="W4" s="12"/>
      <c r="X4" s="12"/>
      <c r="Y4" s="12"/>
      <c r="Z4" s="12"/>
      <c r="AA4" s="12"/>
      <c r="AB4" s="12"/>
      <c r="AC4" s="12"/>
      <c r="AD4" s="12"/>
    </row>
    <row r="5" spans="1:30" x14ac:dyDescent="0.25">
      <c r="A5" s="78"/>
      <c r="B5" s="72"/>
      <c r="C5" s="72"/>
      <c r="D5" s="72"/>
      <c r="E5" s="72"/>
      <c r="F5" s="79"/>
      <c r="G5" s="101"/>
      <c r="H5" s="240" t="s">
        <v>800</v>
      </c>
      <c r="I5" s="236"/>
      <c r="J5" s="236"/>
      <c r="K5" s="236"/>
      <c r="L5" s="236"/>
      <c r="M5" s="236"/>
      <c r="N5" s="236"/>
      <c r="O5" s="81"/>
      <c r="P5" s="237" t="s">
        <v>759</v>
      </c>
      <c r="Q5" s="236"/>
      <c r="R5" s="236"/>
      <c r="S5" s="236"/>
      <c r="T5" s="238"/>
      <c r="U5" s="237" t="s">
        <v>760</v>
      </c>
      <c r="V5" s="236"/>
      <c r="W5" s="236"/>
      <c r="X5" s="236"/>
      <c r="Y5" s="238"/>
      <c r="Z5" s="237" t="s">
        <v>761</v>
      </c>
      <c r="AA5" s="236"/>
      <c r="AB5" s="236"/>
      <c r="AC5" s="236"/>
      <c r="AD5" s="239"/>
    </row>
    <row r="6" spans="1:30" ht="61.5" customHeight="1" x14ac:dyDescent="0.25">
      <c r="A6" s="82" t="s">
        <v>906</v>
      </c>
      <c r="B6" s="73" t="s">
        <v>762</v>
      </c>
      <c r="C6" s="74" t="s">
        <v>1334</v>
      </c>
      <c r="D6" s="73" t="s">
        <v>907</v>
      </c>
      <c r="E6" s="74" t="s">
        <v>1302</v>
      </c>
      <c r="F6" s="83" t="s">
        <v>763</v>
      </c>
      <c r="G6" s="95" t="s">
        <v>798</v>
      </c>
      <c r="H6" s="65" t="s">
        <v>5</v>
      </c>
      <c r="I6" s="65" t="s">
        <v>11</v>
      </c>
      <c r="J6" s="65" t="s">
        <v>14</v>
      </c>
      <c r="K6" s="66" t="s">
        <v>806</v>
      </c>
      <c r="L6" s="66" t="s">
        <v>807</v>
      </c>
      <c r="M6" s="66" t="s">
        <v>808</v>
      </c>
      <c r="N6" s="66" t="s">
        <v>1313</v>
      </c>
      <c r="O6" s="67" t="s">
        <v>1314</v>
      </c>
      <c r="P6" s="68" t="s">
        <v>766</v>
      </c>
      <c r="Q6" s="69" t="s">
        <v>767</v>
      </c>
      <c r="R6" s="69" t="s">
        <v>768</v>
      </c>
      <c r="S6" s="69" t="s">
        <v>769</v>
      </c>
      <c r="T6" s="70" t="s">
        <v>770</v>
      </c>
      <c r="U6" s="68" t="s">
        <v>766</v>
      </c>
      <c r="V6" s="69" t="s">
        <v>767</v>
      </c>
      <c r="W6" s="69" t="s">
        <v>768</v>
      </c>
      <c r="X6" s="69" t="s">
        <v>769</v>
      </c>
      <c r="Y6" s="70" t="s">
        <v>770</v>
      </c>
      <c r="Z6" s="68" t="s">
        <v>766</v>
      </c>
      <c r="AA6" s="69" t="s">
        <v>767</v>
      </c>
      <c r="AB6" s="69" t="s">
        <v>768</v>
      </c>
      <c r="AC6" s="96" t="s">
        <v>769</v>
      </c>
      <c r="AD6" s="34" t="s">
        <v>770</v>
      </c>
    </row>
    <row r="7" spans="1:30" x14ac:dyDescent="0.25">
      <c r="A7" s="87"/>
      <c r="F7" s="53"/>
      <c r="G7" s="59"/>
      <c r="H7" s="41"/>
      <c r="I7" s="41"/>
      <c r="J7" s="41"/>
      <c r="K7" s="41"/>
      <c r="L7" s="41"/>
      <c r="M7" s="41"/>
      <c r="N7" s="41"/>
      <c r="O7" s="89"/>
      <c r="P7" s="42"/>
      <c r="Q7" s="41"/>
      <c r="R7" s="41"/>
      <c r="S7" s="41"/>
      <c r="T7" s="43"/>
      <c r="U7" s="42"/>
      <c r="V7" s="41"/>
      <c r="W7" s="41"/>
      <c r="X7" s="41"/>
      <c r="Y7" s="43"/>
      <c r="Z7" s="41"/>
      <c r="AA7" s="41"/>
      <c r="AB7" s="41"/>
      <c r="AC7" s="41"/>
      <c r="AD7" s="90"/>
    </row>
    <row r="8" spans="1:30" x14ac:dyDescent="0.25">
      <c r="A8" s="87" t="s">
        <v>1</v>
      </c>
      <c r="B8" s="23" t="s">
        <v>1</v>
      </c>
      <c r="F8" s="56" t="s">
        <v>908</v>
      </c>
      <c r="G8" s="46"/>
      <c r="H8" s="38">
        <v>16943.063819713134</v>
      </c>
      <c r="I8" s="38">
        <v>1378.990876994168</v>
      </c>
      <c r="J8" s="38">
        <v>15564.072942718964</v>
      </c>
      <c r="K8" s="38">
        <v>-3698.1373420839323</v>
      </c>
      <c r="L8" s="38">
        <v>41.613390285345261</v>
      </c>
      <c r="M8" s="38">
        <v>-3656.5239517985901</v>
      </c>
      <c r="N8" s="38"/>
      <c r="O8" s="99"/>
      <c r="P8" s="102">
        <v>1073.3390247899847</v>
      </c>
      <c r="Q8" s="98">
        <v>92.456266195306085</v>
      </c>
      <c r="R8" s="98">
        <v>211.37510531538075</v>
      </c>
      <c r="S8" s="98">
        <v>0</v>
      </c>
      <c r="T8" s="103">
        <v>0</v>
      </c>
      <c r="U8" s="102">
        <v>10735.154101814724</v>
      </c>
      <c r="V8" s="98">
        <v>2156.3561107881233</v>
      </c>
      <c r="W8" s="98">
        <v>669.88686435793272</v>
      </c>
      <c r="X8" s="98">
        <v>1903.5738949000022</v>
      </c>
      <c r="Y8" s="103">
        <v>36.674558382177175</v>
      </c>
      <c r="Z8" s="98">
        <v>11808.49312660471</v>
      </c>
      <c r="AA8" s="98">
        <v>2248.8123769834287</v>
      </c>
      <c r="AB8" s="98">
        <v>881.26196967331327</v>
      </c>
      <c r="AC8" s="98">
        <v>1903.5738949000022</v>
      </c>
      <c r="AD8" s="104">
        <v>36.674558382177175</v>
      </c>
    </row>
    <row r="9" spans="1:30" x14ac:dyDescent="0.25">
      <c r="A9" s="87" t="s">
        <v>4</v>
      </c>
      <c r="B9" s="23" t="s">
        <v>910</v>
      </c>
      <c r="C9" s="23" t="s">
        <v>1344</v>
      </c>
      <c r="D9" s="23" t="s">
        <v>911</v>
      </c>
      <c r="E9" s="23">
        <v>0</v>
      </c>
      <c r="F9" s="56" t="s">
        <v>3</v>
      </c>
      <c r="G9" s="46">
        <v>0.4</v>
      </c>
      <c r="H9" s="38">
        <v>1.6998669914752291</v>
      </c>
      <c r="I9" s="38">
        <v>0</v>
      </c>
      <c r="J9" s="38">
        <v>1.6998669914752291</v>
      </c>
      <c r="K9" s="38">
        <v>-4.930584534149407</v>
      </c>
      <c r="L9" s="38">
        <v>-0.14567736011526744</v>
      </c>
      <c r="M9" s="38">
        <v>-5.0762618942646744</v>
      </c>
      <c r="N9" s="38">
        <v>1.5723769671145871</v>
      </c>
      <c r="O9" s="62">
        <v>0.5</v>
      </c>
      <c r="P9" s="38">
        <v>0</v>
      </c>
      <c r="Q9" s="38">
        <v>0</v>
      </c>
      <c r="R9" s="38">
        <v>0</v>
      </c>
      <c r="S9" s="38">
        <v>0</v>
      </c>
      <c r="T9" s="44">
        <v>0</v>
      </c>
      <c r="U9" s="38">
        <v>0</v>
      </c>
      <c r="V9" s="38">
        <v>1.6998669914752291</v>
      </c>
      <c r="W9" s="38">
        <v>0</v>
      </c>
      <c r="X9" s="38">
        <v>0</v>
      </c>
      <c r="Y9" s="44">
        <v>0</v>
      </c>
      <c r="Z9" s="38">
        <v>0</v>
      </c>
      <c r="AA9" s="38">
        <v>1.6998669914752291</v>
      </c>
      <c r="AB9" s="38">
        <v>0</v>
      </c>
      <c r="AC9" s="38">
        <v>0</v>
      </c>
      <c r="AD9" s="90">
        <v>0</v>
      </c>
    </row>
    <row r="10" spans="1:30" x14ac:dyDescent="0.25">
      <c r="A10" s="87" t="s">
        <v>7</v>
      </c>
      <c r="B10" s="23" t="s">
        <v>912</v>
      </c>
      <c r="C10" s="23" t="s">
        <v>1345</v>
      </c>
      <c r="D10" s="23" t="s">
        <v>911</v>
      </c>
      <c r="E10" s="23">
        <v>0</v>
      </c>
      <c r="F10" s="56" t="s">
        <v>6</v>
      </c>
      <c r="G10" s="46">
        <v>0.4</v>
      </c>
      <c r="H10" s="38">
        <v>4.1687747163904634</v>
      </c>
      <c r="I10" s="38">
        <v>0.65236288677438725</v>
      </c>
      <c r="J10" s="38">
        <v>3.516411829616076</v>
      </c>
      <c r="K10" s="38">
        <v>-7.1352185932181227</v>
      </c>
      <c r="L10" s="38">
        <v>3.9269162958106563E-3</v>
      </c>
      <c r="M10" s="38">
        <v>-7.131291676922312</v>
      </c>
      <c r="N10" s="38">
        <v>3.2526809423948704</v>
      </c>
      <c r="O10" s="62">
        <v>0.5</v>
      </c>
      <c r="P10" s="38">
        <v>0</v>
      </c>
      <c r="Q10" s="38">
        <v>0.65236288677438725</v>
      </c>
      <c r="R10" s="38">
        <v>0</v>
      </c>
      <c r="S10" s="38">
        <v>0</v>
      </c>
      <c r="T10" s="44">
        <v>0</v>
      </c>
      <c r="U10" s="38">
        <v>0</v>
      </c>
      <c r="V10" s="38">
        <v>3.516411829616076</v>
      </c>
      <c r="W10" s="38">
        <v>0</v>
      </c>
      <c r="X10" s="38">
        <v>0</v>
      </c>
      <c r="Y10" s="44">
        <v>0</v>
      </c>
      <c r="Z10" s="38">
        <v>0</v>
      </c>
      <c r="AA10" s="38">
        <v>4.1687747163904634</v>
      </c>
      <c r="AB10" s="38">
        <v>0</v>
      </c>
      <c r="AC10" s="38">
        <v>0</v>
      </c>
      <c r="AD10" s="90">
        <v>0</v>
      </c>
    </row>
    <row r="11" spans="1:30" x14ac:dyDescent="0.25">
      <c r="A11" s="87" t="s">
        <v>10</v>
      </c>
      <c r="B11" s="23" t="s">
        <v>913</v>
      </c>
      <c r="C11" s="23" t="s">
        <v>1346</v>
      </c>
      <c r="D11" s="23" t="s">
        <v>911</v>
      </c>
      <c r="E11" s="23" t="s">
        <v>1316</v>
      </c>
      <c r="F11" s="56" t="s">
        <v>9</v>
      </c>
      <c r="G11" s="46">
        <v>0.5</v>
      </c>
      <c r="H11" s="38">
        <v>3.5672971992404525</v>
      </c>
      <c r="I11" s="38">
        <v>0</v>
      </c>
      <c r="J11" s="38">
        <v>3.5672971992404525</v>
      </c>
      <c r="K11" s="38">
        <v>-11.463238677610674</v>
      </c>
      <c r="L11" s="38">
        <v>-4.8595435485941252E-2</v>
      </c>
      <c r="M11" s="38">
        <v>-11.511834113096615</v>
      </c>
      <c r="N11" s="38">
        <v>3.4602782832632388</v>
      </c>
      <c r="O11" s="62">
        <v>0</v>
      </c>
      <c r="P11" s="38">
        <v>0</v>
      </c>
      <c r="Q11" s="38">
        <v>0</v>
      </c>
      <c r="R11" s="38">
        <v>0</v>
      </c>
      <c r="S11" s="38">
        <v>0</v>
      </c>
      <c r="T11" s="44">
        <v>0</v>
      </c>
      <c r="U11" s="38">
        <v>0</v>
      </c>
      <c r="V11" s="38">
        <v>3.5672974820664227</v>
      </c>
      <c r="W11" s="38">
        <v>0</v>
      </c>
      <c r="X11" s="38">
        <v>0</v>
      </c>
      <c r="Y11" s="44">
        <v>0</v>
      </c>
      <c r="Z11" s="38">
        <v>0</v>
      </c>
      <c r="AA11" s="38">
        <v>3.5672974820664227</v>
      </c>
      <c r="AB11" s="38">
        <v>0</v>
      </c>
      <c r="AC11" s="38">
        <v>0</v>
      </c>
      <c r="AD11" s="90">
        <v>0</v>
      </c>
    </row>
    <row r="12" spans="1:30" x14ac:dyDescent="0.25">
      <c r="A12" s="87" t="s">
        <v>13</v>
      </c>
      <c r="B12" s="23" t="s">
        <v>914</v>
      </c>
      <c r="C12" s="23" t="s">
        <v>1347</v>
      </c>
      <c r="D12" s="23" t="s">
        <v>911</v>
      </c>
      <c r="E12" s="23">
        <v>0</v>
      </c>
      <c r="F12" s="56" t="s">
        <v>12</v>
      </c>
      <c r="G12" s="46">
        <v>0.4</v>
      </c>
      <c r="H12" s="38">
        <v>3.7227570143325699</v>
      </c>
      <c r="I12" s="38">
        <v>0.19375508735884725</v>
      </c>
      <c r="J12" s="38">
        <v>3.5290019269737227</v>
      </c>
      <c r="K12" s="38">
        <v>-8.6984914223374314</v>
      </c>
      <c r="L12" s="38">
        <v>0.24272486804123794</v>
      </c>
      <c r="M12" s="38">
        <v>-8.4557665542961935</v>
      </c>
      <c r="N12" s="38">
        <v>3.2643267824506936</v>
      </c>
      <c r="O12" s="62">
        <v>0.5</v>
      </c>
      <c r="P12" s="38">
        <v>0</v>
      </c>
      <c r="Q12" s="38">
        <v>0.19375508735884725</v>
      </c>
      <c r="R12" s="38">
        <v>0</v>
      </c>
      <c r="S12" s="38">
        <v>0</v>
      </c>
      <c r="T12" s="44">
        <v>0</v>
      </c>
      <c r="U12" s="38">
        <v>0</v>
      </c>
      <c r="V12" s="38">
        <v>3.5290019269737227</v>
      </c>
      <c r="W12" s="38">
        <v>0</v>
      </c>
      <c r="X12" s="38">
        <v>0</v>
      </c>
      <c r="Y12" s="44">
        <v>0</v>
      </c>
      <c r="Z12" s="38">
        <v>0</v>
      </c>
      <c r="AA12" s="38">
        <v>3.7227570143325699</v>
      </c>
      <c r="AB12" s="38">
        <v>0</v>
      </c>
      <c r="AC12" s="38">
        <v>0</v>
      </c>
      <c r="AD12" s="90">
        <v>0</v>
      </c>
    </row>
    <row r="13" spans="1:30" x14ac:dyDescent="0.25">
      <c r="A13" s="87" t="s">
        <v>16</v>
      </c>
      <c r="B13" s="23" t="s">
        <v>915</v>
      </c>
      <c r="C13" s="23" t="s">
        <v>1348</v>
      </c>
      <c r="D13" s="23" t="s">
        <v>911</v>
      </c>
      <c r="E13" s="23">
        <v>0</v>
      </c>
      <c r="F13" s="56" t="s">
        <v>15</v>
      </c>
      <c r="G13" s="46">
        <v>0.4</v>
      </c>
      <c r="H13" s="38">
        <v>4.4346194572479849</v>
      </c>
      <c r="I13" s="38">
        <v>0.69733867523623161</v>
      </c>
      <c r="J13" s="38">
        <v>3.7372807820117533</v>
      </c>
      <c r="K13" s="38">
        <v>-9.4133431052899521</v>
      </c>
      <c r="L13" s="38">
        <v>-5.1736714124281491E-2</v>
      </c>
      <c r="M13" s="38">
        <v>-9.4650798194142336</v>
      </c>
      <c r="N13" s="38">
        <v>3.4569847233608719</v>
      </c>
      <c r="O13" s="62">
        <v>0.5</v>
      </c>
      <c r="P13" s="38">
        <v>0</v>
      </c>
      <c r="Q13" s="38">
        <v>0.69733867523623161</v>
      </c>
      <c r="R13" s="38">
        <v>0</v>
      </c>
      <c r="S13" s="38">
        <v>0</v>
      </c>
      <c r="T13" s="44">
        <v>0</v>
      </c>
      <c r="U13" s="38">
        <v>0</v>
      </c>
      <c r="V13" s="38">
        <v>3.7372807820117533</v>
      </c>
      <c r="W13" s="38">
        <v>0</v>
      </c>
      <c r="X13" s="38">
        <v>0</v>
      </c>
      <c r="Y13" s="44">
        <v>0</v>
      </c>
      <c r="Z13" s="38">
        <v>0</v>
      </c>
      <c r="AA13" s="38">
        <v>4.4346194572479849</v>
      </c>
      <c r="AB13" s="38">
        <v>0</v>
      </c>
      <c r="AC13" s="38">
        <v>0</v>
      </c>
      <c r="AD13" s="90">
        <v>0</v>
      </c>
    </row>
    <row r="14" spans="1:30" x14ac:dyDescent="0.25">
      <c r="A14" s="87" t="s">
        <v>18</v>
      </c>
      <c r="B14" s="23" t="s">
        <v>916</v>
      </c>
      <c r="C14" s="23" t="s">
        <v>1349</v>
      </c>
      <c r="D14" s="23" t="s">
        <v>911</v>
      </c>
      <c r="E14" s="23" t="s">
        <v>1317</v>
      </c>
      <c r="F14" s="56" t="s">
        <v>17</v>
      </c>
      <c r="G14" s="46">
        <v>0.4</v>
      </c>
      <c r="H14" s="38">
        <v>3.0640164820489244</v>
      </c>
      <c r="I14" s="38">
        <v>0</v>
      </c>
      <c r="J14" s="38">
        <v>3.0640164820489244</v>
      </c>
      <c r="K14" s="38">
        <v>-15.208529426258735</v>
      </c>
      <c r="L14" s="38">
        <v>0.21017298366544068</v>
      </c>
      <c r="M14" s="38">
        <v>-14.998356442593295</v>
      </c>
      <c r="N14" s="38">
        <v>2.9720959875874566</v>
      </c>
      <c r="O14" s="62">
        <v>0</v>
      </c>
      <c r="P14" s="38">
        <v>0</v>
      </c>
      <c r="Q14" s="38">
        <v>0</v>
      </c>
      <c r="R14" s="38">
        <v>0</v>
      </c>
      <c r="S14" s="38">
        <v>0</v>
      </c>
      <c r="T14" s="44">
        <v>0</v>
      </c>
      <c r="U14" s="38">
        <v>0</v>
      </c>
      <c r="V14" s="38">
        <v>3.0640161643935846</v>
      </c>
      <c r="W14" s="38">
        <v>0</v>
      </c>
      <c r="X14" s="38">
        <v>0</v>
      </c>
      <c r="Y14" s="44">
        <v>0</v>
      </c>
      <c r="Z14" s="38">
        <v>0</v>
      </c>
      <c r="AA14" s="38">
        <v>3.0640161643935846</v>
      </c>
      <c r="AB14" s="38">
        <v>0</v>
      </c>
      <c r="AC14" s="38">
        <v>0</v>
      </c>
      <c r="AD14" s="90">
        <v>0</v>
      </c>
    </row>
    <row r="15" spans="1:30" x14ac:dyDescent="0.25">
      <c r="A15" s="87" t="s">
        <v>19</v>
      </c>
      <c r="B15" s="23" t="s">
        <v>917</v>
      </c>
      <c r="C15" s="23" t="s">
        <v>1350</v>
      </c>
      <c r="D15" s="23" t="s">
        <v>918</v>
      </c>
      <c r="E15" s="23">
        <v>0</v>
      </c>
      <c r="F15" s="56" t="s">
        <v>771</v>
      </c>
      <c r="G15" s="46">
        <v>0.01</v>
      </c>
      <c r="H15" s="38">
        <v>16.162299494568288</v>
      </c>
      <c r="I15" s="38">
        <v>5.6702635142815341</v>
      </c>
      <c r="J15" s="38">
        <v>10.492035980286753</v>
      </c>
      <c r="K15" s="38">
        <v>5.9024360861998826</v>
      </c>
      <c r="L15" s="38">
        <v>-1.7732005212975466E-2</v>
      </c>
      <c r="M15" s="38">
        <v>5.8847040809869071</v>
      </c>
      <c r="N15" s="38">
        <v>9.7051332817652458</v>
      </c>
      <c r="O15" s="62">
        <v>0</v>
      </c>
      <c r="P15" s="38">
        <v>0</v>
      </c>
      <c r="Q15" s="38">
        <v>0</v>
      </c>
      <c r="R15" s="38">
        <v>5.6702635142815341</v>
      </c>
      <c r="S15" s="38">
        <v>0</v>
      </c>
      <c r="T15" s="44">
        <v>0</v>
      </c>
      <c r="U15" s="38">
        <v>0</v>
      </c>
      <c r="V15" s="38">
        <v>0</v>
      </c>
      <c r="W15" s="38">
        <v>10.492035980286753</v>
      </c>
      <c r="X15" s="38">
        <v>0</v>
      </c>
      <c r="Y15" s="44">
        <v>0</v>
      </c>
      <c r="Z15" s="38">
        <v>0</v>
      </c>
      <c r="AA15" s="38">
        <v>0</v>
      </c>
      <c r="AB15" s="38">
        <v>16.162299494568288</v>
      </c>
      <c r="AC15" s="38">
        <v>0</v>
      </c>
      <c r="AD15" s="90">
        <v>0</v>
      </c>
    </row>
    <row r="16" spans="1:30" x14ac:dyDescent="0.25">
      <c r="A16" s="87" t="s">
        <v>22</v>
      </c>
      <c r="B16" s="23" t="s">
        <v>919</v>
      </c>
      <c r="C16" s="23" t="s">
        <v>1351</v>
      </c>
      <c r="D16" s="23" t="s">
        <v>911</v>
      </c>
      <c r="E16" s="23">
        <v>0</v>
      </c>
      <c r="F16" s="56" t="s">
        <v>21</v>
      </c>
      <c r="G16" s="46">
        <v>0.4</v>
      </c>
      <c r="H16" s="38">
        <v>3.8313110779415447</v>
      </c>
      <c r="I16" s="38">
        <v>0</v>
      </c>
      <c r="J16" s="38">
        <v>3.8313110779415447</v>
      </c>
      <c r="K16" s="38">
        <v>-15.967250646067448</v>
      </c>
      <c r="L16" s="38">
        <v>-1.3215690569744254E-2</v>
      </c>
      <c r="M16" s="38">
        <v>-15.980466336637193</v>
      </c>
      <c r="N16" s="38">
        <v>3.5439627470959292</v>
      </c>
      <c r="O16" s="62">
        <v>0.5</v>
      </c>
      <c r="P16" s="38">
        <v>0</v>
      </c>
      <c r="Q16" s="38">
        <v>0</v>
      </c>
      <c r="R16" s="38">
        <v>0</v>
      </c>
      <c r="S16" s="38">
        <v>0</v>
      </c>
      <c r="T16" s="44">
        <v>0</v>
      </c>
      <c r="U16" s="38">
        <v>0</v>
      </c>
      <c r="V16" s="38">
        <v>3.8313110779415447</v>
      </c>
      <c r="W16" s="38">
        <v>0</v>
      </c>
      <c r="X16" s="38">
        <v>0</v>
      </c>
      <c r="Y16" s="44">
        <v>0</v>
      </c>
      <c r="Z16" s="38">
        <v>0</v>
      </c>
      <c r="AA16" s="38">
        <v>3.8313110779415447</v>
      </c>
      <c r="AB16" s="38">
        <v>0</v>
      </c>
      <c r="AC16" s="38">
        <v>0</v>
      </c>
      <c r="AD16" s="90">
        <v>0</v>
      </c>
    </row>
    <row r="17" spans="1:30" x14ac:dyDescent="0.25">
      <c r="A17" s="87" t="s">
        <v>24</v>
      </c>
      <c r="B17" s="23" t="s">
        <v>920</v>
      </c>
      <c r="C17" s="23" t="s">
        <v>1352</v>
      </c>
      <c r="D17" s="23" t="s">
        <v>911</v>
      </c>
      <c r="E17" s="23" t="s">
        <v>1318</v>
      </c>
      <c r="F17" s="56" t="s">
        <v>23</v>
      </c>
      <c r="G17" s="46">
        <v>0.8</v>
      </c>
      <c r="H17" s="38">
        <v>2.4881265574732181</v>
      </c>
      <c r="I17" s="38">
        <v>0</v>
      </c>
      <c r="J17" s="38">
        <v>2.4881265574732181</v>
      </c>
      <c r="K17" s="38">
        <v>-15.468854107114197</v>
      </c>
      <c r="L17" s="38">
        <v>-3.6501419324643791E-3</v>
      </c>
      <c r="M17" s="38">
        <v>-15.472504249046661</v>
      </c>
      <c r="N17" s="38">
        <v>2.4134827607490217</v>
      </c>
      <c r="O17" s="62">
        <v>0</v>
      </c>
      <c r="P17" s="38">
        <v>0</v>
      </c>
      <c r="Q17" s="38">
        <v>0</v>
      </c>
      <c r="R17" s="38">
        <v>0</v>
      </c>
      <c r="S17" s="38">
        <v>0</v>
      </c>
      <c r="T17" s="44">
        <v>0</v>
      </c>
      <c r="U17" s="38">
        <v>0</v>
      </c>
      <c r="V17" s="38">
        <v>2.4881265884601094</v>
      </c>
      <c r="W17" s="38">
        <v>0</v>
      </c>
      <c r="X17" s="38">
        <v>0</v>
      </c>
      <c r="Y17" s="44">
        <v>0</v>
      </c>
      <c r="Z17" s="38">
        <v>0</v>
      </c>
      <c r="AA17" s="38">
        <v>2.4881265884601094</v>
      </c>
      <c r="AB17" s="38">
        <v>0</v>
      </c>
      <c r="AC17" s="38">
        <v>0</v>
      </c>
      <c r="AD17" s="90">
        <v>0</v>
      </c>
    </row>
    <row r="18" spans="1:30" x14ac:dyDescent="0.25">
      <c r="A18" s="87" t="s">
        <v>26</v>
      </c>
      <c r="B18" s="23" t="s">
        <v>921</v>
      </c>
      <c r="C18" s="23" t="s">
        <v>1353</v>
      </c>
      <c r="D18" s="23" t="s">
        <v>922</v>
      </c>
      <c r="E18" s="23" t="s">
        <v>1319</v>
      </c>
      <c r="F18" s="56" t="s">
        <v>25</v>
      </c>
      <c r="G18" s="46">
        <v>0.64</v>
      </c>
      <c r="H18" s="38">
        <v>78.793496220425126</v>
      </c>
      <c r="I18" s="38">
        <v>0</v>
      </c>
      <c r="J18" s="38">
        <v>78.793496220425126</v>
      </c>
      <c r="K18" s="38">
        <v>40.088044343923485</v>
      </c>
      <c r="L18" s="38">
        <v>-0.1647800280218874</v>
      </c>
      <c r="M18" s="38">
        <v>39.923264315901598</v>
      </c>
      <c r="N18" s="38">
        <v>76.429691333812372</v>
      </c>
      <c r="O18" s="62">
        <v>0</v>
      </c>
      <c r="P18" s="38">
        <v>0</v>
      </c>
      <c r="Q18" s="38">
        <v>0</v>
      </c>
      <c r="R18" s="38">
        <v>0</v>
      </c>
      <c r="S18" s="38">
        <v>0</v>
      </c>
      <c r="T18" s="44">
        <v>0</v>
      </c>
      <c r="U18" s="38">
        <v>66.959536751842748</v>
      </c>
      <c r="V18" s="38">
        <v>11.833959000599279</v>
      </c>
      <c r="W18" s="38">
        <v>0</v>
      </c>
      <c r="X18" s="38">
        <v>0</v>
      </c>
      <c r="Y18" s="44">
        <v>0</v>
      </c>
      <c r="Z18" s="38">
        <v>66.959536751842748</v>
      </c>
      <c r="AA18" s="38">
        <v>11.833959000599279</v>
      </c>
      <c r="AB18" s="38">
        <v>0</v>
      </c>
      <c r="AC18" s="38">
        <v>0</v>
      </c>
      <c r="AD18" s="90">
        <v>0</v>
      </c>
    </row>
    <row r="19" spans="1:30" x14ac:dyDescent="0.25">
      <c r="A19" s="87" t="s">
        <v>28</v>
      </c>
      <c r="B19" s="23" t="s">
        <v>923</v>
      </c>
      <c r="C19" s="23" t="s">
        <v>1354</v>
      </c>
      <c r="D19" s="23" t="s">
        <v>922</v>
      </c>
      <c r="E19" s="23" t="s">
        <v>1319</v>
      </c>
      <c r="F19" s="56" t="s">
        <v>27</v>
      </c>
      <c r="G19" s="46">
        <v>0.64</v>
      </c>
      <c r="H19" s="38">
        <v>71.35938969463632</v>
      </c>
      <c r="I19" s="38">
        <v>0</v>
      </c>
      <c r="J19" s="38">
        <v>71.35938969463632</v>
      </c>
      <c r="K19" s="38">
        <v>-8.6719443972217594</v>
      </c>
      <c r="L19" s="38">
        <v>6.3980150726248297E-2</v>
      </c>
      <c r="M19" s="38">
        <v>-8.6079642464955111</v>
      </c>
      <c r="N19" s="38">
        <v>69.218608003797229</v>
      </c>
      <c r="O19" s="62">
        <v>0</v>
      </c>
      <c r="P19" s="38">
        <v>0</v>
      </c>
      <c r="Q19" s="38">
        <v>0</v>
      </c>
      <c r="R19" s="38">
        <v>0</v>
      </c>
      <c r="S19" s="38">
        <v>0</v>
      </c>
      <c r="T19" s="44">
        <v>0</v>
      </c>
      <c r="U19" s="38">
        <v>57.973089714485688</v>
      </c>
      <c r="V19" s="38">
        <v>13.386299726332513</v>
      </c>
      <c r="W19" s="38">
        <v>0</v>
      </c>
      <c r="X19" s="38">
        <v>0</v>
      </c>
      <c r="Y19" s="44">
        <v>0</v>
      </c>
      <c r="Z19" s="38">
        <v>57.973089714485688</v>
      </c>
      <c r="AA19" s="38">
        <v>13.386299726332513</v>
      </c>
      <c r="AB19" s="38">
        <v>0</v>
      </c>
      <c r="AC19" s="38">
        <v>0</v>
      </c>
      <c r="AD19" s="90">
        <v>0</v>
      </c>
    </row>
    <row r="20" spans="1:30" x14ac:dyDescent="0.25">
      <c r="A20" s="87" t="s">
        <v>30</v>
      </c>
      <c r="B20" s="23" t="s">
        <v>924</v>
      </c>
      <c r="C20" s="23" t="s">
        <v>1355</v>
      </c>
      <c r="D20" s="23" t="s">
        <v>925</v>
      </c>
      <c r="E20" s="23">
        <v>0</v>
      </c>
      <c r="F20" s="56" t="s">
        <v>29</v>
      </c>
      <c r="G20" s="46">
        <v>0.49</v>
      </c>
      <c r="H20" s="38">
        <v>73.788635666178848</v>
      </c>
      <c r="I20" s="38">
        <v>19.021847368095944</v>
      </c>
      <c r="J20" s="38">
        <v>54.766788298082901</v>
      </c>
      <c r="K20" s="38">
        <v>31.4886174154706</v>
      </c>
      <c r="L20" s="38">
        <v>0.22835690388049201</v>
      </c>
      <c r="M20" s="38">
        <v>31.716974319351092</v>
      </c>
      <c r="N20" s="38">
        <v>50.659279175726688</v>
      </c>
      <c r="O20" s="62">
        <v>0</v>
      </c>
      <c r="P20" s="38">
        <v>17.844847479426132</v>
      </c>
      <c r="Q20" s="38">
        <v>1.176999888669815</v>
      </c>
      <c r="R20" s="38">
        <v>0</v>
      </c>
      <c r="S20" s="38">
        <v>0</v>
      </c>
      <c r="T20" s="44">
        <v>0</v>
      </c>
      <c r="U20" s="38">
        <v>47.882900713942426</v>
      </c>
      <c r="V20" s="38">
        <v>6.8838875841404832</v>
      </c>
      <c r="W20" s="38">
        <v>0</v>
      </c>
      <c r="X20" s="38">
        <v>0</v>
      </c>
      <c r="Y20" s="44">
        <v>0</v>
      </c>
      <c r="Z20" s="38">
        <v>65.727748193368555</v>
      </c>
      <c r="AA20" s="38">
        <v>8.0608874728102986</v>
      </c>
      <c r="AB20" s="38">
        <v>0</v>
      </c>
      <c r="AC20" s="38">
        <v>0</v>
      </c>
      <c r="AD20" s="90">
        <v>0</v>
      </c>
    </row>
    <row r="21" spans="1:30" x14ac:dyDescent="0.25">
      <c r="A21" s="87" t="s">
        <v>32</v>
      </c>
      <c r="B21" s="23" t="s">
        <v>926</v>
      </c>
      <c r="C21" s="23" t="s">
        <v>1356</v>
      </c>
      <c r="D21" s="23" t="s">
        <v>911</v>
      </c>
      <c r="E21" s="23">
        <v>0</v>
      </c>
      <c r="F21" s="56" t="s">
        <v>31</v>
      </c>
      <c r="G21" s="46">
        <v>0.4</v>
      </c>
      <c r="H21" s="38">
        <v>4.698712481442648</v>
      </c>
      <c r="I21" s="38">
        <v>1.6883961691344249</v>
      </c>
      <c r="J21" s="38">
        <v>3.0103163123082233</v>
      </c>
      <c r="K21" s="38">
        <v>-4.9740394173311158</v>
      </c>
      <c r="L21" s="38">
        <v>5.3931736080212289E-2</v>
      </c>
      <c r="M21" s="38">
        <v>-4.9201076812509035</v>
      </c>
      <c r="N21" s="38">
        <v>2.7845425888851065</v>
      </c>
      <c r="O21" s="62">
        <v>0.5</v>
      </c>
      <c r="P21" s="38">
        <v>0</v>
      </c>
      <c r="Q21" s="38">
        <v>1.6883961691344249</v>
      </c>
      <c r="R21" s="38">
        <v>0</v>
      </c>
      <c r="S21" s="38">
        <v>0</v>
      </c>
      <c r="T21" s="44">
        <v>0</v>
      </c>
      <c r="U21" s="38">
        <v>0</v>
      </c>
      <c r="V21" s="38">
        <v>3.0103163123082233</v>
      </c>
      <c r="W21" s="38">
        <v>0</v>
      </c>
      <c r="X21" s="38">
        <v>0</v>
      </c>
      <c r="Y21" s="44">
        <v>0</v>
      </c>
      <c r="Z21" s="38">
        <v>0</v>
      </c>
      <c r="AA21" s="38">
        <v>4.698712481442648</v>
      </c>
      <c r="AB21" s="38">
        <v>0</v>
      </c>
      <c r="AC21" s="38">
        <v>0</v>
      </c>
      <c r="AD21" s="90">
        <v>0</v>
      </c>
    </row>
    <row r="22" spans="1:30" x14ac:dyDescent="0.25">
      <c r="A22" s="87" t="s">
        <v>34</v>
      </c>
      <c r="B22" s="23" t="s">
        <v>927</v>
      </c>
      <c r="C22" s="23" t="s">
        <v>1357</v>
      </c>
      <c r="D22" s="23" t="s">
        <v>911</v>
      </c>
      <c r="E22" s="23">
        <v>0</v>
      </c>
      <c r="F22" s="56" t="s">
        <v>33</v>
      </c>
      <c r="G22" s="46">
        <v>0.4</v>
      </c>
      <c r="H22" s="38">
        <v>5.7663962648376028</v>
      </c>
      <c r="I22" s="38">
        <v>0.28201560636289419</v>
      </c>
      <c r="J22" s="38">
        <v>5.4843806584747083</v>
      </c>
      <c r="K22" s="38">
        <v>-24.692454468958495</v>
      </c>
      <c r="L22" s="38">
        <v>0.67669588280468318</v>
      </c>
      <c r="M22" s="38">
        <v>-24.015758586153812</v>
      </c>
      <c r="N22" s="38">
        <v>5.0730521090891054</v>
      </c>
      <c r="O22" s="62">
        <v>0.5</v>
      </c>
      <c r="P22" s="38">
        <v>0</v>
      </c>
      <c r="Q22" s="38">
        <v>0.28201560636289419</v>
      </c>
      <c r="R22" s="38">
        <v>0</v>
      </c>
      <c r="S22" s="38">
        <v>0</v>
      </c>
      <c r="T22" s="44">
        <v>0</v>
      </c>
      <c r="U22" s="38">
        <v>0</v>
      </c>
      <c r="V22" s="38">
        <v>5.4843806584747083</v>
      </c>
      <c r="W22" s="38">
        <v>0</v>
      </c>
      <c r="X22" s="38">
        <v>0</v>
      </c>
      <c r="Y22" s="44">
        <v>0</v>
      </c>
      <c r="Z22" s="38">
        <v>0</v>
      </c>
      <c r="AA22" s="38">
        <v>5.7663962648376028</v>
      </c>
      <c r="AB22" s="38">
        <v>0</v>
      </c>
      <c r="AC22" s="38">
        <v>0</v>
      </c>
      <c r="AD22" s="90">
        <v>0</v>
      </c>
    </row>
    <row r="23" spans="1:30" x14ac:dyDescent="0.25">
      <c r="A23" s="87" t="s">
        <v>36</v>
      </c>
      <c r="B23" s="23" t="s">
        <v>928</v>
      </c>
      <c r="C23" s="23" t="s">
        <v>1358</v>
      </c>
      <c r="D23" s="23" t="s">
        <v>911</v>
      </c>
      <c r="E23" s="23">
        <v>0</v>
      </c>
      <c r="F23" s="56" t="s">
        <v>35</v>
      </c>
      <c r="G23" s="46">
        <v>0.4</v>
      </c>
      <c r="H23" s="38">
        <v>3.2406683292421508</v>
      </c>
      <c r="I23" s="38">
        <v>0.30470580502972006</v>
      </c>
      <c r="J23" s="38">
        <v>2.9359625242124308</v>
      </c>
      <c r="K23" s="38">
        <v>-26.364580945741888</v>
      </c>
      <c r="L23" s="38">
        <v>-0.13050758323565859</v>
      </c>
      <c r="M23" s="38">
        <v>-26.495088528977547</v>
      </c>
      <c r="N23" s="38">
        <v>2.7157653348964987</v>
      </c>
      <c r="O23" s="62">
        <v>0.5</v>
      </c>
      <c r="P23" s="38">
        <v>0</v>
      </c>
      <c r="Q23" s="38">
        <v>0.30470580502972006</v>
      </c>
      <c r="R23" s="38">
        <v>0</v>
      </c>
      <c r="S23" s="38">
        <v>0</v>
      </c>
      <c r="T23" s="44">
        <v>0</v>
      </c>
      <c r="U23" s="38">
        <v>0</v>
      </c>
      <c r="V23" s="38">
        <v>2.9359625242124308</v>
      </c>
      <c r="W23" s="38">
        <v>0</v>
      </c>
      <c r="X23" s="38">
        <v>0</v>
      </c>
      <c r="Y23" s="44">
        <v>0</v>
      </c>
      <c r="Z23" s="38">
        <v>0</v>
      </c>
      <c r="AA23" s="38">
        <v>3.2406683292421508</v>
      </c>
      <c r="AB23" s="38">
        <v>0</v>
      </c>
      <c r="AC23" s="38">
        <v>0</v>
      </c>
      <c r="AD23" s="90">
        <v>0</v>
      </c>
    </row>
    <row r="24" spans="1:30" x14ac:dyDescent="0.25">
      <c r="A24" s="87" t="s">
        <v>38</v>
      </c>
      <c r="B24" s="23" t="s">
        <v>929</v>
      </c>
      <c r="C24" s="23" t="s">
        <v>1359</v>
      </c>
      <c r="D24" s="23" t="s">
        <v>911</v>
      </c>
      <c r="E24" s="23">
        <v>0</v>
      </c>
      <c r="F24" s="56" t="s">
        <v>37</v>
      </c>
      <c r="G24" s="46">
        <v>0.4</v>
      </c>
      <c r="H24" s="38">
        <v>4.6357893888569812</v>
      </c>
      <c r="I24" s="38">
        <v>0.73400380107877217</v>
      </c>
      <c r="J24" s="38">
        <v>3.9017855877782091</v>
      </c>
      <c r="K24" s="38">
        <v>-12.314289582253526</v>
      </c>
      <c r="L24" s="38">
        <v>0.43508513808117399</v>
      </c>
      <c r="M24" s="38">
        <v>-11.879204444172352</v>
      </c>
      <c r="N24" s="38">
        <v>3.6091516686948437</v>
      </c>
      <c r="O24" s="62">
        <v>0.5</v>
      </c>
      <c r="P24" s="38">
        <v>0</v>
      </c>
      <c r="Q24" s="38">
        <v>0.73400380107877217</v>
      </c>
      <c r="R24" s="38">
        <v>0</v>
      </c>
      <c r="S24" s="38">
        <v>0</v>
      </c>
      <c r="T24" s="44">
        <v>0</v>
      </c>
      <c r="U24" s="38">
        <v>0</v>
      </c>
      <c r="V24" s="38">
        <v>3.9017855877782091</v>
      </c>
      <c r="W24" s="38">
        <v>0</v>
      </c>
      <c r="X24" s="38">
        <v>0</v>
      </c>
      <c r="Y24" s="44">
        <v>0</v>
      </c>
      <c r="Z24" s="38">
        <v>0</v>
      </c>
      <c r="AA24" s="38">
        <v>4.6357893888569812</v>
      </c>
      <c r="AB24" s="38">
        <v>0</v>
      </c>
      <c r="AC24" s="38">
        <v>0</v>
      </c>
      <c r="AD24" s="90">
        <v>0</v>
      </c>
    </row>
    <row r="25" spans="1:30" x14ac:dyDescent="0.25">
      <c r="A25" s="87" t="s">
        <v>41</v>
      </c>
      <c r="B25" s="23" t="s">
        <v>930</v>
      </c>
      <c r="C25" s="23" t="s">
        <v>1360</v>
      </c>
      <c r="D25" s="23" t="s">
        <v>931</v>
      </c>
      <c r="E25" s="23" t="s">
        <v>1303</v>
      </c>
      <c r="F25" s="56" t="s">
        <v>40</v>
      </c>
      <c r="G25" s="46">
        <v>0.94</v>
      </c>
      <c r="H25" s="38">
        <v>27.170502639060334</v>
      </c>
      <c r="I25" s="38">
        <v>0</v>
      </c>
      <c r="J25" s="38">
        <v>27.170502639060334</v>
      </c>
      <c r="K25" s="38">
        <v>-34.19937395662771</v>
      </c>
      <c r="L25" s="38">
        <v>-5.9766850874019894E-2</v>
      </c>
      <c r="M25" s="38">
        <v>-34.25914080750173</v>
      </c>
      <c r="N25" s="38">
        <v>26.355387559888523</v>
      </c>
      <c r="O25" s="62">
        <v>0</v>
      </c>
      <c r="P25" s="38">
        <v>0</v>
      </c>
      <c r="Q25" s="38">
        <v>0</v>
      </c>
      <c r="R25" s="38">
        <v>0</v>
      </c>
      <c r="S25" s="38">
        <v>0</v>
      </c>
      <c r="T25" s="44">
        <v>0</v>
      </c>
      <c r="U25" s="38">
        <v>23.060400412388848</v>
      </c>
      <c r="V25" s="38">
        <v>4.1101025422216635</v>
      </c>
      <c r="W25" s="38">
        <v>0</v>
      </c>
      <c r="X25" s="38">
        <v>0</v>
      </c>
      <c r="Y25" s="44">
        <v>0</v>
      </c>
      <c r="Z25" s="38">
        <v>23.060400412388848</v>
      </c>
      <c r="AA25" s="38">
        <v>4.1101025422216635</v>
      </c>
      <c r="AB25" s="38">
        <v>0</v>
      </c>
      <c r="AC25" s="38">
        <v>0</v>
      </c>
      <c r="AD25" s="90">
        <v>0</v>
      </c>
    </row>
    <row r="26" spans="1:30" x14ac:dyDescent="0.25">
      <c r="A26" s="87" t="s">
        <v>44</v>
      </c>
      <c r="B26" s="23" t="s">
        <v>932</v>
      </c>
      <c r="C26" s="23" t="s">
        <v>1361</v>
      </c>
      <c r="D26" s="23" t="s">
        <v>931</v>
      </c>
      <c r="E26" s="23">
        <v>0</v>
      </c>
      <c r="F26" s="56" t="s">
        <v>43</v>
      </c>
      <c r="G26" s="46">
        <v>0.49</v>
      </c>
      <c r="H26" s="38">
        <v>41.116789971870666</v>
      </c>
      <c r="I26" s="38">
        <v>10.201232752392846</v>
      </c>
      <c r="J26" s="38">
        <v>30.915557219477822</v>
      </c>
      <c r="K26" s="38">
        <v>2.3825621642975814</v>
      </c>
      <c r="L26" s="38">
        <v>0.1484537242361883</v>
      </c>
      <c r="M26" s="38">
        <v>2.5310158885337697</v>
      </c>
      <c r="N26" s="38">
        <v>28.596890428016987</v>
      </c>
      <c r="O26" s="62">
        <v>0</v>
      </c>
      <c r="P26" s="38">
        <v>9.9915946880314053</v>
      </c>
      <c r="Q26" s="38">
        <v>0.20963806436144003</v>
      </c>
      <c r="R26" s="38">
        <v>0</v>
      </c>
      <c r="S26" s="38">
        <v>0</v>
      </c>
      <c r="T26" s="44">
        <v>0</v>
      </c>
      <c r="U26" s="38">
        <v>25.31999926718396</v>
      </c>
      <c r="V26" s="38">
        <v>5.5955579522938619</v>
      </c>
      <c r="W26" s="38">
        <v>0</v>
      </c>
      <c r="X26" s="38">
        <v>0</v>
      </c>
      <c r="Y26" s="44">
        <v>0</v>
      </c>
      <c r="Z26" s="38">
        <v>35.311593955215365</v>
      </c>
      <c r="AA26" s="38">
        <v>5.8051960166553016</v>
      </c>
      <c r="AB26" s="38">
        <v>0</v>
      </c>
      <c r="AC26" s="38">
        <v>0</v>
      </c>
      <c r="AD26" s="90">
        <v>0</v>
      </c>
    </row>
    <row r="27" spans="1:30" x14ac:dyDescent="0.25">
      <c r="A27" s="87" t="s">
        <v>46</v>
      </c>
      <c r="B27" s="23" t="s">
        <v>933</v>
      </c>
      <c r="C27" s="23" t="s">
        <v>1362</v>
      </c>
      <c r="D27" s="23" t="s">
        <v>918</v>
      </c>
      <c r="E27" s="23">
        <v>0</v>
      </c>
      <c r="F27" s="60" t="s">
        <v>1741</v>
      </c>
      <c r="G27" s="46">
        <v>0.01</v>
      </c>
      <c r="H27" s="38">
        <v>8.5714277793103673</v>
      </c>
      <c r="I27" s="38">
        <v>2.8557097098563129</v>
      </c>
      <c r="J27" s="38">
        <v>5.7157180694540539</v>
      </c>
      <c r="K27" s="38">
        <v>3.6940076092197915</v>
      </c>
      <c r="L27" s="38">
        <v>2.3190338470008065E-2</v>
      </c>
      <c r="M27" s="38">
        <v>3.7171979476897996</v>
      </c>
      <c r="N27" s="38">
        <v>5.2870392142450005</v>
      </c>
      <c r="O27" s="62">
        <v>0</v>
      </c>
      <c r="P27" s="38">
        <v>0</v>
      </c>
      <c r="Q27" s="38">
        <v>0</v>
      </c>
      <c r="R27" s="38">
        <v>2.8557097098563129</v>
      </c>
      <c r="S27" s="38">
        <v>0</v>
      </c>
      <c r="T27" s="44">
        <v>0</v>
      </c>
      <c r="U27" s="38">
        <v>0</v>
      </c>
      <c r="V27" s="38">
        <v>0</v>
      </c>
      <c r="W27" s="38">
        <v>5.7157180694540539</v>
      </c>
      <c r="X27" s="38">
        <v>0</v>
      </c>
      <c r="Y27" s="44">
        <v>0</v>
      </c>
      <c r="Z27" s="38">
        <v>0</v>
      </c>
      <c r="AA27" s="38">
        <v>0</v>
      </c>
      <c r="AB27" s="38">
        <v>8.5714277793103673</v>
      </c>
      <c r="AC27" s="38">
        <v>0</v>
      </c>
      <c r="AD27" s="90">
        <v>0</v>
      </c>
    </row>
    <row r="28" spans="1:30" x14ac:dyDescent="0.25">
      <c r="A28" s="87" t="s">
        <v>48</v>
      </c>
      <c r="B28" s="23" t="s">
        <v>934</v>
      </c>
      <c r="C28" s="23" t="s">
        <v>1363</v>
      </c>
      <c r="D28" s="23" t="s">
        <v>918</v>
      </c>
      <c r="E28" s="23">
        <v>0</v>
      </c>
      <c r="F28" s="56" t="s">
        <v>772</v>
      </c>
      <c r="G28" s="46">
        <v>0.01</v>
      </c>
      <c r="H28" s="38">
        <v>10.526801986545669</v>
      </c>
      <c r="I28" s="38">
        <v>3.6709931129634197</v>
      </c>
      <c r="J28" s="38">
        <v>6.8558088735822498</v>
      </c>
      <c r="K28" s="38">
        <v>1.877275427616071</v>
      </c>
      <c r="L28" s="38">
        <v>3.512662618698692E-2</v>
      </c>
      <c r="M28" s="38">
        <v>1.9124020538030579</v>
      </c>
      <c r="N28" s="38">
        <v>6.3416232080635817</v>
      </c>
      <c r="O28" s="62">
        <v>0</v>
      </c>
      <c r="P28" s="38">
        <v>0</v>
      </c>
      <c r="Q28" s="38">
        <v>0</v>
      </c>
      <c r="R28" s="38">
        <v>3.6709931129634197</v>
      </c>
      <c r="S28" s="38">
        <v>0</v>
      </c>
      <c r="T28" s="44">
        <v>0</v>
      </c>
      <c r="U28" s="38">
        <v>0</v>
      </c>
      <c r="V28" s="38">
        <v>0</v>
      </c>
      <c r="W28" s="38">
        <v>6.8558088735822498</v>
      </c>
      <c r="X28" s="38">
        <v>0</v>
      </c>
      <c r="Y28" s="44">
        <v>0</v>
      </c>
      <c r="Z28" s="38">
        <v>0</v>
      </c>
      <c r="AA28" s="38">
        <v>0</v>
      </c>
      <c r="AB28" s="38">
        <v>10.526801986545669</v>
      </c>
      <c r="AC28" s="38">
        <v>0</v>
      </c>
      <c r="AD28" s="90">
        <v>0</v>
      </c>
    </row>
    <row r="29" spans="1:30" x14ac:dyDescent="0.25">
      <c r="A29" s="87" t="s">
        <v>51</v>
      </c>
      <c r="B29" s="23" t="s">
        <v>935</v>
      </c>
      <c r="C29" s="23" t="s">
        <v>1364</v>
      </c>
      <c r="D29" s="23" t="s">
        <v>922</v>
      </c>
      <c r="E29" s="23" t="s">
        <v>1319</v>
      </c>
      <c r="F29" s="56" t="s">
        <v>50</v>
      </c>
      <c r="G29" s="46">
        <v>0.64</v>
      </c>
      <c r="H29" s="38">
        <v>43.782905633540928</v>
      </c>
      <c r="I29" s="38">
        <v>0</v>
      </c>
      <c r="J29" s="38">
        <v>43.782905633540928</v>
      </c>
      <c r="K29" s="38">
        <v>3.0322873093917444</v>
      </c>
      <c r="L29" s="38">
        <v>-4.4544226426817435E-2</v>
      </c>
      <c r="M29" s="38">
        <v>2.987743082964927</v>
      </c>
      <c r="N29" s="38">
        <v>42.469418464534698</v>
      </c>
      <c r="O29" s="62">
        <v>0</v>
      </c>
      <c r="P29" s="38">
        <v>0</v>
      </c>
      <c r="Q29" s="38">
        <v>0</v>
      </c>
      <c r="R29" s="38">
        <v>0</v>
      </c>
      <c r="S29" s="38">
        <v>0</v>
      </c>
      <c r="T29" s="44">
        <v>0</v>
      </c>
      <c r="U29" s="38">
        <v>36.439724796597702</v>
      </c>
      <c r="V29" s="38">
        <v>7.3431809128712464</v>
      </c>
      <c r="W29" s="38">
        <v>0</v>
      </c>
      <c r="X29" s="38">
        <v>0</v>
      </c>
      <c r="Y29" s="44">
        <v>0</v>
      </c>
      <c r="Z29" s="38">
        <v>36.439724796597702</v>
      </c>
      <c r="AA29" s="38">
        <v>7.3431809128712464</v>
      </c>
      <c r="AB29" s="38">
        <v>0</v>
      </c>
      <c r="AC29" s="38">
        <v>0</v>
      </c>
      <c r="AD29" s="90">
        <v>0</v>
      </c>
    </row>
    <row r="30" spans="1:30" x14ac:dyDescent="0.25">
      <c r="A30" s="87" t="s">
        <v>53</v>
      </c>
      <c r="B30" s="23" t="s">
        <v>936</v>
      </c>
      <c r="C30" s="23" t="s">
        <v>1365</v>
      </c>
      <c r="D30" s="23" t="s">
        <v>925</v>
      </c>
      <c r="E30" s="23" t="s">
        <v>1304</v>
      </c>
      <c r="F30" s="56" t="s">
        <v>52</v>
      </c>
      <c r="G30" s="46">
        <v>0.99</v>
      </c>
      <c r="H30" s="38">
        <v>488.56479291148338</v>
      </c>
      <c r="I30" s="38">
        <v>0</v>
      </c>
      <c r="J30" s="38">
        <v>488.56479291148338</v>
      </c>
      <c r="K30" s="38">
        <v>89.934850165236895</v>
      </c>
      <c r="L30" s="38">
        <v>1.8090977130236041</v>
      </c>
      <c r="M30" s="38">
        <v>91.743947878260499</v>
      </c>
      <c r="N30" s="38">
        <v>473.90784912413886</v>
      </c>
      <c r="O30" s="62">
        <v>0</v>
      </c>
      <c r="P30" s="38">
        <v>0</v>
      </c>
      <c r="Q30" s="38">
        <v>0</v>
      </c>
      <c r="R30" s="38">
        <v>0</v>
      </c>
      <c r="S30" s="38">
        <v>0</v>
      </c>
      <c r="T30" s="44">
        <v>0</v>
      </c>
      <c r="U30" s="38">
        <v>424.76163541667535</v>
      </c>
      <c r="V30" s="38">
        <v>63.803157512977506</v>
      </c>
      <c r="W30" s="38">
        <v>0</v>
      </c>
      <c r="X30" s="38">
        <v>0</v>
      </c>
      <c r="Y30" s="44">
        <v>0</v>
      </c>
      <c r="Z30" s="38">
        <v>424.76163541667535</v>
      </c>
      <c r="AA30" s="38">
        <v>63.803157512977506</v>
      </c>
      <c r="AB30" s="38">
        <v>0</v>
      </c>
      <c r="AC30" s="38">
        <v>0</v>
      </c>
      <c r="AD30" s="90">
        <v>0</v>
      </c>
    </row>
    <row r="31" spans="1:30" x14ac:dyDescent="0.25">
      <c r="A31" s="87" t="s">
        <v>55</v>
      </c>
      <c r="B31" s="23" t="s">
        <v>937</v>
      </c>
      <c r="C31" s="23" t="s">
        <v>1366</v>
      </c>
      <c r="D31" s="23" t="s">
        <v>911</v>
      </c>
      <c r="E31" s="23">
        <v>0</v>
      </c>
      <c r="F31" s="56" t="s">
        <v>54</v>
      </c>
      <c r="G31" s="46">
        <v>0.4</v>
      </c>
      <c r="H31" s="38">
        <v>2.3124340398667043</v>
      </c>
      <c r="I31" s="38">
        <v>0.16711419893111287</v>
      </c>
      <c r="J31" s="38">
        <v>2.1453198409355916</v>
      </c>
      <c r="K31" s="38">
        <v>-13.975643115783381</v>
      </c>
      <c r="L31" s="38">
        <v>0.11331904853415864</v>
      </c>
      <c r="M31" s="38">
        <v>-13.862324067249222</v>
      </c>
      <c r="N31" s="38">
        <v>1.9844208528654224</v>
      </c>
      <c r="O31" s="62">
        <v>0.5</v>
      </c>
      <c r="P31" s="38">
        <v>0</v>
      </c>
      <c r="Q31" s="38">
        <v>0.16711419893111287</v>
      </c>
      <c r="R31" s="38">
        <v>0</v>
      </c>
      <c r="S31" s="38">
        <v>0</v>
      </c>
      <c r="T31" s="44">
        <v>0</v>
      </c>
      <c r="U31" s="38">
        <v>0</v>
      </c>
      <c r="V31" s="38">
        <v>2.1453198409355916</v>
      </c>
      <c r="W31" s="38">
        <v>0</v>
      </c>
      <c r="X31" s="38">
        <v>0</v>
      </c>
      <c r="Y31" s="44">
        <v>0</v>
      </c>
      <c r="Z31" s="38">
        <v>0</v>
      </c>
      <c r="AA31" s="38">
        <v>2.3124340398667043</v>
      </c>
      <c r="AB31" s="38">
        <v>0</v>
      </c>
      <c r="AC31" s="38">
        <v>0</v>
      </c>
      <c r="AD31" s="90">
        <v>0</v>
      </c>
    </row>
    <row r="32" spans="1:30" x14ac:dyDescent="0.25">
      <c r="A32" s="87" t="s">
        <v>57</v>
      </c>
      <c r="B32" s="23" t="s">
        <v>938</v>
      </c>
      <c r="C32" s="23" t="s">
        <v>1367</v>
      </c>
      <c r="D32" s="23" t="s">
        <v>931</v>
      </c>
      <c r="E32" s="23">
        <v>0</v>
      </c>
      <c r="F32" s="56" t="s">
        <v>56</v>
      </c>
      <c r="G32" s="46">
        <v>0.49</v>
      </c>
      <c r="H32" s="38">
        <v>60.706294131127819</v>
      </c>
      <c r="I32" s="38">
        <v>17.837022790753945</v>
      </c>
      <c r="J32" s="38">
        <v>42.869271340373871</v>
      </c>
      <c r="K32" s="38">
        <v>23.351109743370422</v>
      </c>
      <c r="L32" s="38">
        <v>0.14824545540584211</v>
      </c>
      <c r="M32" s="38">
        <v>23.499355198776264</v>
      </c>
      <c r="N32" s="38">
        <v>39.654075989845829</v>
      </c>
      <c r="O32" s="62">
        <v>0</v>
      </c>
      <c r="P32" s="38">
        <v>16.091246273290665</v>
      </c>
      <c r="Q32" s="38">
        <v>1.7457765174632836</v>
      </c>
      <c r="R32" s="38">
        <v>0</v>
      </c>
      <c r="S32" s="38">
        <v>0</v>
      </c>
      <c r="T32" s="44">
        <v>0</v>
      </c>
      <c r="U32" s="38">
        <v>35.708192815345321</v>
      </c>
      <c r="V32" s="38">
        <v>7.1610785250285565</v>
      </c>
      <c r="W32" s="38">
        <v>0</v>
      </c>
      <c r="X32" s="38">
        <v>0</v>
      </c>
      <c r="Y32" s="44">
        <v>0</v>
      </c>
      <c r="Z32" s="38">
        <v>51.799439088635985</v>
      </c>
      <c r="AA32" s="38">
        <v>8.9068550424918396</v>
      </c>
      <c r="AB32" s="38">
        <v>0</v>
      </c>
      <c r="AC32" s="38">
        <v>0</v>
      </c>
      <c r="AD32" s="90">
        <v>0</v>
      </c>
    </row>
    <row r="33" spans="1:30" x14ac:dyDescent="0.25">
      <c r="A33" s="87" t="s">
        <v>59</v>
      </c>
      <c r="B33" s="23" t="s">
        <v>939</v>
      </c>
      <c r="C33" s="23" t="s">
        <v>1368</v>
      </c>
      <c r="D33" s="23" t="s">
        <v>931</v>
      </c>
      <c r="E33" s="23">
        <v>0</v>
      </c>
      <c r="F33" s="56" t="s">
        <v>58</v>
      </c>
      <c r="G33" s="46">
        <v>0.49</v>
      </c>
      <c r="H33" s="38">
        <v>66.158082342964178</v>
      </c>
      <c r="I33" s="38">
        <v>19.69074078292028</v>
      </c>
      <c r="J33" s="38">
        <v>46.467341560043891</v>
      </c>
      <c r="K33" s="38">
        <v>23.536374636930312</v>
      </c>
      <c r="L33" s="38">
        <v>-8.206978522153463E-3</v>
      </c>
      <c r="M33" s="38">
        <v>23.528167658408158</v>
      </c>
      <c r="N33" s="38">
        <v>42.982290943040603</v>
      </c>
      <c r="O33" s="62">
        <v>0</v>
      </c>
      <c r="P33" s="38">
        <v>17.84345123071353</v>
      </c>
      <c r="Q33" s="38">
        <v>1.8472895522067454</v>
      </c>
      <c r="R33" s="38">
        <v>0</v>
      </c>
      <c r="S33" s="38">
        <v>0</v>
      </c>
      <c r="T33" s="44">
        <v>0</v>
      </c>
      <c r="U33" s="38">
        <v>39.624940133697912</v>
      </c>
      <c r="V33" s="38">
        <v>6.8424014263459805</v>
      </c>
      <c r="W33" s="38">
        <v>0</v>
      </c>
      <c r="X33" s="38">
        <v>0</v>
      </c>
      <c r="Y33" s="44">
        <v>0</v>
      </c>
      <c r="Z33" s="38">
        <v>57.468391364411445</v>
      </c>
      <c r="AA33" s="38">
        <v>8.6896909785527257</v>
      </c>
      <c r="AB33" s="38">
        <v>0</v>
      </c>
      <c r="AC33" s="38">
        <v>0</v>
      </c>
      <c r="AD33" s="90">
        <v>0</v>
      </c>
    </row>
    <row r="34" spans="1:30" x14ac:dyDescent="0.25">
      <c r="A34" s="87" t="s">
        <v>61</v>
      </c>
      <c r="B34" s="23" t="s">
        <v>940</v>
      </c>
      <c r="C34" s="23" t="s">
        <v>1369</v>
      </c>
      <c r="D34" s="23" t="s">
        <v>911</v>
      </c>
      <c r="E34" s="23" t="s">
        <v>1316</v>
      </c>
      <c r="F34" s="56" t="s">
        <v>60</v>
      </c>
      <c r="G34" s="46">
        <v>0.5</v>
      </c>
      <c r="H34" s="38">
        <v>4.3728819298600374</v>
      </c>
      <c r="I34" s="38">
        <v>0</v>
      </c>
      <c r="J34" s="38">
        <v>4.3728819298600374</v>
      </c>
      <c r="K34" s="38">
        <v>-5.9926833295205615</v>
      </c>
      <c r="L34" s="38">
        <v>3.6646141932481058E-2</v>
      </c>
      <c r="M34" s="38">
        <v>-5.9560371875880804</v>
      </c>
      <c r="N34" s="38">
        <v>4.2416954719642366</v>
      </c>
      <c r="O34" s="62">
        <v>0</v>
      </c>
      <c r="P34" s="38">
        <v>0</v>
      </c>
      <c r="Q34" s="38">
        <v>0</v>
      </c>
      <c r="R34" s="38">
        <v>0</v>
      </c>
      <c r="S34" s="38">
        <v>0</v>
      </c>
      <c r="T34" s="44">
        <v>0</v>
      </c>
      <c r="U34" s="38">
        <v>0</v>
      </c>
      <c r="V34" s="38">
        <v>4.372881712201413</v>
      </c>
      <c r="W34" s="38">
        <v>0</v>
      </c>
      <c r="X34" s="38">
        <v>0</v>
      </c>
      <c r="Y34" s="44">
        <v>0</v>
      </c>
      <c r="Z34" s="38">
        <v>0</v>
      </c>
      <c r="AA34" s="38">
        <v>4.372881712201413</v>
      </c>
      <c r="AB34" s="38">
        <v>0</v>
      </c>
      <c r="AC34" s="38">
        <v>0</v>
      </c>
      <c r="AD34" s="90">
        <v>0</v>
      </c>
    </row>
    <row r="35" spans="1:30" x14ac:dyDescent="0.25">
      <c r="A35" s="87" t="s">
        <v>63</v>
      </c>
      <c r="B35" s="23" t="s">
        <v>941</v>
      </c>
      <c r="C35" s="23" t="s">
        <v>1370</v>
      </c>
      <c r="D35" s="23" t="s">
        <v>925</v>
      </c>
      <c r="E35" s="23" t="s">
        <v>1305</v>
      </c>
      <c r="F35" s="56" t="s">
        <v>62</v>
      </c>
      <c r="G35" s="46">
        <v>0.99</v>
      </c>
      <c r="H35" s="38">
        <v>110.35544786464396</v>
      </c>
      <c r="I35" s="38">
        <v>0</v>
      </c>
      <c r="J35" s="38">
        <v>110.35544786464396</v>
      </c>
      <c r="K35" s="38">
        <v>29.793446863616914</v>
      </c>
      <c r="L35" s="38">
        <v>0.48672898242437768</v>
      </c>
      <c r="M35" s="38">
        <v>30.280175846041292</v>
      </c>
      <c r="N35" s="38">
        <v>107.04478442870465</v>
      </c>
      <c r="O35" s="62">
        <v>0</v>
      </c>
      <c r="P35" s="38">
        <v>0</v>
      </c>
      <c r="Q35" s="38">
        <v>0</v>
      </c>
      <c r="R35" s="38">
        <v>0</v>
      </c>
      <c r="S35" s="38">
        <v>0</v>
      </c>
      <c r="T35" s="44">
        <v>0</v>
      </c>
      <c r="U35" s="38">
        <v>98.917824203279864</v>
      </c>
      <c r="V35" s="38">
        <v>11.437623443243419</v>
      </c>
      <c r="W35" s="38">
        <v>0</v>
      </c>
      <c r="X35" s="38">
        <v>0</v>
      </c>
      <c r="Y35" s="44">
        <v>0</v>
      </c>
      <c r="Z35" s="38">
        <v>98.917824203279864</v>
      </c>
      <c r="AA35" s="38">
        <v>11.437623443243419</v>
      </c>
      <c r="AB35" s="38">
        <v>0</v>
      </c>
      <c r="AC35" s="38">
        <v>0</v>
      </c>
      <c r="AD35" s="90">
        <v>0</v>
      </c>
    </row>
    <row r="36" spans="1:30" x14ac:dyDescent="0.25">
      <c r="A36" s="87" t="s">
        <v>65</v>
      </c>
      <c r="B36" s="23" t="s">
        <v>942</v>
      </c>
      <c r="C36" s="23" t="s">
        <v>1371</v>
      </c>
      <c r="D36" s="23" t="s">
        <v>911</v>
      </c>
      <c r="E36" s="23" t="s">
        <v>1320</v>
      </c>
      <c r="F36" s="56" t="s">
        <v>64</v>
      </c>
      <c r="G36" s="46">
        <v>0.60000000000000009</v>
      </c>
      <c r="H36" s="38">
        <v>3.3582949254251262</v>
      </c>
      <c r="I36" s="38">
        <v>0</v>
      </c>
      <c r="J36" s="38">
        <v>3.3582949254251262</v>
      </c>
      <c r="K36" s="38">
        <v>-7.9592506358862822</v>
      </c>
      <c r="L36" s="38">
        <v>2.932948678885694E-2</v>
      </c>
      <c r="M36" s="38">
        <v>-7.9299211490974253</v>
      </c>
      <c r="N36" s="38">
        <v>3.2575460776623721</v>
      </c>
      <c r="O36" s="62">
        <v>0</v>
      </c>
      <c r="P36" s="38">
        <v>0</v>
      </c>
      <c r="Q36" s="38">
        <v>0</v>
      </c>
      <c r="R36" s="38">
        <v>0</v>
      </c>
      <c r="S36" s="38">
        <v>0</v>
      </c>
      <c r="T36" s="44">
        <v>0</v>
      </c>
      <c r="U36" s="38">
        <v>0</v>
      </c>
      <c r="V36" s="38">
        <v>3.3582952612437866</v>
      </c>
      <c r="W36" s="38">
        <v>0</v>
      </c>
      <c r="X36" s="38">
        <v>0</v>
      </c>
      <c r="Y36" s="44">
        <v>0</v>
      </c>
      <c r="Z36" s="38">
        <v>0</v>
      </c>
      <c r="AA36" s="38">
        <v>3.3582952612437866</v>
      </c>
      <c r="AB36" s="38">
        <v>0</v>
      </c>
      <c r="AC36" s="38">
        <v>0</v>
      </c>
      <c r="AD36" s="90">
        <v>0</v>
      </c>
    </row>
    <row r="37" spans="1:30" x14ac:dyDescent="0.25">
      <c r="A37" s="87" t="s">
        <v>67</v>
      </c>
      <c r="B37" s="23" t="s">
        <v>943</v>
      </c>
      <c r="C37" s="23" t="s">
        <v>1372</v>
      </c>
      <c r="D37" s="23" t="s">
        <v>931</v>
      </c>
      <c r="E37" s="23">
        <v>0</v>
      </c>
      <c r="F37" s="56" t="s">
        <v>66</v>
      </c>
      <c r="G37" s="46">
        <v>0.49</v>
      </c>
      <c r="H37" s="38">
        <v>37.825525807306548</v>
      </c>
      <c r="I37" s="38">
        <v>7.4219927143697388</v>
      </c>
      <c r="J37" s="38">
        <v>30.403533092936811</v>
      </c>
      <c r="K37" s="38">
        <v>-1.0317804674723758</v>
      </c>
      <c r="L37" s="38">
        <v>-7.2273235153675897E-2</v>
      </c>
      <c r="M37" s="38">
        <v>-1.1040537026260517</v>
      </c>
      <c r="N37" s="38">
        <v>28.123268110966553</v>
      </c>
      <c r="O37" s="62">
        <v>3.2822329517844029E-2</v>
      </c>
      <c r="P37" s="38">
        <v>6.8953123152307123</v>
      </c>
      <c r="Q37" s="38">
        <v>0.5266803991390262</v>
      </c>
      <c r="R37" s="38">
        <v>0</v>
      </c>
      <c r="S37" s="38">
        <v>0</v>
      </c>
      <c r="T37" s="44">
        <v>0</v>
      </c>
      <c r="U37" s="38">
        <v>24.157179834333824</v>
      </c>
      <c r="V37" s="38">
        <v>6.2463532586029844</v>
      </c>
      <c r="W37" s="38">
        <v>0</v>
      </c>
      <c r="X37" s="38">
        <v>0</v>
      </c>
      <c r="Y37" s="44">
        <v>0</v>
      </c>
      <c r="Z37" s="38">
        <v>31.052492149564536</v>
      </c>
      <c r="AA37" s="38">
        <v>6.7730336577420109</v>
      </c>
      <c r="AB37" s="38">
        <v>0</v>
      </c>
      <c r="AC37" s="38">
        <v>0</v>
      </c>
      <c r="AD37" s="90">
        <v>0</v>
      </c>
    </row>
    <row r="38" spans="1:30" x14ac:dyDescent="0.25">
      <c r="A38" s="87" t="s">
        <v>69</v>
      </c>
      <c r="B38" s="23" t="s">
        <v>944</v>
      </c>
      <c r="C38" s="23" t="s">
        <v>1373</v>
      </c>
      <c r="D38" s="23" t="s">
        <v>931</v>
      </c>
      <c r="E38" s="23" t="s">
        <v>1321</v>
      </c>
      <c r="F38" s="56" t="s">
        <v>68</v>
      </c>
      <c r="G38" s="46">
        <v>0.99</v>
      </c>
      <c r="H38" s="38">
        <v>20.635515423862646</v>
      </c>
      <c r="I38" s="38">
        <v>0</v>
      </c>
      <c r="J38" s="38">
        <v>20.635515423862646</v>
      </c>
      <c r="K38" s="38">
        <v>-30.543757109110338</v>
      </c>
      <c r="L38" s="38">
        <v>2.5833909585362136E-2</v>
      </c>
      <c r="M38" s="38">
        <v>-30.517923199524976</v>
      </c>
      <c r="N38" s="38">
        <v>20.016449961146765</v>
      </c>
      <c r="O38" s="62">
        <v>0</v>
      </c>
      <c r="P38" s="38">
        <v>0</v>
      </c>
      <c r="Q38" s="38">
        <v>0</v>
      </c>
      <c r="R38" s="38">
        <v>0</v>
      </c>
      <c r="S38" s="38">
        <v>0</v>
      </c>
      <c r="T38" s="44">
        <v>0</v>
      </c>
      <c r="U38" s="38">
        <v>16.996624731701022</v>
      </c>
      <c r="V38" s="38">
        <v>3.6388908211371294</v>
      </c>
      <c r="W38" s="38">
        <v>0</v>
      </c>
      <c r="X38" s="38">
        <v>0</v>
      </c>
      <c r="Y38" s="44">
        <v>0</v>
      </c>
      <c r="Z38" s="38">
        <v>16.996624731701022</v>
      </c>
      <c r="AA38" s="38">
        <v>3.6388908211371294</v>
      </c>
      <c r="AB38" s="38">
        <v>0</v>
      </c>
      <c r="AC38" s="38">
        <v>0</v>
      </c>
      <c r="AD38" s="90">
        <v>0</v>
      </c>
    </row>
    <row r="39" spans="1:30" x14ac:dyDescent="0.25">
      <c r="A39" s="87" t="s">
        <v>71</v>
      </c>
      <c r="B39" s="23" t="s">
        <v>945</v>
      </c>
      <c r="C39" s="23" t="s">
        <v>1374</v>
      </c>
      <c r="D39" s="23" t="s">
        <v>925</v>
      </c>
      <c r="E39" s="23" t="s">
        <v>1322</v>
      </c>
      <c r="F39" s="56" t="s">
        <v>70</v>
      </c>
      <c r="G39" s="46">
        <v>0.99</v>
      </c>
      <c r="H39" s="38">
        <v>182.49413006278647</v>
      </c>
      <c r="I39" s="38">
        <v>0</v>
      </c>
      <c r="J39" s="38">
        <v>182.49413006278647</v>
      </c>
      <c r="K39" s="38">
        <v>46.453808646400127</v>
      </c>
      <c r="L39" s="38">
        <v>0.16700514874587924</v>
      </c>
      <c r="M39" s="38">
        <v>46.620813795146006</v>
      </c>
      <c r="N39" s="38">
        <v>177.01930616090286</v>
      </c>
      <c r="O39" s="62">
        <v>0</v>
      </c>
      <c r="P39" s="38">
        <v>0</v>
      </c>
      <c r="Q39" s="38">
        <v>0</v>
      </c>
      <c r="R39" s="38">
        <v>0</v>
      </c>
      <c r="S39" s="38">
        <v>0</v>
      </c>
      <c r="T39" s="44">
        <v>0</v>
      </c>
      <c r="U39" s="38">
        <v>157.87236568527632</v>
      </c>
      <c r="V39" s="38">
        <v>24.621764068982721</v>
      </c>
      <c r="W39" s="38">
        <v>0</v>
      </c>
      <c r="X39" s="38">
        <v>0</v>
      </c>
      <c r="Y39" s="44">
        <v>0</v>
      </c>
      <c r="Z39" s="38">
        <v>157.87236568527632</v>
      </c>
      <c r="AA39" s="38">
        <v>24.621764068982721</v>
      </c>
      <c r="AB39" s="38">
        <v>0</v>
      </c>
      <c r="AC39" s="38">
        <v>0</v>
      </c>
      <c r="AD39" s="90">
        <v>0</v>
      </c>
    </row>
    <row r="40" spans="1:30" x14ac:dyDescent="0.25">
      <c r="A40" s="87" t="s">
        <v>73</v>
      </c>
      <c r="B40" s="23" t="s">
        <v>946</v>
      </c>
      <c r="C40" s="23" t="s">
        <v>1375</v>
      </c>
      <c r="D40" s="23" t="s">
        <v>911</v>
      </c>
      <c r="E40" s="23">
        <v>0</v>
      </c>
      <c r="F40" s="56" t="s">
        <v>72</v>
      </c>
      <c r="G40" s="46">
        <v>0.4</v>
      </c>
      <c r="H40" s="38">
        <v>3.6266406103668274</v>
      </c>
      <c r="I40" s="38">
        <v>0.27248037937706893</v>
      </c>
      <c r="J40" s="38">
        <v>3.3541602309897587</v>
      </c>
      <c r="K40" s="38">
        <v>-12.735653261278044</v>
      </c>
      <c r="L40" s="38">
        <v>-9.6589278468552919E-2</v>
      </c>
      <c r="M40" s="38">
        <v>-12.832242539746597</v>
      </c>
      <c r="N40" s="38">
        <v>3.102598213665527</v>
      </c>
      <c r="O40" s="62">
        <v>0.5</v>
      </c>
      <c r="P40" s="38">
        <v>0</v>
      </c>
      <c r="Q40" s="38">
        <v>0.27248037937706893</v>
      </c>
      <c r="R40" s="38">
        <v>0</v>
      </c>
      <c r="S40" s="38">
        <v>0</v>
      </c>
      <c r="T40" s="44">
        <v>0</v>
      </c>
      <c r="U40" s="38">
        <v>0</v>
      </c>
      <c r="V40" s="38">
        <v>3.3541602309897587</v>
      </c>
      <c r="W40" s="38">
        <v>0</v>
      </c>
      <c r="X40" s="38">
        <v>0</v>
      </c>
      <c r="Y40" s="44">
        <v>0</v>
      </c>
      <c r="Z40" s="38">
        <v>0</v>
      </c>
      <c r="AA40" s="38">
        <v>3.6266406103668274</v>
      </c>
      <c r="AB40" s="38">
        <v>0</v>
      </c>
      <c r="AC40" s="38">
        <v>0</v>
      </c>
      <c r="AD40" s="90">
        <v>0</v>
      </c>
    </row>
    <row r="41" spans="1:30" x14ac:dyDescent="0.25">
      <c r="A41" s="87" t="s">
        <v>75</v>
      </c>
      <c r="B41" s="23" t="s">
        <v>947</v>
      </c>
      <c r="C41" s="23" t="s">
        <v>1376</v>
      </c>
      <c r="D41" s="23" t="s">
        <v>911</v>
      </c>
      <c r="E41" s="23">
        <v>0</v>
      </c>
      <c r="F41" s="56" t="s">
        <v>74</v>
      </c>
      <c r="G41" s="46">
        <v>0.4</v>
      </c>
      <c r="H41" s="38">
        <v>4.8796045537627268</v>
      </c>
      <c r="I41" s="38">
        <v>1.0709503997359908</v>
      </c>
      <c r="J41" s="38">
        <v>3.8086541540267365</v>
      </c>
      <c r="K41" s="38">
        <v>-8.1909980042524957</v>
      </c>
      <c r="L41" s="38">
        <v>2.2747497068623446E-2</v>
      </c>
      <c r="M41" s="38">
        <v>-8.1682505071838722</v>
      </c>
      <c r="N41" s="38">
        <v>3.5230050924747314</v>
      </c>
      <c r="O41" s="62">
        <v>0.5</v>
      </c>
      <c r="P41" s="38">
        <v>0</v>
      </c>
      <c r="Q41" s="38">
        <v>1.0709503997359908</v>
      </c>
      <c r="R41" s="38">
        <v>0</v>
      </c>
      <c r="S41" s="38">
        <v>0</v>
      </c>
      <c r="T41" s="44">
        <v>0</v>
      </c>
      <c r="U41" s="38">
        <v>0</v>
      </c>
      <c r="V41" s="38">
        <v>3.8086541540267365</v>
      </c>
      <c r="W41" s="38">
        <v>0</v>
      </c>
      <c r="X41" s="38">
        <v>0</v>
      </c>
      <c r="Y41" s="44">
        <v>0</v>
      </c>
      <c r="Z41" s="38">
        <v>0</v>
      </c>
      <c r="AA41" s="38">
        <v>4.8796045537627268</v>
      </c>
      <c r="AB41" s="38">
        <v>0</v>
      </c>
      <c r="AC41" s="38">
        <v>0</v>
      </c>
      <c r="AD41" s="90">
        <v>0</v>
      </c>
    </row>
    <row r="42" spans="1:30" x14ac:dyDescent="0.25">
      <c r="A42" s="87" t="s">
        <v>77</v>
      </c>
      <c r="B42" s="23" t="s">
        <v>948</v>
      </c>
      <c r="C42" s="23" t="s">
        <v>1377</v>
      </c>
      <c r="D42" s="23" t="s">
        <v>922</v>
      </c>
      <c r="E42" s="23" t="s">
        <v>1319</v>
      </c>
      <c r="F42" s="56" t="s">
        <v>76</v>
      </c>
      <c r="G42" s="46">
        <v>0.64</v>
      </c>
      <c r="H42" s="38">
        <v>118.66124063295162</v>
      </c>
      <c r="I42" s="38">
        <v>0</v>
      </c>
      <c r="J42" s="38">
        <v>118.66124063295162</v>
      </c>
      <c r="K42" s="38">
        <v>46.189010012016638</v>
      </c>
      <c r="L42" s="38">
        <v>4.8539335014353924E-2</v>
      </c>
      <c r="M42" s="38">
        <v>46.237549347030992</v>
      </c>
      <c r="N42" s="38">
        <v>115.10140341396307</v>
      </c>
      <c r="O42" s="62">
        <v>0</v>
      </c>
      <c r="P42" s="38">
        <v>0</v>
      </c>
      <c r="Q42" s="38">
        <v>0</v>
      </c>
      <c r="R42" s="38">
        <v>0</v>
      </c>
      <c r="S42" s="38">
        <v>0</v>
      </c>
      <c r="T42" s="44">
        <v>0</v>
      </c>
      <c r="U42" s="38">
        <v>94.33710146324951</v>
      </c>
      <c r="V42" s="38">
        <v>24.324139598942395</v>
      </c>
      <c r="W42" s="38">
        <v>0</v>
      </c>
      <c r="X42" s="38">
        <v>0</v>
      </c>
      <c r="Y42" s="44">
        <v>0</v>
      </c>
      <c r="Z42" s="38">
        <v>94.33710146324951</v>
      </c>
      <c r="AA42" s="38">
        <v>24.324139598942395</v>
      </c>
      <c r="AB42" s="38">
        <v>0</v>
      </c>
      <c r="AC42" s="38">
        <v>0</v>
      </c>
      <c r="AD42" s="90">
        <v>0</v>
      </c>
    </row>
    <row r="43" spans="1:30" x14ac:dyDescent="0.25">
      <c r="A43" s="87" t="s">
        <v>79</v>
      </c>
      <c r="B43" s="23" t="s">
        <v>949</v>
      </c>
      <c r="C43" s="23" t="s">
        <v>1378</v>
      </c>
      <c r="D43" s="23" t="s">
        <v>911</v>
      </c>
      <c r="E43" s="23">
        <v>0</v>
      </c>
      <c r="F43" s="56" t="s">
        <v>78</v>
      </c>
      <c r="G43" s="46">
        <v>0.4</v>
      </c>
      <c r="H43" s="38">
        <v>1.5960627520210626</v>
      </c>
      <c r="I43" s="38">
        <v>0</v>
      </c>
      <c r="J43" s="38">
        <v>1.5960627520210626</v>
      </c>
      <c r="K43" s="38">
        <v>-9.7495387781497236</v>
      </c>
      <c r="L43" s="38">
        <v>4.2393690920627947E-2</v>
      </c>
      <c r="M43" s="38">
        <v>-9.7071450872290956</v>
      </c>
      <c r="N43" s="38">
        <v>1.4763580456194829</v>
      </c>
      <c r="O43" s="62">
        <v>0.5</v>
      </c>
      <c r="P43" s="38">
        <v>0</v>
      </c>
      <c r="Q43" s="38">
        <v>0</v>
      </c>
      <c r="R43" s="38">
        <v>0</v>
      </c>
      <c r="S43" s="38">
        <v>0</v>
      </c>
      <c r="T43" s="44">
        <v>0</v>
      </c>
      <c r="U43" s="38">
        <v>0</v>
      </c>
      <c r="V43" s="38">
        <v>1.5960627520210626</v>
      </c>
      <c r="W43" s="38">
        <v>0</v>
      </c>
      <c r="X43" s="38">
        <v>0</v>
      </c>
      <c r="Y43" s="44">
        <v>0</v>
      </c>
      <c r="Z43" s="38">
        <v>0</v>
      </c>
      <c r="AA43" s="38">
        <v>1.5960627520210626</v>
      </c>
      <c r="AB43" s="38">
        <v>0</v>
      </c>
      <c r="AC43" s="38">
        <v>0</v>
      </c>
      <c r="AD43" s="90">
        <v>0</v>
      </c>
    </row>
    <row r="44" spans="1:30" x14ac:dyDescent="0.25">
      <c r="A44" s="87" t="s">
        <v>81</v>
      </c>
      <c r="B44" s="23" t="s">
        <v>950</v>
      </c>
      <c r="C44" s="23" t="s">
        <v>1379</v>
      </c>
      <c r="D44" s="23" t="s">
        <v>931</v>
      </c>
      <c r="E44" s="23">
        <v>0</v>
      </c>
      <c r="F44" s="56" t="s">
        <v>80</v>
      </c>
      <c r="G44" s="46">
        <v>0.49</v>
      </c>
      <c r="H44" s="38">
        <v>71.027129931853153</v>
      </c>
      <c r="I44" s="38">
        <v>14.143561256479931</v>
      </c>
      <c r="J44" s="38">
        <v>56.883568675373219</v>
      </c>
      <c r="K44" s="38">
        <v>-1.1389886595847196</v>
      </c>
      <c r="L44" s="38">
        <v>0.39398865850242804</v>
      </c>
      <c r="M44" s="38">
        <v>-0.74500000108229159</v>
      </c>
      <c r="N44" s="38">
        <v>52.617301024720227</v>
      </c>
      <c r="O44" s="62">
        <v>1.9630105399916165E-2</v>
      </c>
      <c r="P44" s="38">
        <v>13.23242818785736</v>
      </c>
      <c r="Q44" s="38">
        <v>0.91113306862257049</v>
      </c>
      <c r="R44" s="38">
        <v>0</v>
      </c>
      <c r="S44" s="38">
        <v>0</v>
      </c>
      <c r="T44" s="44">
        <v>0</v>
      </c>
      <c r="U44" s="38">
        <v>42.796842970408889</v>
      </c>
      <c r="V44" s="38">
        <v>14.08672570496433</v>
      </c>
      <c r="W44" s="38">
        <v>0</v>
      </c>
      <c r="X44" s="38">
        <v>0</v>
      </c>
      <c r="Y44" s="44">
        <v>0</v>
      </c>
      <c r="Z44" s="38">
        <v>56.029271158266248</v>
      </c>
      <c r="AA44" s="38">
        <v>14.9978587735869</v>
      </c>
      <c r="AB44" s="38">
        <v>0</v>
      </c>
      <c r="AC44" s="38">
        <v>0</v>
      </c>
      <c r="AD44" s="90">
        <v>0</v>
      </c>
    </row>
    <row r="45" spans="1:30" x14ac:dyDescent="0.25">
      <c r="A45" s="87" t="s">
        <v>83</v>
      </c>
      <c r="B45" s="23" t="s">
        <v>951</v>
      </c>
      <c r="C45" s="23" t="s">
        <v>1380</v>
      </c>
      <c r="D45" s="23" t="s">
        <v>931</v>
      </c>
      <c r="E45" s="23" t="s">
        <v>1303</v>
      </c>
      <c r="F45" s="56" t="s">
        <v>82</v>
      </c>
      <c r="G45" s="46">
        <v>0.94</v>
      </c>
      <c r="H45" s="38">
        <v>127.76395937449765</v>
      </c>
      <c r="I45" s="38">
        <v>0</v>
      </c>
      <c r="J45" s="38">
        <v>127.76395937449765</v>
      </c>
      <c r="K45" s="38">
        <v>-68.625189618713975</v>
      </c>
      <c r="L45" s="38">
        <v>-0.10854754382205556</v>
      </c>
      <c r="M45" s="38">
        <v>-68.73373716253603</v>
      </c>
      <c r="N45" s="38">
        <v>123.93104059326271</v>
      </c>
      <c r="O45" s="62">
        <v>0</v>
      </c>
      <c r="P45" s="38">
        <v>0</v>
      </c>
      <c r="Q45" s="38">
        <v>0</v>
      </c>
      <c r="R45" s="38">
        <v>0</v>
      </c>
      <c r="S45" s="38">
        <v>0</v>
      </c>
      <c r="T45" s="44">
        <v>0</v>
      </c>
      <c r="U45" s="38">
        <v>108.63798152989219</v>
      </c>
      <c r="V45" s="38">
        <v>19.125977685317487</v>
      </c>
      <c r="W45" s="38">
        <v>0</v>
      </c>
      <c r="X45" s="38">
        <v>0</v>
      </c>
      <c r="Y45" s="44">
        <v>0</v>
      </c>
      <c r="Z45" s="38">
        <v>108.63798152989219</v>
      </c>
      <c r="AA45" s="38">
        <v>19.125977685317487</v>
      </c>
      <c r="AB45" s="38">
        <v>0</v>
      </c>
      <c r="AC45" s="38">
        <v>0</v>
      </c>
      <c r="AD45" s="90">
        <v>0</v>
      </c>
    </row>
    <row r="46" spans="1:30" x14ac:dyDescent="0.25">
      <c r="A46" s="87" t="s">
        <v>85</v>
      </c>
      <c r="B46" s="23" t="s">
        <v>952</v>
      </c>
      <c r="C46" s="23" t="s">
        <v>1381</v>
      </c>
      <c r="D46" s="23" t="s">
        <v>911</v>
      </c>
      <c r="E46" s="23">
        <v>0</v>
      </c>
      <c r="F46" s="56" t="s">
        <v>84</v>
      </c>
      <c r="G46" s="46">
        <v>0.4</v>
      </c>
      <c r="H46" s="38">
        <v>3.204297543434028</v>
      </c>
      <c r="I46" s="38">
        <v>0.43823843993329814</v>
      </c>
      <c r="J46" s="38">
        <v>2.76605910350073</v>
      </c>
      <c r="K46" s="38">
        <v>-8.6533985114658325</v>
      </c>
      <c r="L46" s="38">
        <v>7.0353989805418848E-2</v>
      </c>
      <c r="M46" s="38">
        <v>-8.5830445216604137</v>
      </c>
      <c r="N46" s="38">
        <v>2.5586046707381755</v>
      </c>
      <c r="O46" s="62">
        <v>0.5</v>
      </c>
      <c r="P46" s="38">
        <v>0</v>
      </c>
      <c r="Q46" s="38">
        <v>0.43823843993329814</v>
      </c>
      <c r="R46" s="38">
        <v>0</v>
      </c>
      <c r="S46" s="38">
        <v>0</v>
      </c>
      <c r="T46" s="44">
        <v>0</v>
      </c>
      <c r="U46" s="38">
        <v>0</v>
      </c>
      <c r="V46" s="38">
        <v>2.76605910350073</v>
      </c>
      <c r="W46" s="38">
        <v>0</v>
      </c>
      <c r="X46" s="38">
        <v>0</v>
      </c>
      <c r="Y46" s="44">
        <v>0</v>
      </c>
      <c r="Z46" s="38">
        <v>0</v>
      </c>
      <c r="AA46" s="38">
        <v>3.204297543434028</v>
      </c>
      <c r="AB46" s="38">
        <v>0</v>
      </c>
      <c r="AC46" s="38">
        <v>0</v>
      </c>
      <c r="AD46" s="90">
        <v>0</v>
      </c>
    </row>
    <row r="47" spans="1:30" x14ac:dyDescent="0.25">
      <c r="A47" s="87" t="s">
        <v>87</v>
      </c>
      <c r="B47" s="23" t="s">
        <v>953</v>
      </c>
      <c r="C47" s="23" t="s">
        <v>1382</v>
      </c>
      <c r="D47" s="23" t="s">
        <v>922</v>
      </c>
      <c r="E47" s="23" t="s">
        <v>1319</v>
      </c>
      <c r="F47" s="56" t="s">
        <v>86</v>
      </c>
      <c r="G47" s="46">
        <v>0.64</v>
      </c>
      <c r="H47" s="38">
        <v>41.353465591848121</v>
      </c>
      <c r="I47" s="38">
        <v>0</v>
      </c>
      <c r="J47" s="38">
        <v>41.353465591848121</v>
      </c>
      <c r="K47" s="38">
        <v>-17.670911542054178</v>
      </c>
      <c r="L47" s="38">
        <v>0.23835499823047002</v>
      </c>
      <c r="M47" s="38">
        <v>-17.432556543823708</v>
      </c>
      <c r="N47" s="38">
        <v>40.112861624092673</v>
      </c>
      <c r="O47" s="62">
        <v>0</v>
      </c>
      <c r="P47" s="38">
        <v>0</v>
      </c>
      <c r="Q47" s="38">
        <v>0</v>
      </c>
      <c r="R47" s="38">
        <v>0</v>
      </c>
      <c r="S47" s="38">
        <v>0</v>
      </c>
      <c r="T47" s="44">
        <v>0</v>
      </c>
      <c r="U47" s="38">
        <v>34.394150731265491</v>
      </c>
      <c r="V47" s="38">
        <v>6.9593149394813851</v>
      </c>
      <c r="W47" s="38">
        <v>0</v>
      </c>
      <c r="X47" s="38">
        <v>0</v>
      </c>
      <c r="Y47" s="44">
        <v>0</v>
      </c>
      <c r="Z47" s="38">
        <v>34.394150731265491</v>
      </c>
      <c r="AA47" s="38">
        <v>6.9593149394813851</v>
      </c>
      <c r="AB47" s="38">
        <v>0</v>
      </c>
      <c r="AC47" s="38">
        <v>0</v>
      </c>
      <c r="AD47" s="90">
        <v>0</v>
      </c>
    </row>
    <row r="48" spans="1:30" x14ac:dyDescent="0.25">
      <c r="A48" s="87" t="s">
        <v>89</v>
      </c>
      <c r="B48" s="23" t="s">
        <v>954</v>
      </c>
      <c r="C48" s="23" t="s">
        <v>1383</v>
      </c>
      <c r="D48" s="23" t="s">
        <v>911</v>
      </c>
      <c r="E48" s="23">
        <v>0</v>
      </c>
      <c r="F48" s="56" t="s">
        <v>88</v>
      </c>
      <c r="G48" s="46">
        <v>0.4</v>
      </c>
      <c r="H48" s="38">
        <v>1.6796864441007058</v>
      </c>
      <c r="I48" s="38">
        <v>0</v>
      </c>
      <c r="J48" s="38">
        <v>1.6796864441007058</v>
      </c>
      <c r="K48" s="38">
        <v>-7.948622597029531</v>
      </c>
      <c r="L48" s="38">
        <v>-7.7148093894021663E-2</v>
      </c>
      <c r="M48" s="38">
        <v>-8.0257706909235527</v>
      </c>
      <c r="N48" s="38">
        <v>1.5537099607931528</v>
      </c>
      <c r="O48" s="62">
        <v>0.5</v>
      </c>
      <c r="P48" s="38">
        <v>0</v>
      </c>
      <c r="Q48" s="38">
        <v>0</v>
      </c>
      <c r="R48" s="38">
        <v>0</v>
      </c>
      <c r="S48" s="38">
        <v>0</v>
      </c>
      <c r="T48" s="44">
        <v>0</v>
      </c>
      <c r="U48" s="38">
        <v>0</v>
      </c>
      <c r="V48" s="38">
        <v>1.6796864441007058</v>
      </c>
      <c r="W48" s="38">
        <v>0</v>
      </c>
      <c r="X48" s="38">
        <v>0</v>
      </c>
      <c r="Y48" s="44">
        <v>0</v>
      </c>
      <c r="Z48" s="38">
        <v>0</v>
      </c>
      <c r="AA48" s="38">
        <v>1.6796864441007058</v>
      </c>
      <c r="AB48" s="38">
        <v>0</v>
      </c>
      <c r="AC48" s="38">
        <v>0</v>
      </c>
      <c r="AD48" s="90">
        <v>0</v>
      </c>
    </row>
    <row r="49" spans="1:30" x14ac:dyDescent="0.25">
      <c r="A49" s="87" t="s">
        <v>91</v>
      </c>
      <c r="B49" s="23" t="s">
        <v>955</v>
      </c>
      <c r="C49" s="23" t="s">
        <v>1384</v>
      </c>
      <c r="D49" s="23" t="s">
        <v>911</v>
      </c>
      <c r="E49" s="23">
        <v>0</v>
      </c>
      <c r="F49" s="56" t="s">
        <v>90</v>
      </c>
      <c r="G49" s="46">
        <v>0.4</v>
      </c>
      <c r="H49" s="38">
        <v>2.6460523397741884</v>
      </c>
      <c r="I49" s="38">
        <v>0.38156625089785412</v>
      </c>
      <c r="J49" s="38">
        <v>2.2644860888763345</v>
      </c>
      <c r="K49" s="38">
        <v>-13.094006331296354</v>
      </c>
      <c r="L49" s="38">
        <v>-0.30905052897838559</v>
      </c>
      <c r="M49" s="38">
        <v>-13.40305686027474</v>
      </c>
      <c r="N49" s="38">
        <v>2.0946496322106096</v>
      </c>
      <c r="O49" s="62">
        <v>0.5</v>
      </c>
      <c r="P49" s="38">
        <v>0</v>
      </c>
      <c r="Q49" s="38">
        <v>0.38156625089785412</v>
      </c>
      <c r="R49" s="38">
        <v>0</v>
      </c>
      <c r="S49" s="38">
        <v>0</v>
      </c>
      <c r="T49" s="44">
        <v>0</v>
      </c>
      <c r="U49" s="38">
        <v>0</v>
      </c>
      <c r="V49" s="38">
        <v>2.2644860888763345</v>
      </c>
      <c r="W49" s="38">
        <v>0</v>
      </c>
      <c r="X49" s="38">
        <v>0</v>
      </c>
      <c r="Y49" s="44">
        <v>0</v>
      </c>
      <c r="Z49" s="38">
        <v>0</v>
      </c>
      <c r="AA49" s="38">
        <v>2.6460523397741884</v>
      </c>
      <c r="AB49" s="38">
        <v>0</v>
      </c>
      <c r="AC49" s="38">
        <v>0</v>
      </c>
      <c r="AD49" s="90">
        <v>0</v>
      </c>
    </row>
    <row r="50" spans="1:30" x14ac:dyDescent="0.25">
      <c r="A50" s="87" t="s">
        <v>93</v>
      </c>
      <c r="B50" s="23" t="s">
        <v>956</v>
      </c>
      <c r="C50" s="23" t="s">
        <v>1385</v>
      </c>
      <c r="D50" s="23" t="s">
        <v>911</v>
      </c>
      <c r="E50" s="23">
        <v>0</v>
      </c>
      <c r="F50" s="56" t="s">
        <v>92</v>
      </c>
      <c r="G50" s="46">
        <v>0.4</v>
      </c>
      <c r="H50" s="38">
        <v>3.2099404819580619</v>
      </c>
      <c r="I50" s="38">
        <v>0.42278887423585726</v>
      </c>
      <c r="J50" s="38">
        <v>2.7871516077222047</v>
      </c>
      <c r="K50" s="38">
        <v>-7.7132458029915156</v>
      </c>
      <c r="L50" s="38">
        <v>-0.19831068922087969</v>
      </c>
      <c r="M50" s="38">
        <v>-7.9115564922123953</v>
      </c>
      <c r="N50" s="38">
        <v>2.5781152371430394</v>
      </c>
      <c r="O50" s="62">
        <v>0.5</v>
      </c>
      <c r="P50" s="38">
        <v>0</v>
      </c>
      <c r="Q50" s="38">
        <v>0.42278887423585726</v>
      </c>
      <c r="R50" s="38">
        <v>0</v>
      </c>
      <c r="S50" s="38">
        <v>0</v>
      </c>
      <c r="T50" s="44">
        <v>0</v>
      </c>
      <c r="U50" s="38">
        <v>0</v>
      </c>
      <c r="V50" s="38">
        <v>2.7871516077222047</v>
      </c>
      <c r="W50" s="38">
        <v>0</v>
      </c>
      <c r="X50" s="38">
        <v>0</v>
      </c>
      <c r="Y50" s="44">
        <v>0</v>
      </c>
      <c r="Z50" s="38">
        <v>0</v>
      </c>
      <c r="AA50" s="38">
        <v>3.2099404819580619</v>
      </c>
      <c r="AB50" s="38">
        <v>0</v>
      </c>
      <c r="AC50" s="38">
        <v>0</v>
      </c>
      <c r="AD50" s="90">
        <v>0</v>
      </c>
    </row>
    <row r="51" spans="1:30" x14ac:dyDescent="0.25">
      <c r="A51" s="87" t="s">
        <v>95</v>
      </c>
      <c r="B51" s="23" t="s">
        <v>957</v>
      </c>
      <c r="C51" s="23" t="s">
        <v>1386</v>
      </c>
      <c r="D51" s="23" t="s">
        <v>958</v>
      </c>
      <c r="E51" s="23">
        <v>0</v>
      </c>
      <c r="F51" s="56" t="s">
        <v>94</v>
      </c>
      <c r="G51" s="46">
        <v>0.09</v>
      </c>
      <c r="H51" s="38">
        <v>42.812554644106974</v>
      </c>
      <c r="I51" s="38">
        <v>0</v>
      </c>
      <c r="J51" s="38">
        <v>42.812554644106974</v>
      </c>
      <c r="K51" s="38">
        <v>27.490455299708294</v>
      </c>
      <c r="L51" s="38">
        <v>-1.3287415504336764E-2</v>
      </c>
      <c r="M51" s="38">
        <v>27.477167884203958</v>
      </c>
      <c r="N51" s="38">
        <v>39.601613045798956</v>
      </c>
      <c r="O51" s="62">
        <v>0</v>
      </c>
      <c r="P51" s="38">
        <v>0</v>
      </c>
      <c r="Q51" s="38">
        <v>0</v>
      </c>
      <c r="R51" s="38">
        <v>0</v>
      </c>
      <c r="S51" s="38">
        <v>0</v>
      </c>
      <c r="T51" s="44">
        <v>0</v>
      </c>
      <c r="U51" s="38">
        <v>42.812554644106974</v>
      </c>
      <c r="V51" s="38">
        <v>0</v>
      </c>
      <c r="W51" s="38">
        <v>0</v>
      </c>
      <c r="X51" s="38">
        <v>0</v>
      </c>
      <c r="Y51" s="44">
        <v>0</v>
      </c>
      <c r="Z51" s="38">
        <v>42.812554644106974</v>
      </c>
      <c r="AA51" s="38">
        <v>0</v>
      </c>
      <c r="AB51" s="38">
        <v>0</v>
      </c>
      <c r="AC51" s="38">
        <v>0</v>
      </c>
      <c r="AD51" s="90">
        <v>0</v>
      </c>
    </row>
    <row r="52" spans="1:30" x14ac:dyDescent="0.25">
      <c r="A52" s="87" t="s">
        <v>96</v>
      </c>
      <c r="B52" s="23" t="s">
        <v>959</v>
      </c>
      <c r="C52" s="23" t="s">
        <v>1387</v>
      </c>
      <c r="D52" s="23" t="s">
        <v>918</v>
      </c>
      <c r="E52" s="23">
        <v>0</v>
      </c>
      <c r="F52" s="56" t="s">
        <v>773</v>
      </c>
      <c r="G52" s="46">
        <v>0.01</v>
      </c>
      <c r="H52" s="38">
        <v>7.5823056664930881</v>
      </c>
      <c r="I52" s="38">
        <v>2.6326317153413892</v>
      </c>
      <c r="J52" s="38">
        <v>4.9496739511516994</v>
      </c>
      <c r="K52" s="38">
        <v>1.7733259723267822</v>
      </c>
      <c r="L52" s="38">
        <v>-4.534506456384868E-3</v>
      </c>
      <c r="M52" s="38">
        <v>1.7687914658703974</v>
      </c>
      <c r="N52" s="38">
        <v>4.5784484048153224</v>
      </c>
      <c r="O52" s="62">
        <v>0</v>
      </c>
      <c r="P52" s="38">
        <v>0</v>
      </c>
      <c r="Q52" s="38">
        <v>0</v>
      </c>
      <c r="R52" s="38">
        <v>2.6326317153413892</v>
      </c>
      <c r="S52" s="38">
        <v>0</v>
      </c>
      <c r="T52" s="44">
        <v>0</v>
      </c>
      <c r="U52" s="38">
        <v>0</v>
      </c>
      <c r="V52" s="38">
        <v>0</v>
      </c>
      <c r="W52" s="38">
        <v>4.9496739511516994</v>
      </c>
      <c r="X52" s="38">
        <v>0</v>
      </c>
      <c r="Y52" s="44">
        <v>0</v>
      </c>
      <c r="Z52" s="38">
        <v>0</v>
      </c>
      <c r="AA52" s="38">
        <v>0</v>
      </c>
      <c r="AB52" s="38">
        <v>7.5823056664930881</v>
      </c>
      <c r="AC52" s="38">
        <v>0</v>
      </c>
      <c r="AD52" s="90">
        <v>0</v>
      </c>
    </row>
    <row r="53" spans="1:30" x14ac:dyDescent="0.25">
      <c r="A53" s="87" t="s">
        <v>98</v>
      </c>
      <c r="B53" s="23" t="s">
        <v>960</v>
      </c>
      <c r="C53" s="23" t="s">
        <v>1388</v>
      </c>
      <c r="D53" s="23" t="s">
        <v>911</v>
      </c>
      <c r="E53" s="23">
        <v>0</v>
      </c>
      <c r="F53" s="56" t="s">
        <v>97</v>
      </c>
      <c r="G53" s="46">
        <v>0.4</v>
      </c>
      <c r="H53" s="38">
        <v>6.329944772438461</v>
      </c>
      <c r="I53" s="38">
        <v>2.227825057553916</v>
      </c>
      <c r="J53" s="38">
        <v>4.1021197148845445</v>
      </c>
      <c r="K53" s="38">
        <v>-5.8133859356933142</v>
      </c>
      <c r="L53" s="38">
        <v>7.8298849420302297E-2</v>
      </c>
      <c r="M53" s="38">
        <v>-5.7350870862730119</v>
      </c>
      <c r="N53" s="38">
        <v>3.7944607362682037</v>
      </c>
      <c r="O53" s="62">
        <v>0.5</v>
      </c>
      <c r="P53" s="38">
        <v>0</v>
      </c>
      <c r="Q53" s="38">
        <v>2.227825057553916</v>
      </c>
      <c r="R53" s="38">
        <v>0</v>
      </c>
      <c r="S53" s="38">
        <v>0</v>
      </c>
      <c r="T53" s="44">
        <v>0</v>
      </c>
      <c r="U53" s="38">
        <v>0</v>
      </c>
      <c r="V53" s="38">
        <v>4.1021197148845445</v>
      </c>
      <c r="W53" s="38">
        <v>0</v>
      </c>
      <c r="X53" s="38">
        <v>0</v>
      </c>
      <c r="Y53" s="44">
        <v>0</v>
      </c>
      <c r="Z53" s="38">
        <v>0</v>
      </c>
      <c r="AA53" s="38">
        <v>6.329944772438461</v>
      </c>
      <c r="AB53" s="38">
        <v>0</v>
      </c>
      <c r="AC53" s="38">
        <v>0</v>
      </c>
      <c r="AD53" s="90">
        <v>0</v>
      </c>
    </row>
    <row r="54" spans="1:30" x14ac:dyDescent="0.25">
      <c r="A54" s="87" t="s">
        <v>100</v>
      </c>
      <c r="B54" s="23" t="s">
        <v>961</v>
      </c>
      <c r="C54" s="23" t="s">
        <v>1389</v>
      </c>
      <c r="D54" s="23" t="s">
        <v>925</v>
      </c>
      <c r="E54" s="23" t="s">
        <v>1305</v>
      </c>
      <c r="F54" s="56" t="s">
        <v>99</v>
      </c>
      <c r="G54" s="46">
        <v>0.99</v>
      </c>
      <c r="H54" s="38">
        <v>57.049236381751172</v>
      </c>
      <c r="I54" s="38">
        <v>0</v>
      </c>
      <c r="J54" s="38">
        <v>57.049236381751172</v>
      </c>
      <c r="K54" s="38">
        <v>8.1380043288026371</v>
      </c>
      <c r="L54" s="38">
        <v>-5.1387507126166909E-2</v>
      </c>
      <c r="M54" s="38">
        <v>8.0866168216764702</v>
      </c>
      <c r="N54" s="38">
        <v>55.337759290298635</v>
      </c>
      <c r="O54" s="62">
        <v>0</v>
      </c>
      <c r="P54" s="38">
        <v>0</v>
      </c>
      <c r="Q54" s="38">
        <v>0</v>
      </c>
      <c r="R54" s="38">
        <v>0</v>
      </c>
      <c r="S54" s="38">
        <v>0</v>
      </c>
      <c r="T54" s="44">
        <v>0</v>
      </c>
      <c r="U54" s="38">
        <v>50.656707419925901</v>
      </c>
      <c r="V54" s="38">
        <v>6.3925289774969665</v>
      </c>
      <c r="W54" s="38">
        <v>0</v>
      </c>
      <c r="X54" s="38">
        <v>0</v>
      </c>
      <c r="Y54" s="44">
        <v>0</v>
      </c>
      <c r="Z54" s="38">
        <v>50.656707419925901</v>
      </c>
      <c r="AA54" s="38">
        <v>6.3925289774969665</v>
      </c>
      <c r="AB54" s="38">
        <v>0</v>
      </c>
      <c r="AC54" s="38">
        <v>0</v>
      </c>
      <c r="AD54" s="90">
        <v>0</v>
      </c>
    </row>
    <row r="55" spans="1:30" x14ac:dyDescent="0.25">
      <c r="A55" s="87" t="s">
        <v>102</v>
      </c>
      <c r="B55" s="23" t="s">
        <v>962</v>
      </c>
      <c r="C55" s="23" t="s">
        <v>1390</v>
      </c>
      <c r="D55" s="23" t="s">
        <v>925</v>
      </c>
      <c r="E55" s="23" t="s">
        <v>1322</v>
      </c>
      <c r="F55" s="56" t="s">
        <v>101</v>
      </c>
      <c r="G55" s="46">
        <v>0.99</v>
      </c>
      <c r="H55" s="38">
        <v>52.977712045371604</v>
      </c>
      <c r="I55" s="38">
        <v>0</v>
      </c>
      <c r="J55" s="38">
        <v>52.977712045371604</v>
      </c>
      <c r="K55" s="38">
        <v>-2.6960670273735747</v>
      </c>
      <c r="L55" s="38">
        <v>-0.17537946221548495</v>
      </c>
      <c r="M55" s="38">
        <v>-2.8714464895890597</v>
      </c>
      <c r="N55" s="38">
        <v>51.388380684010457</v>
      </c>
      <c r="O55" s="62">
        <v>0</v>
      </c>
      <c r="P55" s="38">
        <v>0</v>
      </c>
      <c r="Q55" s="38">
        <v>0</v>
      </c>
      <c r="R55" s="38">
        <v>0</v>
      </c>
      <c r="S55" s="38">
        <v>0</v>
      </c>
      <c r="T55" s="44">
        <v>0</v>
      </c>
      <c r="U55" s="38">
        <v>45.609051367843726</v>
      </c>
      <c r="V55" s="38">
        <v>7.3686605716678812</v>
      </c>
      <c r="W55" s="38">
        <v>0</v>
      </c>
      <c r="X55" s="38">
        <v>0</v>
      </c>
      <c r="Y55" s="44">
        <v>0</v>
      </c>
      <c r="Z55" s="38">
        <v>45.609051367843726</v>
      </c>
      <c r="AA55" s="38">
        <v>7.3686605716678812</v>
      </c>
      <c r="AB55" s="38">
        <v>0</v>
      </c>
      <c r="AC55" s="38">
        <v>0</v>
      </c>
      <c r="AD55" s="90">
        <v>0</v>
      </c>
    </row>
    <row r="56" spans="1:30" x14ac:dyDescent="0.25">
      <c r="A56" s="87" t="s">
        <v>104</v>
      </c>
      <c r="B56" s="23" t="s">
        <v>963</v>
      </c>
      <c r="C56" s="23" t="s">
        <v>1391</v>
      </c>
      <c r="D56" s="23" t="s">
        <v>911</v>
      </c>
      <c r="E56" s="23">
        <v>0</v>
      </c>
      <c r="F56" s="56" t="s">
        <v>103</v>
      </c>
      <c r="G56" s="46">
        <v>0.4</v>
      </c>
      <c r="H56" s="38">
        <v>4.6800187871313064</v>
      </c>
      <c r="I56" s="38">
        <v>0.5708913255496062</v>
      </c>
      <c r="J56" s="38">
        <v>4.1091274615816999</v>
      </c>
      <c r="K56" s="38">
        <v>-35.843087804576761</v>
      </c>
      <c r="L56" s="38">
        <v>0.41525947951942754</v>
      </c>
      <c r="M56" s="38">
        <v>-35.427828325057334</v>
      </c>
      <c r="N56" s="38">
        <v>3.8009429019630727</v>
      </c>
      <c r="O56" s="62">
        <v>0.5</v>
      </c>
      <c r="P56" s="38">
        <v>0</v>
      </c>
      <c r="Q56" s="38">
        <v>0.5708913255496062</v>
      </c>
      <c r="R56" s="38">
        <v>0</v>
      </c>
      <c r="S56" s="38">
        <v>0</v>
      </c>
      <c r="T56" s="44">
        <v>0</v>
      </c>
      <c r="U56" s="38">
        <v>0</v>
      </c>
      <c r="V56" s="38">
        <v>4.1091274615816999</v>
      </c>
      <c r="W56" s="38">
        <v>0</v>
      </c>
      <c r="X56" s="38">
        <v>0</v>
      </c>
      <c r="Y56" s="44">
        <v>0</v>
      </c>
      <c r="Z56" s="38">
        <v>0</v>
      </c>
      <c r="AA56" s="38">
        <v>4.6800187871313064</v>
      </c>
      <c r="AB56" s="38">
        <v>0</v>
      </c>
      <c r="AC56" s="38">
        <v>0</v>
      </c>
      <c r="AD56" s="90">
        <v>0</v>
      </c>
    </row>
    <row r="57" spans="1:30" x14ac:dyDescent="0.25">
      <c r="A57" s="87" t="s">
        <v>106</v>
      </c>
      <c r="B57" s="23" t="s">
        <v>964</v>
      </c>
      <c r="C57" s="23" t="s">
        <v>1392</v>
      </c>
      <c r="D57" s="23" t="s">
        <v>958</v>
      </c>
      <c r="E57" s="23">
        <v>0</v>
      </c>
      <c r="F57" s="56" t="s">
        <v>105</v>
      </c>
      <c r="G57" s="46">
        <v>0.09</v>
      </c>
      <c r="H57" s="38">
        <v>66.81799449777499</v>
      </c>
      <c r="I57" s="38">
        <v>3.9152407999315857</v>
      </c>
      <c r="J57" s="38">
        <v>62.902753697843409</v>
      </c>
      <c r="K57" s="38">
        <v>38.813939349079924</v>
      </c>
      <c r="L57" s="38">
        <v>0.14037539646083985</v>
      </c>
      <c r="M57" s="38">
        <v>38.954314745540763</v>
      </c>
      <c r="N57" s="38">
        <v>58.185047170505158</v>
      </c>
      <c r="O57" s="62">
        <v>0</v>
      </c>
      <c r="P57" s="38">
        <v>3.9152407999315857</v>
      </c>
      <c r="Q57" s="38">
        <v>0</v>
      </c>
      <c r="R57" s="38">
        <v>0</v>
      </c>
      <c r="S57" s="38">
        <v>0</v>
      </c>
      <c r="T57" s="44">
        <v>0</v>
      </c>
      <c r="U57" s="38">
        <v>62.902753697843409</v>
      </c>
      <c r="V57" s="38">
        <v>0</v>
      </c>
      <c r="W57" s="38">
        <v>0</v>
      </c>
      <c r="X57" s="38">
        <v>0</v>
      </c>
      <c r="Y57" s="44">
        <v>0</v>
      </c>
      <c r="Z57" s="38">
        <v>66.81799449777499</v>
      </c>
      <c r="AA57" s="38">
        <v>0</v>
      </c>
      <c r="AB57" s="38">
        <v>0</v>
      </c>
      <c r="AC57" s="38">
        <v>0</v>
      </c>
      <c r="AD57" s="90">
        <v>0</v>
      </c>
    </row>
    <row r="58" spans="1:30" x14ac:dyDescent="0.25">
      <c r="A58" s="87" t="s">
        <v>107</v>
      </c>
      <c r="B58" s="23" t="s">
        <v>965</v>
      </c>
      <c r="C58" s="23" t="s">
        <v>1393</v>
      </c>
      <c r="D58" s="23" t="s">
        <v>918</v>
      </c>
      <c r="E58" s="23">
        <v>0</v>
      </c>
      <c r="F58" s="56" t="s">
        <v>774</v>
      </c>
      <c r="G58" s="46">
        <v>0.01</v>
      </c>
      <c r="H58" s="38">
        <v>9.02270005444554</v>
      </c>
      <c r="I58" s="38">
        <v>3.1400282694269643</v>
      </c>
      <c r="J58" s="38">
        <v>5.8826717850185766</v>
      </c>
      <c r="K58" s="38">
        <v>2.3318549061943208</v>
      </c>
      <c r="L58" s="38">
        <v>1.6385506865586041E-2</v>
      </c>
      <c r="M58" s="38">
        <v>2.3482404130599068</v>
      </c>
      <c r="N58" s="38">
        <v>5.4414714011421834</v>
      </c>
      <c r="O58" s="62">
        <v>0</v>
      </c>
      <c r="P58" s="38">
        <v>0</v>
      </c>
      <c r="Q58" s="38">
        <v>0</v>
      </c>
      <c r="R58" s="38">
        <v>3.1400282694269643</v>
      </c>
      <c r="S58" s="38">
        <v>0</v>
      </c>
      <c r="T58" s="44">
        <v>0</v>
      </c>
      <c r="U58" s="38">
        <v>0</v>
      </c>
      <c r="V58" s="38">
        <v>0</v>
      </c>
      <c r="W58" s="38">
        <v>5.8826717850185766</v>
      </c>
      <c r="X58" s="38">
        <v>0</v>
      </c>
      <c r="Y58" s="44">
        <v>0</v>
      </c>
      <c r="Z58" s="38">
        <v>0</v>
      </c>
      <c r="AA58" s="38">
        <v>0</v>
      </c>
      <c r="AB58" s="38">
        <v>9.02270005444554</v>
      </c>
      <c r="AC58" s="38">
        <v>0</v>
      </c>
      <c r="AD58" s="90">
        <v>0</v>
      </c>
    </row>
    <row r="59" spans="1:30" x14ac:dyDescent="0.25">
      <c r="A59" s="87" t="s">
        <v>109</v>
      </c>
      <c r="B59" s="23" t="s">
        <v>966</v>
      </c>
      <c r="C59" s="23" t="s">
        <v>1394</v>
      </c>
      <c r="D59" s="23" t="s">
        <v>967</v>
      </c>
      <c r="E59" s="23" t="s">
        <v>1319</v>
      </c>
      <c r="F59" s="56" t="s">
        <v>108</v>
      </c>
      <c r="G59" s="46">
        <v>0.64</v>
      </c>
      <c r="H59" s="38">
        <v>119.87728130717186</v>
      </c>
      <c r="I59" s="38">
        <v>0</v>
      </c>
      <c r="J59" s="38">
        <v>119.87728130717186</v>
      </c>
      <c r="K59" s="38">
        <v>-269.79975480074785</v>
      </c>
      <c r="L59" s="38">
        <v>1.9090485915401132</v>
      </c>
      <c r="M59" s="38">
        <v>-267.89070620920774</v>
      </c>
      <c r="N59" s="38">
        <v>116.2809628679567</v>
      </c>
      <c r="O59" s="62">
        <v>0</v>
      </c>
      <c r="P59" s="38">
        <v>0</v>
      </c>
      <c r="Q59" s="38">
        <v>0</v>
      </c>
      <c r="R59" s="38">
        <v>0</v>
      </c>
      <c r="S59" s="38">
        <v>0</v>
      </c>
      <c r="T59" s="44">
        <v>0</v>
      </c>
      <c r="U59" s="38">
        <v>85.189792574874332</v>
      </c>
      <c r="V59" s="38">
        <v>34.687488389289634</v>
      </c>
      <c r="W59" s="38">
        <v>0</v>
      </c>
      <c r="X59" s="38">
        <v>0</v>
      </c>
      <c r="Y59" s="44">
        <v>0</v>
      </c>
      <c r="Z59" s="38">
        <v>85.189792574874332</v>
      </c>
      <c r="AA59" s="38">
        <v>34.687488389289634</v>
      </c>
      <c r="AB59" s="38">
        <v>0</v>
      </c>
      <c r="AC59" s="38">
        <v>0</v>
      </c>
      <c r="AD59" s="90">
        <v>0</v>
      </c>
    </row>
    <row r="60" spans="1:30" x14ac:dyDescent="0.25">
      <c r="A60" s="87" t="s">
        <v>111</v>
      </c>
      <c r="B60" s="23" t="s">
        <v>968</v>
      </c>
      <c r="C60" s="23" t="s">
        <v>1395</v>
      </c>
      <c r="D60" s="23" t="s">
        <v>911</v>
      </c>
      <c r="E60" s="23">
        <v>0</v>
      </c>
      <c r="F60" s="56" t="s">
        <v>110</v>
      </c>
      <c r="G60" s="46">
        <v>0.4</v>
      </c>
      <c r="H60" s="38">
        <v>3.3135828407968808</v>
      </c>
      <c r="I60" s="38">
        <v>0.3839786968952697</v>
      </c>
      <c r="J60" s="38">
        <v>2.9296041439016109</v>
      </c>
      <c r="K60" s="38">
        <v>-9.1146009469935443</v>
      </c>
      <c r="L60" s="38">
        <v>-4.4927834615284823E-2</v>
      </c>
      <c r="M60" s="38">
        <v>-9.1595287816088291</v>
      </c>
      <c r="N60" s="38">
        <v>2.7098838331089903</v>
      </c>
      <c r="O60" s="62">
        <v>0.5</v>
      </c>
      <c r="P60" s="38">
        <v>0</v>
      </c>
      <c r="Q60" s="38">
        <v>0.3839786968952697</v>
      </c>
      <c r="R60" s="38">
        <v>0</v>
      </c>
      <c r="S60" s="38">
        <v>0</v>
      </c>
      <c r="T60" s="44">
        <v>0</v>
      </c>
      <c r="U60" s="38">
        <v>0</v>
      </c>
      <c r="V60" s="38">
        <v>2.9296041439016109</v>
      </c>
      <c r="W60" s="38">
        <v>0</v>
      </c>
      <c r="X60" s="38">
        <v>0</v>
      </c>
      <c r="Y60" s="44">
        <v>0</v>
      </c>
      <c r="Z60" s="38">
        <v>0</v>
      </c>
      <c r="AA60" s="38">
        <v>3.3135828407968808</v>
      </c>
      <c r="AB60" s="38">
        <v>0</v>
      </c>
      <c r="AC60" s="38">
        <v>0</v>
      </c>
      <c r="AD60" s="90">
        <v>0</v>
      </c>
    </row>
    <row r="61" spans="1:30" x14ac:dyDescent="0.25">
      <c r="A61" s="87" t="s">
        <v>113</v>
      </c>
      <c r="B61" s="23" t="s">
        <v>969</v>
      </c>
      <c r="C61" s="23" t="s">
        <v>1396</v>
      </c>
      <c r="D61" s="23" t="s">
        <v>911</v>
      </c>
      <c r="E61" s="23" t="s">
        <v>1317</v>
      </c>
      <c r="F61" s="56" t="s">
        <v>112</v>
      </c>
      <c r="G61" s="46">
        <v>0.4</v>
      </c>
      <c r="H61" s="38">
        <v>4.8890537094521163</v>
      </c>
      <c r="I61" s="38">
        <v>0</v>
      </c>
      <c r="J61" s="38">
        <v>4.8890537094521163</v>
      </c>
      <c r="K61" s="38">
        <v>-15.543918091795708</v>
      </c>
      <c r="L61" s="38">
        <v>0.22863409793064804</v>
      </c>
      <c r="M61" s="38">
        <v>-15.31528399386506</v>
      </c>
      <c r="N61" s="38">
        <v>4.7423820981685525</v>
      </c>
      <c r="O61" s="62">
        <v>0</v>
      </c>
      <c r="P61" s="38">
        <v>0</v>
      </c>
      <c r="Q61" s="38">
        <v>0</v>
      </c>
      <c r="R61" s="38">
        <v>0</v>
      </c>
      <c r="S61" s="38">
        <v>0</v>
      </c>
      <c r="T61" s="44">
        <v>0</v>
      </c>
      <c r="U61" s="38">
        <v>0</v>
      </c>
      <c r="V61" s="38">
        <v>4.889054182182373</v>
      </c>
      <c r="W61" s="38">
        <v>0</v>
      </c>
      <c r="X61" s="38">
        <v>0</v>
      </c>
      <c r="Y61" s="44">
        <v>0</v>
      </c>
      <c r="Z61" s="38">
        <v>0</v>
      </c>
      <c r="AA61" s="38">
        <v>4.889054182182373</v>
      </c>
      <c r="AB61" s="38">
        <v>0</v>
      </c>
      <c r="AC61" s="38">
        <v>0</v>
      </c>
      <c r="AD61" s="90">
        <v>0</v>
      </c>
    </row>
    <row r="62" spans="1:30" x14ac:dyDescent="0.25">
      <c r="A62" s="87" t="s">
        <v>115</v>
      </c>
      <c r="B62" s="23" t="s">
        <v>970</v>
      </c>
      <c r="C62" s="23" t="s">
        <v>1397</v>
      </c>
      <c r="D62" s="23" t="s">
        <v>911</v>
      </c>
      <c r="E62" s="23">
        <v>0</v>
      </c>
      <c r="F62" s="56" t="s">
        <v>114</v>
      </c>
      <c r="G62" s="46">
        <v>0.4</v>
      </c>
      <c r="H62" s="38">
        <v>3.6567284798552873</v>
      </c>
      <c r="I62" s="38">
        <v>0.44854107110189645</v>
      </c>
      <c r="J62" s="38">
        <v>3.2081874087533908</v>
      </c>
      <c r="K62" s="38">
        <v>-12.090273594898891</v>
      </c>
      <c r="L62" s="38">
        <v>-1.6999101041021092E-2</v>
      </c>
      <c r="M62" s="38">
        <v>-12.107272695939912</v>
      </c>
      <c r="N62" s="38">
        <v>2.9675733530968866</v>
      </c>
      <c r="O62" s="62">
        <v>0.5</v>
      </c>
      <c r="P62" s="38">
        <v>0</v>
      </c>
      <c r="Q62" s="38">
        <v>0.44854107110189645</v>
      </c>
      <c r="R62" s="38">
        <v>0</v>
      </c>
      <c r="S62" s="38">
        <v>0</v>
      </c>
      <c r="T62" s="44">
        <v>0</v>
      </c>
      <c r="U62" s="38">
        <v>0</v>
      </c>
      <c r="V62" s="38">
        <v>3.2081874087533908</v>
      </c>
      <c r="W62" s="38">
        <v>0</v>
      </c>
      <c r="X62" s="38">
        <v>0</v>
      </c>
      <c r="Y62" s="44">
        <v>0</v>
      </c>
      <c r="Z62" s="38">
        <v>0</v>
      </c>
      <c r="AA62" s="38">
        <v>3.6567284798552873</v>
      </c>
      <c r="AB62" s="38">
        <v>0</v>
      </c>
      <c r="AC62" s="38">
        <v>0</v>
      </c>
      <c r="AD62" s="90">
        <v>0</v>
      </c>
    </row>
    <row r="63" spans="1:30" x14ac:dyDescent="0.25">
      <c r="A63" s="87" t="s">
        <v>117</v>
      </c>
      <c r="B63" s="23" t="s">
        <v>971</v>
      </c>
      <c r="C63" s="23" t="s">
        <v>1398</v>
      </c>
      <c r="D63" s="23" t="s">
        <v>911</v>
      </c>
      <c r="E63" s="23">
        <v>0</v>
      </c>
      <c r="F63" s="56" t="s">
        <v>116</v>
      </c>
      <c r="G63" s="46">
        <v>0.4</v>
      </c>
      <c r="H63" s="38">
        <v>2.1770603854753068</v>
      </c>
      <c r="I63" s="38">
        <v>0</v>
      </c>
      <c r="J63" s="38">
        <v>2.1770603854753068</v>
      </c>
      <c r="K63" s="38">
        <v>-3.7159643381757581</v>
      </c>
      <c r="L63" s="38">
        <v>-5.0036048114729503E-2</v>
      </c>
      <c r="M63" s="38">
        <v>-3.7660003862904876</v>
      </c>
      <c r="N63" s="38">
        <v>2.0137808565646589</v>
      </c>
      <c r="O63" s="62">
        <v>0.5</v>
      </c>
      <c r="P63" s="38">
        <v>0</v>
      </c>
      <c r="Q63" s="38">
        <v>0</v>
      </c>
      <c r="R63" s="38">
        <v>0</v>
      </c>
      <c r="S63" s="38">
        <v>0</v>
      </c>
      <c r="T63" s="44">
        <v>0</v>
      </c>
      <c r="U63" s="38">
        <v>0</v>
      </c>
      <c r="V63" s="38">
        <v>2.1770603854753068</v>
      </c>
      <c r="W63" s="38">
        <v>0</v>
      </c>
      <c r="X63" s="38">
        <v>0</v>
      </c>
      <c r="Y63" s="44">
        <v>0</v>
      </c>
      <c r="Z63" s="38">
        <v>0</v>
      </c>
      <c r="AA63" s="38">
        <v>2.1770603854753068</v>
      </c>
      <c r="AB63" s="38">
        <v>0</v>
      </c>
      <c r="AC63" s="38">
        <v>0</v>
      </c>
      <c r="AD63" s="90">
        <v>0</v>
      </c>
    </row>
    <row r="64" spans="1:30" x14ac:dyDescent="0.25">
      <c r="A64" s="87" t="s">
        <v>119</v>
      </c>
      <c r="B64" s="23" t="s">
        <v>972</v>
      </c>
      <c r="C64" s="23" t="s">
        <v>1399</v>
      </c>
      <c r="D64" s="23" t="s">
        <v>931</v>
      </c>
      <c r="E64" s="23">
        <v>0</v>
      </c>
      <c r="F64" s="56" t="s">
        <v>118</v>
      </c>
      <c r="G64" s="46">
        <v>0.49</v>
      </c>
      <c r="H64" s="38">
        <v>35.631478290737824</v>
      </c>
      <c r="I64" s="38">
        <v>4.6834233301708172</v>
      </c>
      <c r="J64" s="38">
        <v>30.948054960567006</v>
      </c>
      <c r="K64" s="38">
        <v>-6.6369099177962712</v>
      </c>
      <c r="L64" s="38">
        <v>0.21209812859517196</v>
      </c>
      <c r="M64" s="38">
        <v>-6.4248117892010992</v>
      </c>
      <c r="N64" s="38">
        <v>28.626950838524483</v>
      </c>
      <c r="O64" s="62">
        <v>0.17658417835754459</v>
      </c>
      <c r="P64" s="38">
        <v>6.2538872002123895</v>
      </c>
      <c r="Q64" s="38">
        <v>-1.5704638700415716</v>
      </c>
      <c r="R64" s="38">
        <v>0</v>
      </c>
      <c r="S64" s="38">
        <v>0</v>
      </c>
      <c r="T64" s="44">
        <v>0</v>
      </c>
      <c r="U64" s="38">
        <v>24.657665962035907</v>
      </c>
      <c r="V64" s="38">
        <v>6.2903889985310988</v>
      </c>
      <c r="W64" s="38">
        <v>0</v>
      </c>
      <c r="X64" s="38">
        <v>0</v>
      </c>
      <c r="Y64" s="44">
        <v>0</v>
      </c>
      <c r="Z64" s="38">
        <v>30.911553162248296</v>
      </c>
      <c r="AA64" s="38">
        <v>4.7199251284895274</v>
      </c>
      <c r="AB64" s="38">
        <v>0</v>
      </c>
      <c r="AC64" s="38">
        <v>0</v>
      </c>
      <c r="AD64" s="90">
        <v>0</v>
      </c>
    </row>
    <row r="65" spans="1:30" x14ac:dyDescent="0.25">
      <c r="A65" s="87" t="s">
        <v>121</v>
      </c>
      <c r="B65" s="23" t="s">
        <v>973</v>
      </c>
      <c r="C65" s="23" t="s">
        <v>1400</v>
      </c>
      <c r="D65" s="23" t="s">
        <v>911</v>
      </c>
      <c r="E65" s="23">
        <v>0</v>
      </c>
      <c r="F65" s="56" t="s">
        <v>120</v>
      </c>
      <c r="G65" s="46">
        <v>0.4</v>
      </c>
      <c r="H65" s="38">
        <v>4.8744655388160947</v>
      </c>
      <c r="I65" s="38">
        <v>0.74515597425499935</v>
      </c>
      <c r="J65" s="38">
        <v>4.1293095645610958</v>
      </c>
      <c r="K65" s="38">
        <v>-14.786172853170505</v>
      </c>
      <c r="L65" s="38">
        <v>0.26004004805033887</v>
      </c>
      <c r="M65" s="38">
        <v>-14.526132805120167</v>
      </c>
      <c r="N65" s="38">
        <v>3.8196113472190136</v>
      </c>
      <c r="O65" s="62">
        <v>0.5</v>
      </c>
      <c r="P65" s="38">
        <v>0</v>
      </c>
      <c r="Q65" s="38">
        <v>0.74515597425499935</v>
      </c>
      <c r="R65" s="38">
        <v>0</v>
      </c>
      <c r="S65" s="38">
        <v>0</v>
      </c>
      <c r="T65" s="44">
        <v>0</v>
      </c>
      <c r="U65" s="38">
        <v>0</v>
      </c>
      <c r="V65" s="38">
        <v>4.1293095645610958</v>
      </c>
      <c r="W65" s="38">
        <v>0</v>
      </c>
      <c r="X65" s="38">
        <v>0</v>
      </c>
      <c r="Y65" s="44">
        <v>0</v>
      </c>
      <c r="Z65" s="38">
        <v>0</v>
      </c>
      <c r="AA65" s="38">
        <v>4.8744655388160947</v>
      </c>
      <c r="AB65" s="38">
        <v>0</v>
      </c>
      <c r="AC65" s="38">
        <v>0</v>
      </c>
      <c r="AD65" s="90">
        <v>0</v>
      </c>
    </row>
    <row r="66" spans="1:30" x14ac:dyDescent="0.25">
      <c r="A66" s="87" t="s">
        <v>123</v>
      </c>
      <c r="B66" s="23" t="s">
        <v>974</v>
      </c>
      <c r="C66" s="23" t="s">
        <v>1401</v>
      </c>
      <c r="D66" s="23" t="s">
        <v>911</v>
      </c>
      <c r="E66" s="23">
        <v>0</v>
      </c>
      <c r="F66" s="56" t="s">
        <v>122</v>
      </c>
      <c r="G66" s="46">
        <v>0.4</v>
      </c>
      <c r="H66" s="38">
        <v>3.2783665644127158</v>
      </c>
      <c r="I66" s="38">
        <v>0</v>
      </c>
      <c r="J66" s="38">
        <v>3.2783665644127158</v>
      </c>
      <c r="K66" s="38">
        <v>-26.461487205694564</v>
      </c>
      <c r="L66" s="38">
        <v>-1.9296303240558643E-2</v>
      </c>
      <c r="M66" s="38">
        <v>-26.480783508935122</v>
      </c>
      <c r="N66" s="38">
        <v>3.0324890720817623</v>
      </c>
      <c r="O66" s="62">
        <v>0.5</v>
      </c>
      <c r="P66" s="38">
        <v>0</v>
      </c>
      <c r="Q66" s="38">
        <v>0</v>
      </c>
      <c r="R66" s="38">
        <v>0</v>
      </c>
      <c r="S66" s="38">
        <v>0</v>
      </c>
      <c r="T66" s="44">
        <v>0</v>
      </c>
      <c r="U66" s="38">
        <v>0</v>
      </c>
      <c r="V66" s="38">
        <v>3.2783665644127158</v>
      </c>
      <c r="W66" s="38">
        <v>0</v>
      </c>
      <c r="X66" s="38">
        <v>0</v>
      </c>
      <c r="Y66" s="44">
        <v>0</v>
      </c>
      <c r="Z66" s="38">
        <v>0</v>
      </c>
      <c r="AA66" s="38">
        <v>3.2783665644127158</v>
      </c>
      <c r="AB66" s="38">
        <v>0</v>
      </c>
      <c r="AC66" s="38">
        <v>0</v>
      </c>
      <c r="AD66" s="90">
        <v>0</v>
      </c>
    </row>
    <row r="67" spans="1:30" x14ac:dyDescent="0.25">
      <c r="A67" s="87" t="s">
        <v>125</v>
      </c>
      <c r="B67" s="23" t="s">
        <v>975</v>
      </c>
      <c r="C67" s="23" t="s">
        <v>1402</v>
      </c>
      <c r="D67" s="23" t="s">
        <v>911</v>
      </c>
      <c r="E67" s="23" t="s">
        <v>1323</v>
      </c>
      <c r="F67" s="56" t="s">
        <v>124</v>
      </c>
      <c r="G67" s="46">
        <v>0.5</v>
      </c>
      <c r="H67" s="38">
        <v>2.8355511514992675</v>
      </c>
      <c r="I67" s="38">
        <v>0</v>
      </c>
      <c r="J67" s="38">
        <v>2.8355511514992675</v>
      </c>
      <c r="K67" s="38">
        <v>-23.721171214334085</v>
      </c>
      <c r="L67" s="38">
        <v>-0.15383378584894203</v>
      </c>
      <c r="M67" s="38">
        <v>-23.875005000183027</v>
      </c>
      <c r="N67" s="38">
        <v>2.7504846169542896</v>
      </c>
      <c r="O67" s="62">
        <v>0</v>
      </c>
      <c r="P67" s="38">
        <v>0</v>
      </c>
      <c r="Q67" s="38">
        <v>0</v>
      </c>
      <c r="R67" s="38">
        <v>0</v>
      </c>
      <c r="S67" s="38">
        <v>0</v>
      </c>
      <c r="T67" s="44">
        <v>0</v>
      </c>
      <c r="U67" s="38">
        <v>0</v>
      </c>
      <c r="V67" s="38">
        <v>2.8355509264119658</v>
      </c>
      <c r="W67" s="38">
        <v>0</v>
      </c>
      <c r="X67" s="38">
        <v>0</v>
      </c>
      <c r="Y67" s="44">
        <v>0</v>
      </c>
      <c r="Z67" s="38">
        <v>0</v>
      </c>
      <c r="AA67" s="38">
        <v>2.8355509264119658</v>
      </c>
      <c r="AB67" s="38">
        <v>0</v>
      </c>
      <c r="AC67" s="38">
        <v>0</v>
      </c>
      <c r="AD67" s="90">
        <v>0</v>
      </c>
    </row>
    <row r="68" spans="1:30" x14ac:dyDescent="0.25">
      <c r="A68" s="87" t="s">
        <v>127</v>
      </c>
      <c r="B68" s="23" t="s">
        <v>976</v>
      </c>
      <c r="C68" s="23" t="s">
        <v>1403</v>
      </c>
      <c r="D68" s="23" t="s">
        <v>911</v>
      </c>
      <c r="E68" s="23">
        <v>0</v>
      </c>
      <c r="F68" s="56" t="s">
        <v>126</v>
      </c>
      <c r="G68" s="46">
        <v>0.4</v>
      </c>
      <c r="H68" s="38">
        <v>4.3106488672411603</v>
      </c>
      <c r="I68" s="38">
        <v>0.63721537159059938</v>
      </c>
      <c r="J68" s="38">
        <v>3.6734334956505612</v>
      </c>
      <c r="K68" s="38">
        <v>-27.965251182858651</v>
      </c>
      <c r="L68" s="38">
        <v>-5.6499901350605342E-2</v>
      </c>
      <c r="M68" s="38">
        <v>-28.021751084209257</v>
      </c>
      <c r="N68" s="38">
        <v>3.3979259834767692</v>
      </c>
      <c r="O68" s="62">
        <v>0.5</v>
      </c>
      <c r="P68" s="38">
        <v>0</v>
      </c>
      <c r="Q68" s="38">
        <v>0.63721537159059938</v>
      </c>
      <c r="R68" s="38">
        <v>0</v>
      </c>
      <c r="S68" s="38">
        <v>0</v>
      </c>
      <c r="T68" s="44">
        <v>0</v>
      </c>
      <c r="U68" s="38">
        <v>0</v>
      </c>
      <c r="V68" s="38">
        <v>3.6734334956505612</v>
      </c>
      <c r="W68" s="38">
        <v>0</v>
      </c>
      <c r="X68" s="38">
        <v>0</v>
      </c>
      <c r="Y68" s="44">
        <v>0</v>
      </c>
      <c r="Z68" s="38">
        <v>0</v>
      </c>
      <c r="AA68" s="38">
        <v>4.3106488672411603</v>
      </c>
      <c r="AB68" s="38">
        <v>0</v>
      </c>
      <c r="AC68" s="38">
        <v>0</v>
      </c>
      <c r="AD68" s="90">
        <v>0</v>
      </c>
    </row>
    <row r="69" spans="1:30" x14ac:dyDescent="0.25">
      <c r="A69" s="87" t="s">
        <v>130</v>
      </c>
      <c r="B69" s="23" t="s">
        <v>977</v>
      </c>
      <c r="C69" s="23" t="s">
        <v>1404</v>
      </c>
      <c r="D69" s="23" t="s">
        <v>931</v>
      </c>
      <c r="E69" s="23">
        <v>0</v>
      </c>
      <c r="F69" s="56" t="s">
        <v>129</v>
      </c>
      <c r="G69" s="46">
        <v>0.49</v>
      </c>
      <c r="H69" s="38">
        <v>46.332941411863473</v>
      </c>
      <c r="I69" s="38">
        <v>5.4161659692146848</v>
      </c>
      <c r="J69" s="38">
        <v>40.916775442648792</v>
      </c>
      <c r="K69" s="38">
        <v>-23.713046130955838</v>
      </c>
      <c r="L69" s="38">
        <v>0.39305292428220184</v>
      </c>
      <c r="M69" s="38">
        <v>-23.319993206673637</v>
      </c>
      <c r="N69" s="38">
        <v>37.848017284450137</v>
      </c>
      <c r="O69" s="62">
        <v>0.36690564017012395</v>
      </c>
      <c r="P69" s="38">
        <v>7.2311279884351789</v>
      </c>
      <c r="Q69" s="38">
        <v>-1.8149620192204938</v>
      </c>
      <c r="R69" s="38">
        <v>0</v>
      </c>
      <c r="S69" s="38">
        <v>0</v>
      </c>
      <c r="T69" s="44">
        <v>0</v>
      </c>
      <c r="U69" s="38">
        <v>33.344183704397501</v>
      </c>
      <c r="V69" s="38">
        <v>7.5725917382512895</v>
      </c>
      <c r="W69" s="38">
        <v>0</v>
      </c>
      <c r="X69" s="38">
        <v>0</v>
      </c>
      <c r="Y69" s="44">
        <v>0</v>
      </c>
      <c r="Z69" s="38">
        <v>40.575311692832678</v>
      </c>
      <c r="AA69" s="38">
        <v>5.7576297190307955</v>
      </c>
      <c r="AB69" s="38">
        <v>0</v>
      </c>
      <c r="AC69" s="38">
        <v>0</v>
      </c>
      <c r="AD69" s="90">
        <v>0</v>
      </c>
    </row>
    <row r="70" spans="1:30" x14ac:dyDescent="0.25">
      <c r="A70" s="87" t="s">
        <v>131</v>
      </c>
      <c r="B70" s="23" t="s">
        <v>978</v>
      </c>
      <c r="C70" s="23" t="s">
        <v>1405</v>
      </c>
      <c r="D70" s="23" t="s">
        <v>918</v>
      </c>
      <c r="E70" s="23">
        <v>0</v>
      </c>
      <c r="F70" s="56" t="s">
        <v>775</v>
      </c>
      <c r="G70" s="46">
        <v>0.01</v>
      </c>
      <c r="H70" s="38">
        <v>13.621455382063749</v>
      </c>
      <c r="I70" s="38">
        <v>4.512884878145643</v>
      </c>
      <c r="J70" s="38">
        <v>9.1085705039181057</v>
      </c>
      <c r="K70" s="38">
        <v>4.9919147595926052</v>
      </c>
      <c r="L70" s="38">
        <v>2.7650276001471852E-2</v>
      </c>
      <c r="M70" s="38">
        <v>5.0195650355940771</v>
      </c>
      <c r="N70" s="38">
        <v>8.4254277161242488</v>
      </c>
      <c r="O70" s="62">
        <v>0</v>
      </c>
      <c r="P70" s="38">
        <v>0</v>
      </c>
      <c r="Q70" s="38">
        <v>0</v>
      </c>
      <c r="R70" s="38">
        <v>4.512884878145643</v>
      </c>
      <c r="S70" s="38">
        <v>0</v>
      </c>
      <c r="T70" s="44">
        <v>0</v>
      </c>
      <c r="U70" s="38">
        <v>0</v>
      </c>
      <c r="V70" s="38">
        <v>0</v>
      </c>
      <c r="W70" s="38">
        <v>9.1085705039181057</v>
      </c>
      <c r="X70" s="38">
        <v>0</v>
      </c>
      <c r="Y70" s="44">
        <v>0</v>
      </c>
      <c r="Z70" s="38">
        <v>0</v>
      </c>
      <c r="AA70" s="38">
        <v>0</v>
      </c>
      <c r="AB70" s="38">
        <v>13.621455382063749</v>
      </c>
      <c r="AC70" s="38">
        <v>0</v>
      </c>
      <c r="AD70" s="90">
        <v>0</v>
      </c>
    </row>
    <row r="71" spans="1:30" x14ac:dyDescent="0.25">
      <c r="A71" s="87" t="s">
        <v>133</v>
      </c>
      <c r="B71" s="23" t="s">
        <v>979</v>
      </c>
      <c r="C71" s="23" t="s">
        <v>1406</v>
      </c>
      <c r="D71" s="23" t="s">
        <v>931</v>
      </c>
      <c r="E71" s="23">
        <v>0</v>
      </c>
      <c r="F71" s="56" t="s">
        <v>132</v>
      </c>
      <c r="G71" s="46">
        <v>0.49</v>
      </c>
      <c r="H71" s="38">
        <v>62.207024769637535</v>
      </c>
      <c r="I71" s="38">
        <v>11.270515538971402</v>
      </c>
      <c r="J71" s="38">
        <v>50.936509230666132</v>
      </c>
      <c r="K71" s="38">
        <v>-17.301375732892257</v>
      </c>
      <c r="L71" s="38">
        <v>0.56231708363934274</v>
      </c>
      <c r="M71" s="38">
        <v>-16.739058649252915</v>
      </c>
      <c r="N71" s="38">
        <v>47.116271038366172</v>
      </c>
      <c r="O71" s="62">
        <v>0.25354501384417116</v>
      </c>
      <c r="P71" s="38">
        <v>11.46537623564431</v>
      </c>
      <c r="Q71" s="38">
        <v>-0.19486069667290895</v>
      </c>
      <c r="R71" s="38">
        <v>0</v>
      </c>
      <c r="S71" s="38">
        <v>0</v>
      </c>
      <c r="T71" s="44">
        <v>0</v>
      </c>
      <c r="U71" s="38">
        <v>42.641249493963635</v>
      </c>
      <c r="V71" s="38">
        <v>8.2952597367024925</v>
      </c>
      <c r="W71" s="38">
        <v>0</v>
      </c>
      <c r="X71" s="38">
        <v>0</v>
      </c>
      <c r="Y71" s="44">
        <v>0</v>
      </c>
      <c r="Z71" s="38">
        <v>54.106625729607941</v>
      </c>
      <c r="AA71" s="38">
        <v>8.1003990400295827</v>
      </c>
      <c r="AB71" s="38">
        <v>0</v>
      </c>
      <c r="AC71" s="38">
        <v>0</v>
      </c>
      <c r="AD71" s="90">
        <v>0</v>
      </c>
    </row>
    <row r="72" spans="1:30" x14ac:dyDescent="0.25">
      <c r="A72" s="87" t="s">
        <v>135</v>
      </c>
      <c r="B72" s="23" t="s">
        <v>980</v>
      </c>
      <c r="C72" s="23" t="s">
        <v>1407</v>
      </c>
      <c r="D72" s="23" t="s">
        <v>911</v>
      </c>
      <c r="E72" s="23" t="s">
        <v>1316</v>
      </c>
      <c r="F72" s="56" t="s">
        <v>134</v>
      </c>
      <c r="G72" s="46">
        <v>0.5</v>
      </c>
      <c r="H72" s="38">
        <v>4.1042628342769136</v>
      </c>
      <c r="I72" s="38">
        <v>0</v>
      </c>
      <c r="J72" s="38">
        <v>4.1042628342769136</v>
      </c>
      <c r="K72" s="38">
        <v>-13.738492382920905</v>
      </c>
      <c r="L72" s="38">
        <v>0.18009179480287862</v>
      </c>
      <c r="M72" s="38">
        <v>-13.558400588118026</v>
      </c>
      <c r="N72" s="38">
        <v>3.9811349492486059</v>
      </c>
      <c r="O72" s="62">
        <v>0</v>
      </c>
      <c r="P72" s="38">
        <v>0</v>
      </c>
      <c r="Q72" s="38">
        <v>0</v>
      </c>
      <c r="R72" s="38">
        <v>0</v>
      </c>
      <c r="S72" s="38">
        <v>0</v>
      </c>
      <c r="T72" s="44">
        <v>0</v>
      </c>
      <c r="U72" s="38">
        <v>0</v>
      </c>
      <c r="V72" s="38">
        <v>4.1042627444937176</v>
      </c>
      <c r="W72" s="38">
        <v>0</v>
      </c>
      <c r="X72" s="38">
        <v>0</v>
      </c>
      <c r="Y72" s="44">
        <v>0</v>
      </c>
      <c r="Z72" s="38">
        <v>0</v>
      </c>
      <c r="AA72" s="38">
        <v>4.1042627444937176</v>
      </c>
      <c r="AB72" s="38">
        <v>0</v>
      </c>
      <c r="AC72" s="38">
        <v>0</v>
      </c>
      <c r="AD72" s="90">
        <v>0</v>
      </c>
    </row>
    <row r="73" spans="1:30" x14ac:dyDescent="0.25">
      <c r="A73" s="87" t="s">
        <v>137</v>
      </c>
      <c r="B73" s="23" t="s">
        <v>981</v>
      </c>
      <c r="C73" s="23" t="s">
        <v>1408</v>
      </c>
      <c r="D73" s="23" t="s">
        <v>911</v>
      </c>
      <c r="E73" s="23">
        <v>0</v>
      </c>
      <c r="F73" s="56" t="s">
        <v>136</v>
      </c>
      <c r="G73" s="46">
        <v>0.4</v>
      </c>
      <c r="H73" s="38">
        <v>2.1661600335886377</v>
      </c>
      <c r="I73" s="38">
        <v>0</v>
      </c>
      <c r="J73" s="38">
        <v>2.1661600335886377</v>
      </c>
      <c r="K73" s="38">
        <v>-16.670535977461515</v>
      </c>
      <c r="L73" s="38">
        <v>5.9512898820454296E-2</v>
      </c>
      <c r="M73" s="38">
        <v>-16.611023078641061</v>
      </c>
      <c r="N73" s="38">
        <v>2.0036980310694901</v>
      </c>
      <c r="O73" s="62">
        <v>0.5</v>
      </c>
      <c r="P73" s="38">
        <v>0</v>
      </c>
      <c r="Q73" s="38">
        <v>0</v>
      </c>
      <c r="R73" s="38">
        <v>0</v>
      </c>
      <c r="S73" s="38">
        <v>0</v>
      </c>
      <c r="T73" s="44">
        <v>0</v>
      </c>
      <c r="U73" s="38">
        <v>0</v>
      </c>
      <c r="V73" s="38">
        <v>2.1661600335886377</v>
      </c>
      <c r="W73" s="38">
        <v>0</v>
      </c>
      <c r="X73" s="38">
        <v>0</v>
      </c>
      <c r="Y73" s="44">
        <v>0</v>
      </c>
      <c r="Z73" s="38">
        <v>0</v>
      </c>
      <c r="AA73" s="38">
        <v>2.1661600335886377</v>
      </c>
      <c r="AB73" s="38">
        <v>0</v>
      </c>
      <c r="AC73" s="38">
        <v>0</v>
      </c>
      <c r="AD73" s="90">
        <v>0</v>
      </c>
    </row>
    <row r="74" spans="1:30" x14ac:dyDescent="0.25">
      <c r="A74" s="87" t="s">
        <v>139</v>
      </c>
      <c r="B74" s="23" t="s">
        <v>982</v>
      </c>
      <c r="C74" s="23" t="s">
        <v>1409</v>
      </c>
      <c r="D74" s="23" t="s">
        <v>911</v>
      </c>
      <c r="E74" s="23">
        <v>0</v>
      </c>
      <c r="F74" s="56" t="s">
        <v>138</v>
      </c>
      <c r="G74" s="46">
        <v>0.4</v>
      </c>
      <c r="H74" s="38">
        <v>1.4363483697531376</v>
      </c>
      <c r="I74" s="38">
        <v>0</v>
      </c>
      <c r="J74" s="38">
        <v>1.4363483697531376</v>
      </c>
      <c r="K74" s="38">
        <v>-7.197435634335811</v>
      </c>
      <c r="L74" s="38">
        <v>-2.9282521474709E-2</v>
      </c>
      <c r="M74" s="38">
        <v>-7.22671815581052</v>
      </c>
      <c r="N74" s="38">
        <v>1.3286222420216525</v>
      </c>
      <c r="O74" s="62">
        <v>0.5</v>
      </c>
      <c r="P74" s="38">
        <v>0</v>
      </c>
      <c r="Q74" s="38">
        <v>0</v>
      </c>
      <c r="R74" s="38">
        <v>0</v>
      </c>
      <c r="S74" s="38">
        <v>0</v>
      </c>
      <c r="T74" s="44">
        <v>0</v>
      </c>
      <c r="U74" s="38">
        <v>0</v>
      </c>
      <c r="V74" s="38">
        <v>1.4363483697531376</v>
      </c>
      <c r="W74" s="38">
        <v>0</v>
      </c>
      <c r="X74" s="38">
        <v>0</v>
      </c>
      <c r="Y74" s="44">
        <v>0</v>
      </c>
      <c r="Z74" s="38">
        <v>0</v>
      </c>
      <c r="AA74" s="38">
        <v>1.4363483697531376</v>
      </c>
      <c r="AB74" s="38">
        <v>0</v>
      </c>
      <c r="AC74" s="38">
        <v>0</v>
      </c>
      <c r="AD74" s="90">
        <v>0</v>
      </c>
    </row>
    <row r="75" spans="1:30" x14ac:dyDescent="0.25">
      <c r="A75" s="87" t="s">
        <v>141</v>
      </c>
      <c r="B75" s="23" t="s">
        <v>983</v>
      </c>
      <c r="C75" s="23" t="s">
        <v>1410</v>
      </c>
      <c r="D75" s="23" t="s">
        <v>911</v>
      </c>
      <c r="E75" s="23">
        <v>0</v>
      </c>
      <c r="F75" s="56" t="s">
        <v>140</v>
      </c>
      <c r="G75" s="46">
        <v>0.4</v>
      </c>
      <c r="H75" s="38">
        <v>3.1284956202676848</v>
      </c>
      <c r="I75" s="38">
        <v>0.29942968930186981</v>
      </c>
      <c r="J75" s="38">
        <v>2.829065930965815</v>
      </c>
      <c r="K75" s="38">
        <v>-6.2556021355458959</v>
      </c>
      <c r="L75" s="38">
        <v>0.12999316151255691</v>
      </c>
      <c r="M75" s="38">
        <v>-6.125608974033339</v>
      </c>
      <c r="N75" s="38">
        <v>2.6168859861433789</v>
      </c>
      <c r="O75" s="62">
        <v>0.5</v>
      </c>
      <c r="P75" s="38">
        <v>0</v>
      </c>
      <c r="Q75" s="38">
        <v>0.29942968930186981</v>
      </c>
      <c r="R75" s="38">
        <v>0</v>
      </c>
      <c r="S75" s="38">
        <v>0</v>
      </c>
      <c r="T75" s="44">
        <v>0</v>
      </c>
      <c r="U75" s="38">
        <v>0</v>
      </c>
      <c r="V75" s="38">
        <v>2.829065930965815</v>
      </c>
      <c r="W75" s="38">
        <v>0</v>
      </c>
      <c r="X75" s="38">
        <v>0</v>
      </c>
      <c r="Y75" s="44">
        <v>0</v>
      </c>
      <c r="Z75" s="38">
        <v>0</v>
      </c>
      <c r="AA75" s="38">
        <v>3.1284956202676848</v>
      </c>
      <c r="AB75" s="38">
        <v>0</v>
      </c>
      <c r="AC75" s="38">
        <v>0</v>
      </c>
      <c r="AD75" s="90">
        <v>0</v>
      </c>
    </row>
    <row r="76" spans="1:30" x14ac:dyDescent="0.25">
      <c r="A76" s="87" t="s">
        <v>143</v>
      </c>
      <c r="B76" s="23" t="s">
        <v>984</v>
      </c>
      <c r="C76" s="23" t="s">
        <v>1411</v>
      </c>
      <c r="D76" s="23" t="s">
        <v>911</v>
      </c>
      <c r="E76" s="23">
        <v>0</v>
      </c>
      <c r="F76" s="56" t="s">
        <v>142</v>
      </c>
      <c r="G76" s="46">
        <v>0.4</v>
      </c>
      <c r="H76" s="38">
        <v>0.95756817000130301</v>
      </c>
      <c r="I76" s="38">
        <v>0</v>
      </c>
      <c r="J76" s="38">
        <v>0.95756817000130301</v>
      </c>
      <c r="K76" s="38">
        <v>-6.5073113829500606</v>
      </c>
      <c r="L76" s="38">
        <v>3.8454173324785401E-2</v>
      </c>
      <c r="M76" s="38">
        <v>-6.4688572096252752</v>
      </c>
      <c r="N76" s="38">
        <v>0.88575055725120533</v>
      </c>
      <c r="O76" s="62">
        <v>0.5</v>
      </c>
      <c r="P76" s="38">
        <v>0</v>
      </c>
      <c r="Q76" s="38">
        <v>0</v>
      </c>
      <c r="R76" s="38">
        <v>0</v>
      </c>
      <c r="S76" s="38">
        <v>0</v>
      </c>
      <c r="T76" s="44">
        <v>0</v>
      </c>
      <c r="U76" s="38">
        <v>0</v>
      </c>
      <c r="V76" s="38">
        <v>0.95756817000130301</v>
      </c>
      <c r="W76" s="38">
        <v>0</v>
      </c>
      <c r="X76" s="38">
        <v>0</v>
      </c>
      <c r="Y76" s="44">
        <v>0</v>
      </c>
      <c r="Z76" s="38">
        <v>0</v>
      </c>
      <c r="AA76" s="38">
        <v>0.95756817000130301</v>
      </c>
      <c r="AB76" s="38">
        <v>0</v>
      </c>
      <c r="AC76" s="38">
        <v>0</v>
      </c>
      <c r="AD76" s="90">
        <v>0</v>
      </c>
    </row>
    <row r="77" spans="1:30" x14ac:dyDescent="0.25">
      <c r="A77" s="87" t="s">
        <v>145</v>
      </c>
      <c r="B77" s="23" t="s">
        <v>985</v>
      </c>
      <c r="C77" s="23" t="s">
        <v>1412</v>
      </c>
      <c r="D77" s="23" t="s">
        <v>967</v>
      </c>
      <c r="E77" s="23" t="s">
        <v>1319</v>
      </c>
      <c r="F77" s="56" t="s">
        <v>144</v>
      </c>
      <c r="G77" s="46">
        <v>0.64</v>
      </c>
      <c r="H77" s="38">
        <v>23.580464738583903</v>
      </c>
      <c r="I77" s="38">
        <v>0</v>
      </c>
      <c r="J77" s="38">
        <v>23.580464738583903</v>
      </c>
      <c r="K77" s="38">
        <v>-587.55023549322414</v>
      </c>
      <c r="L77" s="38">
        <v>2.9279463271700479</v>
      </c>
      <c r="M77" s="38">
        <v>-584.62228916605409</v>
      </c>
      <c r="N77" s="38">
        <v>22.873050796426384</v>
      </c>
      <c r="O77" s="62">
        <v>0</v>
      </c>
      <c r="P77" s="38">
        <v>0</v>
      </c>
      <c r="Q77" s="38">
        <v>0</v>
      </c>
      <c r="R77" s="38">
        <v>0</v>
      </c>
      <c r="S77" s="38">
        <v>0</v>
      </c>
      <c r="T77" s="44">
        <v>0</v>
      </c>
      <c r="U77" s="38">
        <v>13.520283092726944</v>
      </c>
      <c r="V77" s="38">
        <v>9.8964399811504435</v>
      </c>
      <c r="W77" s="38">
        <v>0</v>
      </c>
      <c r="X77" s="38">
        <v>0</v>
      </c>
      <c r="Y77" s="44">
        <v>0.16374157222762556</v>
      </c>
      <c r="Z77" s="38">
        <v>13.520283092726944</v>
      </c>
      <c r="AA77" s="38">
        <v>9.8964399811504435</v>
      </c>
      <c r="AB77" s="38">
        <v>0</v>
      </c>
      <c r="AC77" s="38">
        <v>0</v>
      </c>
      <c r="AD77" s="90">
        <v>0.16374157222762556</v>
      </c>
    </row>
    <row r="78" spans="1:30" x14ac:dyDescent="0.25">
      <c r="A78" s="87" t="s">
        <v>146</v>
      </c>
      <c r="B78" s="23" t="s">
        <v>986</v>
      </c>
      <c r="C78" s="23" t="s">
        <v>1413</v>
      </c>
      <c r="D78" s="23" t="s">
        <v>918</v>
      </c>
      <c r="E78" s="23">
        <v>0</v>
      </c>
      <c r="F78" s="56" t="s">
        <v>776</v>
      </c>
      <c r="G78" s="46">
        <v>0.01</v>
      </c>
      <c r="H78" s="38">
        <v>14.72629990575984</v>
      </c>
      <c r="I78" s="38">
        <v>5.7178004714998849</v>
      </c>
      <c r="J78" s="38">
        <v>9.0084994342599547</v>
      </c>
      <c r="K78" s="38">
        <v>7.1513299613299059</v>
      </c>
      <c r="L78" s="38">
        <v>5.5977143748124014E-2</v>
      </c>
      <c r="M78" s="38">
        <v>7.20730710507803</v>
      </c>
      <c r="N78" s="38">
        <v>8.3328619766904577</v>
      </c>
      <c r="O78" s="62">
        <v>0</v>
      </c>
      <c r="P78" s="38">
        <v>0</v>
      </c>
      <c r="Q78" s="38">
        <v>0</v>
      </c>
      <c r="R78" s="38">
        <v>5.7178004714998849</v>
      </c>
      <c r="S78" s="38">
        <v>0</v>
      </c>
      <c r="T78" s="44">
        <v>0</v>
      </c>
      <c r="U78" s="38">
        <v>0</v>
      </c>
      <c r="V78" s="38">
        <v>0</v>
      </c>
      <c r="W78" s="38">
        <v>9.0084994342599547</v>
      </c>
      <c r="X78" s="38">
        <v>0</v>
      </c>
      <c r="Y78" s="44">
        <v>0</v>
      </c>
      <c r="Z78" s="38">
        <v>0</v>
      </c>
      <c r="AA78" s="38">
        <v>0</v>
      </c>
      <c r="AB78" s="38">
        <v>14.72629990575984</v>
      </c>
      <c r="AC78" s="38">
        <v>0</v>
      </c>
      <c r="AD78" s="90">
        <v>0</v>
      </c>
    </row>
    <row r="79" spans="1:30" x14ac:dyDescent="0.25">
      <c r="A79" s="87" t="s">
        <v>148</v>
      </c>
      <c r="B79" s="23" t="s">
        <v>987</v>
      </c>
      <c r="C79" s="23" t="s">
        <v>1414</v>
      </c>
      <c r="D79" s="23" t="s">
        <v>911</v>
      </c>
      <c r="E79" s="23">
        <v>0</v>
      </c>
      <c r="F79" s="56" t="s">
        <v>147</v>
      </c>
      <c r="G79" s="46">
        <v>0.4</v>
      </c>
      <c r="H79" s="38">
        <v>4.4373164458291345</v>
      </c>
      <c r="I79" s="38">
        <v>0.27515893685196713</v>
      </c>
      <c r="J79" s="38">
        <v>4.1621575089771676</v>
      </c>
      <c r="K79" s="38">
        <v>-19.276234815673202</v>
      </c>
      <c r="L79" s="38">
        <v>0.34108028168791193</v>
      </c>
      <c r="M79" s="38">
        <v>-18.93515453398529</v>
      </c>
      <c r="N79" s="38">
        <v>3.8499956958038801</v>
      </c>
      <c r="O79" s="62">
        <v>0.5</v>
      </c>
      <c r="P79" s="38">
        <v>0</v>
      </c>
      <c r="Q79" s="38">
        <v>0.27515893685196713</v>
      </c>
      <c r="R79" s="38">
        <v>0</v>
      </c>
      <c r="S79" s="38">
        <v>0</v>
      </c>
      <c r="T79" s="44">
        <v>0</v>
      </c>
      <c r="U79" s="38">
        <v>0</v>
      </c>
      <c r="V79" s="38">
        <v>4.1621575089771676</v>
      </c>
      <c r="W79" s="38">
        <v>0</v>
      </c>
      <c r="X79" s="38">
        <v>0</v>
      </c>
      <c r="Y79" s="44">
        <v>0</v>
      </c>
      <c r="Z79" s="38">
        <v>0</v>
      </c>
      <c r="AA79" s="38">
        <v>4.4373164458291345</v>
      </c>
      <c r="AB79" s="38">
        <v>0</v>
      </c>
      <c r="AC79" s="38">
        <v>0</v>
      </c>
      <c r="AD79" s="90">
        <v>0</v>
      </c>
    </row>
    <row r="80" spans="1:30" x14ac:dyDescent="0.25">
      <c r="A80" s="87" t="s">
        <v>150</v>
      </c>
      <c r="B80" s="23" t="s">
        <v>988</v>
      </c>
      <c r="C80" s="23" t="s">
        <v>1415</v>
      </c>
      <c r="D80" s="23" t="s">
        <v>911</v>
      </c>
      <c r="E80" s="23">
        <v>0</v>
      </c>
      <c r="F80" s="56" t="s">
        <v>149</v>
      </c>
      <c r="G80" s="46">
        <v>0.4</v>
      </c>
      <c r="H80" s="38">
        <v>2.8026308884081672</v>
      </c>
      <c r="I80" s="38">
        <v>0.37681198970454977</v>
      </c>
      <c r="J80" s="38">
        <v>2.4258188987036173</v>
      </c>
      <c r="K80" s="38">
        <v>-11.323966105401826</v>
      </c>
      <c r="L80" s="38">
        <v>-0.28641985763635169</v>
      </c>
      <c r="M80" s="38">
        <v>-11.610385963038178</v>
      </c>
      <c r="N80" s="38">
        <v>2.243882481300846</v>
      </c>
      <c r="O80" s="62">
        <v>0.5</v>
      </c>
      <c r="P80" s="38">
        <v>0</v>
      </c>
      <c r="Q80" s="38">
        <v>0.37681198970454977</v>
      </c>
      <c r="R80" s="38">
        <v>0</v>
      </c>
      <c r="S80" s="38">
        <v>0</v>
      </c>
      <c r="T80" s="44">
        <v>0</v>
      </c>
      <c r="U80" s="38">
        <v>0</v>
      </c>
      <c r="V80" s="38">
        <v>2.4258188987036173</v>
      </c>
      <c r="W80" s="38">
        <v>0</v>
      </c>
      <c r="X80" s="38">
        <v>0</v>
      </c>
      <c r="Y80" s="44">
        <v>0</v>
      </c>
      <c r="Z80" s="38">
        <v>0</v>
      </c>
      <c r="AA80" s="38">
        <v>2.8026308884081672</v>
      </c>
      <c r="AB80" s="38">
        <v>0</v>
      </c>
      <c r="AC80" s="38">
        <v>0</v>
      </c>
      <c r="AD80" s="90">
        <v>0</v>
      </c>
    </row>
    <row r="81" spans="1:30" x14ac:dyDescent="0.25">
      <c r="A81" s="87" t="s">
        <v>152</v>
      </c>
      <c r="B81" s="23" t="s">
        <v>989</v>
      </c>
      <c r="C81" s="23" t="s">
        <v>1416</v>
      </c>
      <c r="D81" s="23" t="s">
        <v>911</v>
      </c>
      <c r="E81" s="23">
        <v>0</v>
      </c>
      <c r="F81" s="56" t="s">
        <v>151</v>
      </c>
      <c r="G81" s="46">
        <v>0.4</v>
      </c>
      <c r="H81" s="38">
        <v>2.4236558891408402</v>
      </c>
      <c r="I81" s="38">
        <v>0.38963989323357678</v>
      </c>
      <c r="J81" s="38">
        <v>2.0340159959072635</v>
      </c>
      <c r="K81" s="38">
        <v>-9.8947388494075561</v>
      </c>
      <c r="L81" s="38">
        <v>-0.11136117370831933</v>
      </c>
      <c r="M81" s="38">
        <v>-10.006100023115875</v>
      </c>
      <c r="N81" s="38">
        <v>1.8814647962142188</v>
      </c>
      <c r="O81" s="62">
        <v>0.5</v>
      </c>
      <c r="P81" s="38">
        <v>0</v>
      </c>
      <c r="Q81" s="38">
        <v>0.38963989323357678</v>
      </c>
      <c r="R81" s="38">
        <v>0</v>
      </c>
      <c r="S81" s="38">
        <v>0</v>
      </c>
      <c r="T81" s="44">
        <v>0</v>
      </c>
      <c r="U81" s="38">
        <v>0</v>
      </c>
      <c r="V81" s="38">
        <v>2.0340159959072635</v>
      </c>
      <c r="W81" s="38">
        <v>0</v>
      </c>
      <c r="X81" s="38">
        <v>0</v>
      </c>
      <c r="Y81" s="44">
        <v>0</v>
      </c>
      <c r="Z81" s="38">
        <v>0</v>
      </c>
      <c r="AA81" s="38">
        <v>2.4236558891408402</v>
      </c>
      <c r="AB81" s="38">
        <v>0</v>
      </c>
      <c r="AC81" s="38">
        <v>0</v>
      </c>
      <c r="AD81" s="90">
        <v>0</v>
      </c>
    </row>
    <row r="82" spans="1:30" x14ac:dyDescent="0.25">
      <c r="A82" s="87" t="s">
        <v>154</v>
      </c>
      <c r="B82" s="23" t="s">
        <v>990</v>
      </c>
      <c r="C82" s="23" t="s">
        <v>1417</v>
      </c>
      <c r="D82" s="23" t="s">
        <v>991</v>
      </c>
      <c r="E82" s="23" t="s">
        <v>1306</v>
      </c>
      <c r="F82" s="56" t="s">
        <v>153</v>
      </c>
      <c r="G82" s="46">
        <v>1</v>
      </c>
      <c r="H82" s="38">
        <v>166.59653567602925</v>
      </c>
      <c r="I82" s="38">
        <v>0</v>
      </c>
      <c r="J82" s="38">
        <v>166.59653567602925</v>
      </c>
      <c r="K82" s="38">
        <v>4.0441580727848709</v>
      </c>
      <c r="L82" s="38">
        <v>0.48827514861613519</v>
      </c>
      <c r="M82" s="38">
        <v>4.5324332214010061</v>
      </c>
      <c r="N82" s="38">
        <v>161.59863960574836</v>
      </c>
      <c r="O82" s="62">
        <v>0</v>
      </c>
      <c r="P82" s="38">
        <v>0</v>
      </c>
      <c r="Q82" s="38">
        <v>0</v>
      </c>
      <c r="R82" s="38">
        <v>0</v>
      </c>
      <c r="S82" s="38">
        <v>0</v>
      </c>
      <c r="T82" s="44">
        <v>0</v>
      </c>
      <c r="U82" s="38">
        <v>138.59697879917235</v>
      </c>
      <c r="V82" s="38">
        <v>16.40897117986616</v>
      </c>
      <c r="W82" s="38">
        <v>11.59058566912732</v>
      </c>
      <c r="X82" s="38">
        <v>0</v>
      </c>
      <c r="Y82" s="44">
        <v>0</v>
      </c>
      <c r="Z82" s="38">
        <v>138.59697879917235</v>
      </c>
      <c r="AA82" s="38">
        <v>16.40897117986616</v>
      </c>
      <c r="AB82" s="38">
        <v>11.59058566912732</v>
      </c>
      <c r="AC82" s="38">
        <v>0</v>
      </c>
      <c r="AD82" s="90">
        <v>0</v>
      </c>
    </row>
    <row r="83" spans="1:30" x14ac:dyDescent="0.25">
      <c r="A83" s="87" t="s">
        <v>156</v>
      </c>
      <c r="B83" s="23" t="s">
        <v>992</v>
      </c>
      <c r="C83" s="23" t="s">
        <v>1418</v>
      </c>
      <c r="D83" s="23" t="s">
        <v>911</v>
      </c>
      <c r="E83" s="23" t="s">
        <v>1323</v>
      </c>
      <c r="F83" s="56" t="s">
        <v>155</v>
      </c>
      <c r="G83" s="46">
        <v>0.5</v>
      </c>
      <c r="H83" s="38">
        <v>2.5099548129526124</v>
      </c>
      <c r="I83" s="38">
        <v>0</v>
      </c>
      <c r="J83" s="38">
        <v>2.5099548129526124</v>
      </c>
      <c r="K83" s="38">
        <v>-13.558495190236195</v>
      </c>
      <c r="L83" s="38">
        <v>-4.2368028572425942E-3</v>
      </c>
      <c r="M83" s="38">
        <v>-13.562731993093438</v>
      </c>
      <c r="N83" s="38">
        <v>2.4346561685640338</v>
      </c>
      <c r="O83" s="62">
        <v>0</v>
      </c>
      <c r="P83" s="38">
        <v>0</v>
      </c>
      <c r="Q83" s="38">
        <v>0</v>
      </c>
      <c r="R83" s="38">
        <v>0</v>
      </c>
      <c r="S83" s="38">
        <v>0</v>
      </c>
      <c r="T83" s="44">
        <v>0</v>
      </c>
      <c r="U83" s="38">
        <v>0</v>
      </c>
      <c r="V83" s="38">
        <v>2.5099550811748279</v>
      </c>
      <c r="W83" s="38">
        <v>0</v>
      </c>
      <c r="X83" s="38">
        <v>0</v>
      </c>
      <c r="Y83" s="44">
        <v>0</v>
      </c>
      <c r="Z83" s="38">
        <v>0</v>
      </c>
      <c r="AA83" s="38">
        <v>2.5099550811748279</v>
      </c>
      <c r="AB83" s="38">
        <v>0</v>
      </c>
      <c r="AC83" s="38">
        <v>0</v>
      </c>
      <c r="AD83" s="90">
        <v>0</v>
      </c>
    </row>
    <row r="84" spans="1:30" x14ac:dyDescent="0.25">
      <c r="A84" s="87" t="s">
        <v>158</v>
      </c>
      <c r="B84" s="23" t="s">
        <v>993</v>
      </c>
      <c r="C84" s="23" t="s">
        <v>1419</v>
      </c>
      <c r="D84" s="23" t="s">
        <v>925</v>
      </c>
      <c r="E84" s="23" t="s">
        <v>1304</v>
      </c>
      <c r="F84" s="56" t="s">
        <v>157</v>
      </c>
      <c r="G84" s="46">
        <v>0.99</v>
      </c>
      <c r="H84" s="38">
        <v>103.71235443246398</v>
      </c>
      <c r="I84" s="38">
        <v>0</v>
      </c>
      <c r="J84" s="38">
        <v>103.71235443246398</v>
      </c>
      <c r="K84" s="38">
        <v>-9.9783195948424037</v>
      </c>
      <c r="L84" s="38">
        <v>0.52333628603838278</v>
      </c>
      <c r="M84" s="38">
        <v>-9.4549833088040209</v>
      </c>
      <c r="N84" s="38">
        <v>100.60098379949007</v>
      </c>
      <c r="O84" s="62">
        <v>0</v>
      </c>
      <c r="P84" s="38">
        <v>0</v>
      </c>
      <c r="Q84" s="38">
        <v>0</v>
      </c>
      <c r="R84" s="38">
        <v>0</v>
      </c>
      <c r="S84" s="38">
        <v>0</v>
      </c>
      <c r="T84" s="44">
        <v>0</v>
      </c>
      <c r="U84" s="38">
        <v>88.709108162001257</v>
      </c>
      <c r="V84" s="38">
        <v>15.003245834386748</v>
      </c>
      <c r="W84" s="38">
        <v>0</v>
      </c>
      <c r="X84" s="38">
        <v>0</v>
      </c>
      <c r="Y84" s="44">
        <v>0</v>
      </c>
      <c r="Z84" s="38">
        <v>88.709108162001257</v>
      </c>
      <c r="AA84" s="38">
        <v>15.003245834386748</v>
      </c>
      <c r="AB84" s="38">
        <v>0</v>
      </c>
      <c r="AC84" s="38">
        <v>0</v>
      </c>
      <c r="AD84" s="90">
        <v>0</v>
      </c>
    </row>
    <row r="85" spans="1:30" x14ac:dyDescent="0.25">
      <c r="A85" s="87" t="s">
        <v>160</v>
      </c>
      <c r="B85" s="23" t="s">
        <v>994</v>
      </c>
      <c r="C85" s="23" t="s">
        <v>1420</v>
      </c>
      <c r="D85" s="23" t="s">
        <v>911</v>
      </c>
      <c r="E85" s="23">
        <v>0</v>
      </c>
      <c r="F85" s="56" t="s">
        <v>159</v>
      </c>
      <c r="G85" s="46">
        <v>0.4</v>
      </c>
      <c r="H85" s="38">
        <v>1.570239484587</v>
      </c>
      <c r="I85" s="38">
        <v>0.14126920272313151</v>
      </c>
      <c r="J85" s="38">
        <v>1.4289702818638685</v>
      </c>
      <c r="K85" s="38">
        <v>-5.7733190478070924</v>
      </c>
      <c r="L85" s="38">
        <v>3.2618456371701576E-2</v>
      </c>
      <c r="M85" s="38">
        <v>-5.7407005914353908</v>
      </c>
      <c r="N85" s="38">
        <v>1.3217975107240785</v>
      </c>
      <c r="O85" s="62">
        <v>0.5</v>
      </c>
      <c r="P85" s="38">
        <v>0</v>
      </c>
      <c r="Q85" s="38">
        <v>0.14126920272313151</v>
      </c>
      <c r="R85" s="38">
        <v>0</v>
      </c>
      <c r="S85" s="38">
        <v>0</v>
      </c>
      <c r="T85" s="44">
        <v>0</v>
      </c>
      <c r="U85" s="38">
        <v>0</v>
      </c>
      <c r="V85" s="38">
        <v>1.4289702818638685</v>
      </c>
      <c r="W85" s="38">
        <v>0</v>
      </c>
      <c r="X85" s="38">
        <v>0</v>
      </c>
      <c r="Y85" s="44">
        <v>0</v>
      </c>
      <c r="Z85" s="38">
        <v>0</v>
      </c>
      <c r="AA85" s="38">
        <v>1.570239484587</v>
      </c>
      <c r="AB85" s="38">
        <v>0</v>
      </c>
      <c r="AC85" s="38">
        <v>0</v>
      </c>
      <c r="AD85" s="90">
        <v>0</v>
      </c>
    </row>
    <row r="86" spans="1:30" x14ac:dyDescent="0.25">
      <c r="A86" s="87" t="s">
        <v>162</v>
      </c>
      <c r="B86" s="23" t="s">
        <v>995</v>
      </c>
      <c r="C86" s="23" t="s">
        <v>1421</v>
      </c>
      <c r="D86" s="23" t="s">
        <v>911</v>
      </c>
      <c r="E86" s="23">
        <v>0</v>
      </c>
      <c r="F86" s="56" t="s">
        <v>161</v>
      </c>
      <c r="G86" s="46">
        <v>0.4</v>
      </c>
      <c r="H86" s="38">
        <v>4.0789718870976328</v>
      </c>
      <c r="I86" s="38">
        <v>0.57475406601139711</v>
      </c>
      <c r="J86" s="38">
        <v>3.504217821086236</v>
      </c>
      <c r="K86" s="38">
        <v>-40.970675603695852</v>
      </c>
      <c r="L86" s="38">
        <v>0.33275740200806325</v>
      </c>
      <c r="M86" s="38">
        <v>-40.637918201687789</v>
      </c>
      <c r="N86" s="38">
        <v>3.2414014845047685</v>
      </c>
      <c r="O86" s="62">
        <v>0.5</v>
      </c>
      <c r="P86" s="38">
        <v>0</v>
      </c>
      <c r="Q86" s="38">
        <v>0.57475406601139711</v>
      </c>
      <c r="R86" s="38">
        <v>0</v>
      </c>
      <c r="S86" s="38">
        <v>0</v>
      </c>
      <c r="T86" s="44">
        <v>0</v>
      </c>
      <c r="U86" s="38">
        <v>0</v>
      </c>
      <c r="V86" s="38">
        <v>3.504217821086236</v>
      </c>
      <c r="W86" s="38">
        <v>0</v>
      </c>
      <c r="X86" s="38">
        <v>0</v>
      </c>
      <c r="Y86" s="44">
        <v>0</v>
      </c>
      <c r="Z86" s="38">
        <v>0</v>
      </c>
      <c r="AA86" s="38">
        <v>4.0789718870976328</v>
      </c>
      <c r="AB86" s="38">
        <v>0</v>
      </c>
      <c r="AC86" s="38">
        <v>0</v>
      </c>
      <c r="AD86" s="90">
        <v>0</v>
      </c>
    </row>
    <row r="87" spans="1:30" x14ac:dyDescent="0.25">
      <c r="A87" s="87" t="s">
        <v>164</v>
      </c>
      <c r="B87" s="23" t="s">
        <v>996</v>
      </c>
      <c r="C87" s="23" t="s">
        <v>1422</v>
      </c>
      <c r="D87" s="23" t="s">
        <v>922</v>
      </c>
      <c r="E87" s="23" t="s">
        <v>1319</v>
      </c>
      <c r="F87" s="56" t="s">
        <v>163</v>
      </c>
      <c r="G87" s="46">
        <v>0.64</v>
      </c>
      <c r="H87" s="38">
        <v>94.526056186369047</v>
      </c>
      <c r="I87" s="38">
        <v>0</v>
      </c>
      <c r="J87" s="38">
        <v>94.526056186369047</v>
      </c>
      <c r="K87" s="38">
        <v>12.746048031957313</v>
      </c>
      <c r="L87" s="38">
        <v>-2.5211516467670947E-2</v>
      </c>
      <c r="M87" s="38">
        <v>12.720836515489642</v>
      </c>
      <c r="N87" s="38">
        <v>91.690274500777974</v>
      </c>
      <c r="O87" s="62">
        <v>0</v>
      </c>
      <c r="P87" s="38">
        <v>0</v>
      </c>
      <c r="Q87" s="38">
        <v>0</v>
      </c>
      <c r="R87" s="38">
        <v>0</v>
      </c>
      <c r="S87" s="38">
        <v>0</v>
      </c>
      <c r="T87" s="44">
        <v>0</v>
      </c>
      <c r="U87" s="38">
        <v>78.715638393763598</v>
      </c>
      <c r="V87" s="38">
        <v>15.810418013717381</v>
      </c>
      <c r="W87" s="38">
        <v>0</v>
      </c>
      <c r="X87" s="38">
        <v>0</v>
      </c>
      <c r="Y87" s="44">
        <v>0</v>
      </c>
      <c r="Z87" s="38">
        <v>78.715638393763598</v>
      </c>
      <c r="AA87" s="38">
        <v>15.810418013717381</v>
      </c>
      <c r="AB87" s="38">
        <v>0</v>
      </c>
      <c r="AC87" s="38">
        <v>0</v>
      </c>
      <c r="AD87" s="90">
        <v>0</v>
      </c>
    </row>
    <row r="88" spans="1:30" x14ac:dyDescent="0.25">
      <c r="A88" s="87" t="s">
        <v>166</v>
      </c>
      <c r="B88" s="23" t="s">
        <v>997</v>
      </c>
      <c r="C88" s="23" t="s">
        <v>1423</v>
      </c>
      <c r="D88" s="23" t="s">
        <v>998</v>
      </c>
      <c r="E88" s="23">
        <v>0</v>
      </c>
      <c r="F88" s="56" t="s">
        <v>165</v>
      </c>
      <c r="G88" s="46">
        <v>0.1</v>
      </c>
      <c r="H88" s="38">
        <v>114.40912098629315</v>
      </c>
      <c r="I88" s="38">
        <v>28.942991404601425</v>
      </c>
      <c r="J88" s="38">
        <v>85.466129581691717</v>
      </c>
      <c r="K88" s="38">
        <v>67.155303837013008</v>
      </c>
      <c r="L88" s="38">
        <v>-7.6140856136206025E-2</v>
      </c>
      <c r="M88" s="38">
        <v>67.079162980876802</v>
      </c>
      <c r="N88" s="38">
        <v>79.056169863064838</v>
      </c>
      <c r="O88" s="62">
        <v>0</v>
      </c>
      <c r="P88" s="38">
        <v>25.911698800180108</v>
      </c>
      <c r="Q88" s="38">
        <v>0</v>
      </c>
      <c r="R88" s="38">
        <v>3.0312926044213158</v>
      </c>
      <c r="S88" s="38">
        <v>0</v>
      </c>
      <c r="T88" s="44">
        <v>0</v>
      </c>
      <c r="U88" s="38">
        <v>80.032448708617849</v>
      </c>
      <c r="V88" s="38">
        <v>0</v>
      </c>
      <c r="W88" s="38">
        <v>5.4336808730738566</v>
      </c>
      <c r="X88" s="38">
        <v>0</v>
      </c>
      <c r="Y88" s="44">
        <v>0</v>
      </c>
      <c r="Z88" s="38">
        <v>105.94414750879795</v>
      </c>
      <c r="AA88" s="38">
        <v>0</v>
      </c>
      <c r="AB88" s="38">
        <v>8.4649734774951728</v>
      </c>
      <c r="AC88" s="38">
        <v>0</v>
      </c>
      <c r="AD88" s="90">
        <v>0</v>
      </c>
    </row>
    <row r="89" spans="1:30" x14ac:dyDescent="0.25">
      <c r="A89" s="87" t="s">
        <v>168</v>
      </c>
      <c r="B89" s="23" t="s">
        <v>999</v>
      </c>
      <c r="C89" s="23" t="s">
        <v>1424</v>
      </c>
      <c r="D89" s="23" t="s">
        <v>911</v>
      </c>
      <c r="E89" s="23">
        <v>0</v>
      </c>
      <c r="F89" s="56" t="s">
        <v>167</v>
      </c>
      <c r="G89" s="46">
        <v>0.4</v>
      </c>
      <c r="H89" s="38">
        <v>2.9022544556402261</v>
      </c>
      <c r="I89" s="38">
        <v>0</v>
      </c>
      <c r="J89" s="38">
        <v>2.9022544556402261</v>
      </c>
      <c r="K89" s="38">
        <v>-22.028296140695744</v>
      </c>
      <c r="L89" s="38">
        <v>0.10882944007567374</v>
      </c>
      <c r="M89" s="38">
        <v>-21.91946670062007</v>
      </c>
      <c r="N89" s="38">
        <v>2.6845853714672092</v>
      </c>
      <c r="O89" s="62">
        <v>0.5</v>
      </c>
      <c r="P89" s="38">
        <v>0</v>
      </c>
      <c r="Q89" s="38">
        <v>0</v>
      </c>
      <c r="R89" s="38">
        <v>0</v>
      </c>
      <c r="S89" s="38">
        <v>0</v>
      </c>
      <c r="T89" s="44">
        <v>0</v>
      </c>
      <c r="U89" s="38">
        <v>0</v>
      </c>
      <c r="V89" s="38">
        <v>2.9022544556402261</v>
      </c>
      <c r="W89" s="38">
        <v>0</v>
      </c>
      <c r="X89" s="38">
        <v>0</v>
      </c>
      <c r="Y89" s="44">
        <v>0</v>
      </c>
      <c r="Z89" s="38">
        <v>0</v>
      </c>
      <c r="AA89" s="38">
        <v>2.9022544556402261</v>
      </c>
      <c r="AB89" s="38">
        <v>0</v>
      </c>
      <c r="AC89" s="38">
        <v>0</v>
      </c>
      <c r="AD89" s="90">
        <v>0</v>
      </c>
    </row>
    <row r="90" spans="1:30" x14ac:dyDescent="0.25">
      <c r="A90" s="87" t="s">
        <v>170</v>
      </c>
      <c r="B90" s="23" t="s">
        <v>1000</v>
      </c>
      <c r="C90" s="23" t="s">
        <v>1425</v>
      </c>
      <c r="D90" s="23" t="s">
        <v>931</v>
      </c>
      <c r="E90" s="23">
        <v>0</v>
      </c>
      <c r="F90" s="56" t="s">
        <v>169</v>
      </c>
      <c r="G90" s="46">
        <v>0.49</v>
      </c>
      <c r="H90" s="38">
        <v>28.368277078982935</v>
      </c>
      <c r="I90" s="38">
        <v>6.3336408968071174</v>
      </c>
      <c r="J90" s="38">
        <v>22.034636182175817</v>
      </c>
      <c r="K90" s="38">
        <v>7.0194877731200487</v>
      </c>
      <c r="L90" s="38">
        <v>-1.3892949366974605E-2</v>
      </c>
      <c r="M90" s="38">
        <v>7.0055948237530741</v>
      </c>
      <c r="N90" s="38">
        <v>20.382038468512633</v>
      </c>
      <c r="O90" s="62">
        <v>0</v>
      </c>
      <c r="P90" s="38">
        <v>6.0653873638388776</v>
      </c>
      <c r="Q90" s="38">
        <v>0.26825353296823984</v>
      </c>
      <c r="R90" s="38">
        <v>0</v>
      </c>
      <c r="S90" s="38">
        <v>0</v>
      </c>
      <c r="T90" s="44">
        <v>0</v>
      </c>
      <c r="U90" s="38">
        <v>18.7963612457011</v>
      </c>
      <c r="V90" s="38">
        <v>3.238274936474713</v>
      </c>
      <c r="W90" s="38">
        <v>0</v>
      </c>
      <c r="X90" s="38">
        <v>0</v>
      </c>
      <c r="Y90" s="44">
        <v>0</v>
      </c>
      <c r="Z90" s="38">
        <v>24.861748609539976</v>
      </c>
      <c r="AA90" s="38">
        <v>3.5065284694429528</v>
      </c>
      <c r="AB90" s="38">
        <v>0</v>
      </c>
      <c r="AC90" s="38">
        <v>0</v>
      </c>
      <c r="AD90" s="90">
        <v>0</v>
      </c>
    </row>
    <row r="91" spans="1:30" x14ac:dyDescent="0.25">
      <c r="A91" s="87" t="s">
        <v>172</v>
      </c>
      <c r="B91" s="23" t="s">
        <v>1001</v>
      </c>
      <c r="C91" s="23" t="s">
        <v>1426</v>
      </c>
      <c r="D91" s="23" t="s">
        <v>911</v>
      </c>
      <c r="E91" s="23" t="s">
        <v>1317</v>
      </c>
      <c r="F91" s="56" t="s">
        <v>171</v>
      </c>
      <c r="G91" s="46">
        <v>0.4</v>
      </c>
      <c r="H91" s="38">
        <v>2.9273251315209734</v>
      </c>
      <c r="I91" s="38">
        <v>0</v>
      </c>
      <c r="J91" s="38">
        <v>2.9273251315209734</v>
      </c>
      <c r="K91" s="38">
        <v>-28.287893865286105</v>
      </c>
      <c r="L91" s="38">
        <v>0.18296377946493436</v>
      </c>
      <c r="M91" s="38">
        <v>-28.10493008582117</v>
      </c>
      <c r="N91" s="38">
        <v>2.8395053775753443</v>
      </c>
      <c r="O91" s="62">
        <v>0</v>
      </c>
      <c r="P91" s="38">
        <v>0</v>
      </c>
      <c r="Q91" s="38">
        <v>0</v>
      </c>
      <c r="R91" s="38">
        <v>0</v>
      </c>
      <c r="S91" s="38">
        <v>0</v>
      </c>
      <c r="T91" s="44">
        <v>0</v>
      </c>
      <c r="U91" s="38">
        <v>0</v>
      </c>
      <c r="V91" s="38">
        <v>2.9273254420206882</v>
      </c>
      <c r="W91" s="38">
        <v>0</v>
      </c>
      <c r="X91" s="38">
        <v>0</v>
      </c>
      <c r="Y91" s="44">
        <v>0</v>
      </c>
      <c r="Z91" s="38">
        <v>0</v>
      </c>
      <c r="AA91" s="38">
        <v>2.9273254420206882</v>
      </c>
      <c r="AB91" s="38">
        <v>0</v>
      </c>
      <c r="AC91" s="38">
        <v>0</v>
      </c>
      <c r="AD91" s="90">
        <v>0</v>
      </c>
    </row>
    <row r="92" spans="1:30" x14ac:dyDescent="0.25">
      <c r="A92" s="87" t="s">
        <v>174</v>
      </c>
      <c r="B92" s="23" t="s">
        <v>1002</v>
      </c>
      <c r="C92" s="23" t="s">
        <v>1427</v>
      </c>
      <c r="D92" s="23" t="s">
        <v>911</v>
      </c>
      <c r="E92" s="23">
        <v>0</v>
      </c>
      <c r="F92" s="56" t="s">
        <v>173</v>
      </c>
      <c r="G92" s="46">
        <v>0.4</v>
      </c>
      <c r="H92" s="38">
        <v>2.1943234720635103</v>
      </c>
      <c r="I92" s="38">
        <v>0.15710254610051122</v>
      </c>
      <c r="J92" s="38">
        <v>2.0372209259629992</v>
      </c>
      <c r="K92" s="38">
        <v>-12.245759470809153</v>
      </c>
      <c r="L92" s="38">
        <v>-0.11625335696765404</v>
      </c>
      <c r="M92" s="38">
        <v>-12.362012827776807</v>
      </c>
      <c r="N92" s="38">
        <v>1.8844293565157744</v>
      </c>
      <c r="O92" s="62">
        <v>0.5</v>
      </c>
      <c r="P92" s="38">
        <v>0</v>
      </c>
      <c r="Q92" s="38">
        <v>0.15710254610051122</v>
      </c>
      <c r="R92" s="38">
        <v>0</v>
      </c>
      <c r="S92" s="38">
        <v>0</v>
      </c>
      <c r="T92" s="44">
        <v>0</v>
      </c>
      <c r="U92" s="38">
        <v>0</v>
      </c>
      <c r="V92" s="38">
        <v>2.0372209259629992</v>
      </c>
      <c r="W92" s="38">
        <v>0</v>
      </c>
      <c r="X92" s="38">
        <v>0</v>
      </c>
      <c r="Y92" s="44">
        <v>0</v>
      </c>
      <c r="Z92" s="38">
        <v>0</v>
      </c>
      <c r="AA92" s="38">
        <v>2.1943234720635103</v>
      </c>
      <c r="AB92" s="38">
        <v>0</v>
      </c>
      <c r="AC92" s="38">
        <v>0</v>
      </c>
      <c r="AD92" s="90">
        <v>0</v>
      </c>
    </row>
    <row r="93" spans="1:30" x14ac:dyDescent="0.25">
      <c r="A93" s="87" t="s">
        <v>176</v>
      </c>
      <c r="B93" s="23" t="s">
        <v>1003</v>
      </c>
      <c r="C93" s="23" t="s">
        <v>1428</v>
      </c>
      <c r="D93" s="23" t="s">
        <v>931</v>
      </c>
      <c r="E93" s="23" t="s">
        <v>1316</v>
      </c>
      <c r="F93" s="56" t="s">
        <v>175</v>
      </c>
      <c r="G93" s="46">
        <v>0.99</v>
      </c>
      <c r="H93" s="38">
        <v>74.4203231140079</v>
      </c>
      <c r="I93" s="38">
        <v>0</v>
      </c>
      <c r="J93" s="38">
        <v>74.4203231140079</v>
      </c>
      <c r="K93" s="38">
        <v>-5.5890394953355935</v>
      </c>
      <c r="L93" s="38">
        <v>0.16669746623355319</v>
      </c>
      <c r="M93" s="38">
        <v>-5.4223420291020403</v>
      </c>
      <c r="N93" s="38">
        <v>72.187713420587656</v>
      </c>
      <c r="O93" s="62">
        <v>0</v>
      </c>
      <c r="P93" s="38">
        <v>0</v>
      </c>
      <c r="Q93" s="38">
        <v>0</v>
      </c>
      <c r="R93" s="38">
        <v>0</v>
      </c>
      <c r="S93" s="38">
        <v>0</v>
      </c>
      <c r="T93" s="44">
        <v>0</v>
      </c>
      <c r="U93" s="38">
        <v>64.164624701027392</v>
      </c>
      <c r="V93" s="38">
        <v>10.255698255409316</v>
      </c>
      <c r="W93" s="38">
        <v>0</v>
      </c>
      <c r="X93" s="38">
        <v>0</v>
      </c>
      <c r="Y93" s="44">
        <v>0</v>
      </c>
      <c r="Z93" s="38">
        <v>64.164624701027392</v>
      </c>
      <c r="AA93" s="38">
        <v>10.255698255409316</v>
      </c>
      <c r="AB93" s="38">
        <v>0</v>
      </c>
      <c r="AC93" s="38">
        <v>0</v>
      </c>
      <c r="AD93" s="90">
        <v>0</v>
      </c>
    </row>
    <row r="94" spans="1:30" x14ac:dyDescent="0.25">
      <c r="A94" s="87" t="s">
        <v>178</v>
      </c>
      <c r="B94" s="23" t="s">
        <v>1004</v>
      </c>
      <c r="C94" s="23" t="s">
        <v>1429</v>
      </c>
      <c r="D94" s="23" t="s">
        <v>958</v>
      </c>
      <c r="E94" s="23" t="s">
        <v>1316</v>
      </c>
      <c r="F94" s="56" t="s">
        <v>177</v>
      </c>
      <c r="G94" s="46">
        <v>0.49</v>
      </c>
      <c r="H94" s="38">
        <v>137.2097905066228</v>
      </c>
      <c r="I94" s="38">
        <v>0</v>
      </c>
      <c r="J94" s="38">
        <v>137.2097905066228</v>
      </c>
      <c r="K94" s="38">
        <v>43.031142713214415</v>
      </c>
      <c r="L94" s="38">
        <v>1.2474254610623348E-2</v>
      </c>
      <c r="M94" s="38">
        <v>43.043616967825038</v>
      </c>
      <c r="N94" s="38">
        <v>133.09349679142412</v>
      </c>
      <c r="O94" s="62">
        <v>0</v>
      </c>
      <c r="P94" s="38">
        <v>0</v>
      </c>
      <c r="Q94" s="38">
        <v>0</v>
      </c>
      <c r="R94" s="38">
        <v>0</v>
      </c>
      <c r="S94" s="38">
        <v>0</v>
      </c>
      <c r="T94" s="44">
        <v>0</v>
      </c>
      <c r="U94" s="38">
        <v>137.2097905968879</v>
      </c>
      <c r="V94" s="38">
        <v>0</v>
      </c>
      <c r="W94" s="38">
        <v>0</v>
      </c>
      <c r="X94" s="38">
        <v>0</v>
      </c>
      <c r="Y94" s="44">
        <v>0</v>
      </c>
      <c r="Z94" s="38">
        <v>137.2097905968879</v>
      </c>
      <c r="AA94" s="38">
        <v>0</v>
      </c>
      <c r="AB94" s="38">
        <v>0</v>
      </c>
      <c r="AC94" s="38">
        <v>0</v>
      </c>
      <c r="AD94" s="90">
        <v>0</v>
      </c>
    </row>
    <row r="95" spans="1:30" x14ac:dyDescent="0.25">
      <c r="A95" s="87" t="s">
        <v>180</v>
      </c>
      <c r="B95" s="23" t="s">
        <v>1005</v>
      </c>
      <c r="C95" s="23" t="s">
        <v>1430</v>
      </c>
      <c r="D95" s="23" t="s">
        <v>911</v>
      </c>
      <c r="E95" s="23" t="s">
        <v>1316</v>
      </c>
      <c r="F95" s="56" t="s">
        <v>179</v>
      </c>
      <c r="G95" s="46">
        <v>0.5</v>
      </c>
      <c r="H95" s="38">
        <v>2.0125019152058887</v>
      </c>
      <c r="I95" s="38">
        <v>0</v>
      </c>
      <c r="J95" s="38">
        <v>2.0125019152058887</v>
      </c>
      <c r="K95" s="38">
        <v>-7.9233246764181215</v>
      </c>
      <c r="L95" s="38">
        <v>2.5628300321828945E-2</v>
      </c>
      <c r="M95" s="38">
        <v>-7.8976963760962926</v>
      </c>
      <c r="N95" s="38">
        <v>1.952126857749712</v>
      </c>
      <c r="O95" s="62">
        <v>0</v>
      </c>
      <c r="P95" s="38">
        <v>0</v>
      </c>
      <c r="Q95" s="38">
        <v>0</v>
      </c>
      <c r="R95" s="38">
        <v>0</v>
      </c>
      <c r="S95" s="38">
        <v>0</v>
      </c>
      <c r="T95" s="44">
        <v>0</v>
      </c>
      <c r="U95" s="38">
        <v>0</v>
      </c>
      <c r="V95" s="38">
        <v>2.0125019152058887</v>
      </c>
      <c r="W95" s="38">
        <v>0</v>
      </c>
      <c r="X95" s="38">
        <v>0</v>
      </c>
      <c r="Y95" s="44">
        <v>0</v>
      </c>
      <c r="Z95" s="38">
        <v>0</v>
      </c>
      <c r="AA95" s="38">
        <v>2.0125019152058887</v>
      </c>
      <c r="AB95" s="38">
        <v>0</v>
      </c>
      <c r="AC95" s="38">
        <v>0</v>
      </c>
      <c r="AD95" s="90">
        <v>0</v>
      </c>
    </row>
    <row r="96" spans="1:30" x14ac:dyDescent="0.25">
      <c r="A96" s="87" t="s">
        <v>181</v>
      </c>
      <c r="B96" s="23" t="s">
        <v>1006</v>
      </c>
      <c r="C96" s="23" t="s">
        <v>1431</v>
      </c>
      <c r="D96" s="23" t="s">
        <v>918</v>
      </c>
      <c r="E96" s="23" t="s">
        <v>1316</v>
      </c>
      <c r="F96" s="56" t="s">
        <v>777</v>
      </c>
      <c r="G96" s="46">
        <v>0.01</v>
      </c>
      <c r="H96" s="38">
        <v>13.352083717863154</v>
      </c>
      <c r="I96" s="38">
        <v>0</v>
      </c>
      <c r="J96" s="38">
        <v>13.352083717863154</v>
      </c>
      <c r="K96" s="38">
        <v>10.62198536155894</v>
      </c>
      <c r="L96" s="38">
        <v>5.1196956447814301E-3</v>
      </c>
      <c r="M96" s="38">
        <v>10.627105057203721</v>
      </c>
      <c r="N96" s="38">
        <v>12.951521206327259</v>
      </c>
      <c r="O96" s="62">
        <v>0</v>
      </c>
      <c r="P96" s="38">
        <v>0</v>
      </c>
      <c r="Q96" s="38">
        <v>0</v>
      </c>
      <c r="R96" s="38">
        <v>0</v>
      </c>
      <c r="S96" s="38">
        <v>0</v>
      </c>
      <c r="T96" s="44">
        <v>0</v>
      </c>
      <c r="U96" s="38">
        <v>0</v>
      </c>
      <c r="V96" s="38">
        <v>0</v>
      </c>
      <c r="W96" s="38">
        <v>13.352083288024851</v>
      </c>
      <c r="X96" s="38">
        <v>0</v>
      </c>
      <c r="Y96" s="44">
        <v>0</v>
      </c>
      <c r="Z96" s="38">
        <v>0</v>
      </c>
      <c r="AA96" s="38">
        <v>0</v>
      </c>
      <c r="AB96" s="38">
        <v>13.352083288024851</v>
      </c>
      <c r="AC96" s="38">
        <v>0</v>
      </c>
      <c r="AD96" s="90">
        <v>0</v>
      </c>
    </row>
    <row r="97" spans="1:30" x14ac:dyDescent="0.25">
      <c r="A97" s="87" t="s">
        <v>183</v>
      </c>
      <c r="B97" s="23" t="s">
        <v>1007</v>
      </c>
      <c r="C97" s="23" t="s">
        <v>1432</v>
      </c>
      <c r="D97" s="23" t="s">
        <v>958</v>
      </c>
      <c r="E97" s="23" t="s">
        <v>1324</v>
      </c>
      <c r="F97" s="56" t="s">
        <v>182</v>
      </c>
      <c r="G97" s="46">
        <v>0.59</v>
      </c>
      <c r="H97" s="38">
        <v>122.49150008151871</v>
      </c>
      <c r="I97" s="38">
        <v>0</v>
      </c>
      <c r="J97" s="38">
        <v>122.49150008151871</v>
      </c>
      <c r="K97" s="38">
        <v>-16.222089019083619</v>
      </c>
      <c r="L97" s="38">
        <v>0.20033902324022179</v>
      </c>
      <c r="M97" s="38">
        <v>-16.021749995843397</v>
      </c>
      <c r="N97" s="38">
        <v>118.81675507907315</v>
      </c>
      <c r="O97" s="62">
        <v>0</v>
      </c>
      <c r="P97" s="38">
        <v>0</v>
      </c>
      <c r="Q97" s="38">
        <v>0</v>
      </c>
      <c r="R97" s="38">
        <v>0</v>
      </c>
      <c r="S97" s="38">
        <v>0</v>
      </c>
      <c r="T97" s="44">
        <v>0</v>
      </c>
      <c r="U97" s="38">
        <v>122.49150024068577</v>
      </c>
      <c r="V97" s="38">
        <v>0</v>
      </c>
      <c r="W97" s="38">
        <v>0</v>
      </c>
      <c r="X97" s="38">
        <v>0</v>
      </c>
      <c r="Y97" s="44">
        <v>0</v>
      </c>
      <c r="Z97" s="38">
        <v>122.49150024068577</v>
      </c>
      <c r="AA97" s="38">
        <v>0</v>
      </c>
      <c r="AB97" s="38">
        <v>0</v>
      </c>
      <c r="AC97" s="38">
        <v>0</v>
      </c>
      <c r="AD97" s="90">
        <v>0</v>
      </c>
    </row>
    <row r="98" spans="1:30" x14ac:dyDescent="0.25">
      <c r="A98" s="87" t="s">
        <v>187</v>
      </c>
      <c r="B98" s="23" t="s">
        <v>1008</v>
      </c>
      <c r="C98" s="23" t="s">
        <v>1433</v>
      </c>
      <c r="D98" s="23" t="s">
        <v>925</v>
      </c>
      <c r="E98" s="23">
        <v>0</v>
      </c>
      <c r="F98" s="56" t="s">
        <v>186</v>
      </c>
      <c r="G98" s="46">
        <v>0.49</v>
      </c>
      <c r="H98" s="38">
        <v>101.59024555075888</v>
      </c>
      <c r="I98" s="38">
        <v>28.13137864282622</v>
      </c>
      <c r="J98" s="38">
        <v>73.458866907932659</v>
      </c>
      <c r="K98" s="38">
        <v>33.527353238796962</v>
      </c>
      <c r="L98" s="38">
        <v>-0.25503012566144179</v>
      </c>
      <c r="M98" s="38">
        <v>33.272323113135521</v>
      </c>
      <c r="N98" s="38">
        <v>67.949451889837718</v>
      </c>
      <c r="O98" s="62">
        <v>0</v>
      </c>
      <c r="P98" s="38">
        <v>26.224751808364303</v>
      </c>
      <c r="Q98" s="38">
        <v>1.9066268344619182</v>
      </c>
      <c r="R98" s="38">
        <v>0</v>
      </c>
      <c r="S98" s="38">
        <v>0</v>
      </c>
      <c r="T98" s="44">
        <v>0</v>
      </c>
      <c r="U98" s="38">
        <v>63.500152947683468</v>
      </c>
      <c r="V98" s="38">
        <v>9.9587139602491899</v>
      </c>
      <c r="W98" s="38">
        <v>0</v>
      </c>
      <c r="X98" s="38">
        <v>0</v>
      </c>
      <c r="Y98" s="44">
        <v>0</v>
      </c>
      <c r="Z98" s="38">
        <v>89.724904756047778</v>
      </c>
      <c r="AA98" s="38">
        <v>11.865340794711107</v>
      </c>
      <c r="AB98" s="38">
        <v>0</v>
      </c>
      <c r="AC98" s="38">
        <v>0</v>
      </c>
      <c r="AD98" s="90">
        <v>0</v>
      </c>
    </row>
    <row r="99" spans="1:30" x14ac:dyDescent="0.25">
      <c r="A99" s="87" t="s">
        <v>189</v>
      </c>
      <c r="B99" s="23" t="s">
        <v>1009</v>
      </c>
      <c r="C99" s="23" t="s">
        <v>1434</v>
      </c>
      <c r="D99" s="23" t="s">
        <v>958</v>
      </c>
      <c r="E99" s="23">
        <v>0</v>
      </c>
      <c r="F99" s="56" t="s">
        <v>188</v>
      </c>
      <c r="G99" s="46">
        <v>0.09</v>
      </c>
      <c r="H99" s="38">
        <v>38.571139371029929</v>
      </c>
      <c r="I99" s="38">
        <v>0</v>
      </c>
      <c r="J99" s="38">
        <v>38.571139371029929</v>
      </c>
      <c r="K99" s="38">
        <v>27.478229112647821</v>
      </c>
      <c r="L99" s="38">
        <v>8.4298854646398524E-3</v>
      </c>
      <c r="M99" s="38">
        <v>27.48665899811246</v>
      </c>
      <c r="N99" s="38">
        <v>35.678303918202687</v>
      </c>
      <c r="O99" s="62">
        <v>0</v>
      </c>
      <c r="P99" s="38">
        <v>0</v>
      </c>
      <c r="Q99" s="38">
        <v>0</v>
      </c>
      <c r="R99" s="38">
        <v>0</v>
      </c>
      <c r="S99" s="38">
        <v>0</v>
      </c>
      <c r="T99" s="44">
        <v>0</v>
      </c>
      <c r="U99" s="38">
        <v>38.571139371029929</v>
      </c>
      <c r="V99" s="38">
        <v>0</v>
      </c>
      <c r="W99" s="38">
        <v>0</v>
      </c>
      <c r="X99" s="38">
        <v>0</v>
      </c>
      <c r="Y99" s="44">
        <v>0</v>
      </c>
      <c r="Z99" s="38">
        <v>38.571139371029929</v>
      </c>
      <c r="AA99" s="38">
        <v>0</v>
      </c>
      <c r="AB99" s="38">
        <v>0</v>
      </c>
      <c r="AC99" s="38">
        <v>0</v>
      </c>
      <c r="AD99" s="90">
        <v>0</v>
      </c>
    </row>
    <row r="100" spans="1:30" x14ac:dyDescent="0.25">
      <c r="A100" s="87" t="s">
        <v>192</v>
      </c>
      <c r="B100" s="23" t="s">
        <v>1010</v>
      </c>
      <c r="C100" s="23" t="s">
        <v>1435</v>
      </c>
      <c r="D100" s="23" t="s">
        <v>911</v>
      </c>
      <c r="E100" s="23" t="s">
        <v>1317</v>
      </c>
      <c r="F100" s="56" t="s">
        <v>191</v>
      </c>
      <c r="G100" s="46">
        <v>0.4</v>
      </c>
      <c r="H100" s="38">
        <v>4.1324360784573013</v>
      </c>
      <c r="I100" s="38">
        <v>0</v>
      </c>
      <c r="J100" s="38">
        <v>4.1324360784573013</v>
      </c>
      <c r="K100" s="38">
        <v>-11.234171270008572</v>
      </c>
      <c r="L100" s="38">
        <v>1.1369453665171463</v>
      </c>
      <c r="M100" s="38">
        <v>-10.097225903491426</v>
      </c>
      <c r="N100" s="38">
        <v>4.0084629961035825</v>
      </c>
      <c r="O100" s="62">
        <v>0</v>
      </c>
      <c r="P100" s="38">
        <v>0</v>
      </c>
      <c r="Q100" s="38">
        <v>0</v>
      </c>
      <c r="R100" s="38">
        <v>0</v>
      </c>
      <c r="S100" s="38">
        <v>0</v>
      </c>
      <c r="T100" s="44">
        <v>0</v>
      </c>
      <c r="U100" s="38">
        <v>0</v>
      </c>
      <c r="V100" s="38">
        <v>4.1324359103172021</v>
      </c>
      <c r="W100" s="38">
        <v>0</v>
      </c>
      <c r="X100" s="38">
        <v>0</v>
      </c>
      <c r="Y100" s="44">
        <v>0</v>
      </c>
      <c r="Z100" s="38">
        <v>0</v>
      </c>
      <c r="AA100" s="38">
        <v>4.1324359103172021</v>
      </c>
      <c r="AB100" s="38">
        <v>0</v>
      </c>
      <c r="AC100" s="38">
        <v>0</v>
      </c>
      <c r="AD100" s="90">
        <v>0</v>
      </c>
    </row>
    <row r="101" spans="1:30" x14ac:dyDescent="0.25">
      <c r="A101" s="87" t="s">
        <v>194</v>
      </c>
      <c r="B101" s="23" t="s">
        <v>1011</v>
      </c>
      <c r="C101" s="23" t="s">
        <v>1436</v>
      </c>
      <c r="D101" s="23" t="s">
        <v>925</v>
      </c>
      <c r="E101" s="23" t="s">
        <v>1304</v>
      </c>
      <c r="F101" s="56" t="s">
        <v>193</v>
      </c>
      <c r="G101" s="46">
        <v>0.99</v>
      </c>
      <c r="H101" s="38">
        <v>91.636161724144273</v>
      </c>
      <c r="I101" s="38">
        <v>0</v>
      </c>
      <c r="J101" s="38">
        <v>91.636161724144273</v>
      </c>
      <c r="K101" s="38">
        <v>2.3737204259494247</v>
      </c>
      <c r="L101" s="38">
        <v>-0.69772578552597775</v>
      </c>
      <c r="M101" s="38">
        <v>1.6759946404234469</v>
      </c>
      <c r="N101" s="38">
        <v>88.887076872419939</v>
      </c>
      <c r="O101" s="62">
        <v>0</v>
      </c>
      <c r="P101" s="38">
        <v>0</v>
      </c>
      <c r="Q101" s="38">
        <v>0</v>
      </c>
      <c r="R101" s="38">
        <v>0</v>
      </c>
      <c r="S101" s="38">
        <v>0</v>
      </c>
      <c r="T101" s="44">
        <v>0</v>
      </c>
      <c r="U101" s="38">
        <v>81.133197807700654</v>
      </c>
      <c r="V101" s="38">
        <v>10.502963995544368</v>
      </c>
      <c r="W101" s="38">
        <v>0</v>
      </c>
      <c r="X101" s="38">
        <v>0</v>
      </c>
      <c r="Y101" s="44">
        <v>0</v>
      </c>
      <c r="Z101" s="38">
        <v>81.133197807700654</v>
      </c>
      <c r="AA101" s="38">
        <v>10.502963995544368</v>
      </c>
      <c r="AB101" s="38">
        <v>0</v>
      </c>
      <c r="AC101" s="38">
        <v>0</v>
      </c>
      <c r="AD101" s="90">
        <v>0</v>
      </c>
    </row>
    <row r="102" spans="1:30" x14ac:dyDescent="0.25">
      <c r="A102" s="87" t="s">
        <v>196</v>
      </c>
      <c r="B102" s="23" t="s">
        <v>1012</v>
      </c>
      <c r="C102" s="23" t="s">
        <v>1437</v>
      </c>
      <c r="D102" s="23" t="s">
        <v>931</v>
      </c>
      <c r="E102" s="23">
        <v>0</v>
      </c>
      <c r="F102" s="56" t="s">
        <v>195</v>
      </c>
      <c r="G102" s="46">
        <v>0.49</v>
      </c>
      <c r="H102" s="38">
        <v>164.31409633930269</v>
      </c>
      <c r="I102" s="38">
        <v>41.860120406952085</v>
      </c>
      <c r="J102" s="38">
        <v>122.4539759323506</v>
      </c>
      <c r="K102" s="38">
        <v>70.008966741287423</v>
      </c>
      <c r="L102" s="38">
        <v>0.34115938801235757</v>
      </c>
      <c r="M102" s="38">
        <v>70.350126129299781</v>
      </c>
      <c r="N102" s="38">
        <v>113.26992773742431</v>
      </c>
      <c r="O102" s="62">
        <v>0</v>
      </c>
      <c r="P102" s="38">
        <v>39.023956285780699</v>
      </c>
      <c r="Q102" s="38">
        <v>2.8361641211713886</v>
      </c>
      <c r="R102" s="38">
        <v>0</v>
      </c>
      <c r="S102" s="38">
        <v>0</v>
      </c>
      <c r="T102" s="44">
        <v>0</v>
      </c>
      <c r="U102" s="38">
        <v>105.58362747705482</v>
      </c>
      <c r="V102" s="38">
        <v>16.87034845529578</v>
      </c>
      <c r="W102" s="38">
        <v>0</v>
      </c>
      <c r="X102" s="38">
        <v>0</v>
      </c>
      <c r="Y102" s="44">
        <v>0</v>
      </c>
      <c r="Z102" s="38">
        <v>144.60758376283553</v>
      </c>
      <c r="AA102" s="38">
        <v>19.706512576467169</v>
      </c>
      <c r="AB102" s="38">
        <v>0</v>
      </c>
      <c r="AC102" s="38">
        <v>0</v>
      </c>
      <c r="AD102" s="90">
        <v>0</v>
      </c>
    </row>
    <row r="103" spans="1:30" x14ac:dyDescent="0.25">
      <c r="A103" s="87" t="s">
        <v>197</v>
      </c>
      <c r="B103" s="23" t="s">
        <v>1013</v>
      </c>
      <c r="C103" s="23" t="s">
        <v>1438</v>
      </c>
      <c r="D103" s="23" t="s">
        <v>918</v>
      </c>
      <c r="E103" s="23">
        <v>0</v>
      </c>
      <c r="F103" s="56" t="s">
        <v>778</v>
      </c>
      <c r="G103" s="46">
        <v>0.01</v>
      </c>
      <c r="H103" s="38">
        <v>10.694554260379986</v>
      </c>
      <c r="I103" s="38">
        <v>3.8428025330916271</v>
      </c>
      <c r="J103" s="38">
        <v>6.8517517272883595</v>
      </c>
      <c r="K103" s="38">
        <v>5.4744303056776031</v>
      </c>
      <c r="L103" s="38">
        <v>7.7487352439664647E-3</v>
      </c>
      <c r="M103" s="38">
        <v>5.4821790409215696</v>
      </c>
      <c r="N103" s="38">
        <v>6.3378703477417329</v>
      </c>
      <c r="O103" s="62">
        <v>0</v>
      </c>
      <c r="P103" s="38">
        <v>0</v>
      </c>
      <c r="Q103" s="38">
        <v>0</v>
      </c>
      <c r="R103" s="38">
        <v>3.8428025330916271</v>
      </c>
      <c r="S103" s="38">
        <v>0</v>
      </c>
      <c r="T103" s="44">
        <v>0</v>
      </c>
      <c r="U103" s="38">
        <v>0</v>
      </c>
      <c r="V103" s="38">
        <v>0</v>
      </c>
      <c r="W103" s="38">
        <v>6.8517517272883595</v>
      </c>
      <c r="X103" s="38">
        <v>0</v>
      </c>
      <c r="Y103" s="44">
        <v>0</v>
      </c>
      <c r="Z103" s="38">
        <v>0</v>
      </c>
      <c r="AA103" s="38">
        <v>0</v>
      </c>
      <c r="AB103" s="38">
        <v>10.694554260379986</v>
      </c>
      <c r="AC103" s="38">
        <v>0</v>
      </c>
      <c r="AD103" s="90">
        <v>0</v>
      </c>
    </row>
    <row r="104" spans="1:30" x14ac:dyDescent="0.25">
      <c r="A104" s="87" t="s">
        <v>199</v>
      </c>
      <c r="B104" s="23" t="s">
        <v>1014</v>
      </c>
      <c r="C104" s="23" t="s">
        <v>1439</v>
      </c>
      <c r="D104" s="23" t="s">
        <v>922</v>
      </c>
      <c r="E104" s="23" t="s">
        <v>1319</v>
      </c>
      <c r="F104" s="56" t="s">
        <v>198</v>
      </c>
      <c r="G104" s="46">
        <v>0.64</v>
      </c>
      <c r="H104" s="38">
        <v>100.33562263249411</v>
      </c>
      <c r="I104" s="38">
        <v>0</v>
      </c>
      <c r="J104" s="38">
        <v>100.33562263249411</v>
      </c>
      <c r="K104" s="38">
        <v>6.7472441505450309</v>
      </c>
      <c r="L104" s="38">
        <v>-7.9506277987309026E-2</v>
      </c>
      <c r="M104" s="38">
        <v>6.6677378725577219</v>
      </c>
      <c r="N104" s="38">
        <v>97.325553953519275</v>
      </c>
      <c r="O104" s="62">
        <v>0</v>
      </c>
      <c r="P104" s="38">
        <v>0</v>
      </c>
      <c r="Q104" s="38">
        <v>0</v>
      </c>
      <c r="R104" s="38">
        <v>0</v>
      </c>
      <c r="S104" s="38">
        <v>0</v>
      </c>
      <c r="T104" s="44">
        <v>0</v>
      </c>
      <c r="U104" s="38">
        <v>80.90192516281104</v>
      </c>
      <c r="V104" s="38">
        <v>19.433697544305385</v>
      </c>
      <c r="W104" s="38">
        <v>0</v>
      </c>
      <c r="X104" s="38">
        <v>0</v>
      </c>
      <c r="Y104" s="44">
        <v>0</v>
      </c>
      <c r="Z104" s="38">
        <v>80.90192516281104</v>
      </c>
      <c r="AA104" s="38">
        <v>19.433697544305385</v>
      </c>
      <c r="AB104" s="38">
        <v>0</v>
      </c>
      <c r="AC104" s="38">
        <v>0</v>
      </c>
      <c r="AD104" s="90">
        <v>0</v>
      </c>
    </row>
    <row r="105" spans="1:30" x14ac:dyDescent="0.25">
      <c r="A105" s="87" t="s">
        <v>201</v>
      </c>
      <c r="B105" s="23" t="s">
        <v>1015</v>
      </c>
      <c r="C105" s="23" t="s">
        <v>1440</v>
      </c>
      <c r="D105" s="23" t="s">
        <v>911</v>
      </c>
      <c r="E105" s="23">
        <v>0</v>
      </c>
      <c r="F105" s="56" t="s">
        <v>200</v>
      </c>
      <c r="G105" s="46">
        <v>0.4</v>
      </c>
      <c r="H105" s="38">
        <v>2.7259050034283545</v>
      </c>
      <c r="I105" s="38">
        <v>0.35370345100655592</v>
      </c>
      <c r="J105" s="38">
        <v>2.3722015524217985</v>
      </c>
      <c r="K105" s="38">
        <v>-5.0144399393314085</v>
      </c>
      <c r="L105" s="38">
        <v>9.355341786992355E-2</v>
      </c>
      <c r="M105" s="38">
        <v>-4.920886521461485</v>
      </c>
      <c r="N105" s="38">
        <v>2.1942864359901639</v>
      </c>
      <c r="O105" s="62">
        <v>0.5</v>
      </c>
      <c r="P105" s="38">
        <v>0</v>
      </c>
      <c r="Q105" s="38">
        <v>0.35370345100655592</v>
      </c>
      <c r="R105" s="38">
        <v>0</v>
      </c>
      <c r="S105" s="38">
        <v>0</v>
      </c>
      <c r="T105" s="44">
        <v>0</v>
      </c>
      <c r="U105" s="38">
        <v>0</v>
      </c>
      <c r="V105" s="38">
        <v>2.3722015524217985</v>
      </c>
      <c r="W105" s="38">
        <v>0</v>
      </c>
      <c r="X105" s="38">
        <v>0</v>
      </c>
      <c r="Y105" s="44">
        <v>0</v>
      </c>
      <c r="Z105" s="38">
        <v>0</v>
      </c>
      <c r="AA105" s="38">
        <v>2.7259050034283545</v>
      </c>
      <c r="AB105" s="38">
        <v>0</v>
      </c>
      <c r="AC105" s="38">
        <v>0</v>
      </c>
      <c r="AD105" s="90">
        <v>0</v>
      </c>
    </row>
    <row r="106" spans="1:30" x14ac:dyDescent="0.25">
      <c r="A106" s="87" t="s">
        <v>203</v>
      </c>
      <c r="B106" s="23" t="s">
        <v>1016</v>
      </c>
      <c r="C106" s="23" t="s">
        <v>1441</v>
      </c>
      <c r="D106" s="23" t="s">
        <v>911</v>
      </c>
      <c r="E106" s="23" t="s">
        <v>1324</v>
      </c>
      <c r="F106" s="56" t="s">
        <v>202</v>
      </c>
      <c r="G106" s="46">
        <v>0.4</v>
      </c>
      <c r="H106" s="38">
        <v>2.9180119882619406</v>
      </c>
      <c r="I106" s="38">
        <v>0</v>
      </c>
      <c r="J106" s="38">
        <v>2.9180119882619406</v>
      </c>
      <c r="K106" s="38">
        <v>-9.686048211400772</v>
      </c>
      <c r="L106" s="38">
        <v>-8.7899574621044252E-3</v>
      </c>
      <c r="M106" s="38">
        <v>-9.6948381688628764</v>
      </c>
      <c r="N106" s="38">
        <v>2.8304716286140823</v>
      </c>
      <c r="O106" s="62">
        <v>0</v>
      </c>
      <c r="P106" s="38">
        <v>0</v>
      </c>
      <c r="Q106" s="38">
        <v>0</v>
      </c>
      <c r="R106" s="38">
        <v>0</v>
      </c>
      <c r="S106" s="38">
        <v>0</v>
      </c>
      <c r="T106" s="44">
        <v>0</v>
      </c>
      <c r="U106" s="38">
        <v>0</v>
      </c>
      <c r="V106" s="38">
        <v>2.9180120041381965</v>
      </c>
      <c r="W106" s="38">
        <v>0</v>
      </c>
      <c r="X106" s="38">
        <v>0</v>
      </c>
      <c r="Y106" s="44">
        <v>0</v>
      </c>
      <c r="Z106" s="38">
        <v>0</v>
      </c>
      <c r="AA106" s="38">
        <v>2.9180120041381965</v>
      </c>
      <c r="AB106" s="38">
        <v>0</v>
      </c>
      <c r="AC106" s="38">
        <v>0</v>
      </c>
      <c r="AD106" s="90">
        <v>0</v>
      </c>
    </row>
    <row r="107" spans="1:30" x14ac:dyDescent="0.25">
      <c r="A107" s="87" t="s">
        <v>205</v>
      </c>
      <c r="B107" s="23" t="s">
        <v>1017</v>
      </c>
      <c r="C107" s="23" t="s">
        <v>1442</v>
      </c>
      <c r="D107" s="23" t="s">
        <v>911</v>
      </c>
      <c r="E107" s="23">
        <v>0</v>
      </c>
      <c r="F107" s="56" t="s">
        <v>204</v>
      </c>
      <c r="G107" s="46">
        <v>0.4</v>
      </c>
      <c r="H107" s="38">
        <v>1.3286434606237496</v>
      </c>
      <c r="I107" s="38">
        <v>0</v>
      </c>
      <c r="J107" s="38">
        <v>1.3286434606237496</v>
      </c>
      <c r="K107" s="38">
        <v>-7.6845445196815731</v>
      </c>
      <c r="L107" s="38">
        <v>3.0302089711836899E-2</v>
      </c>
      <c r="M107" s="38">
        <v>-7.6542424299697362</v>
      </c>
      <c r="N107" s="38">
        <v>1.2289952010769685</v>
      </c>
      <c r="O107" s="62">
        <v>0.5</v>
      </c>
      <c r="P107" s="38">
        <v>0</v>
      </c>
      <c r="Q107" s="38">
        <v>0</v>
      </c>
      <c r="R107" s="38">
        <v>0</v>
      </c>
      <c r="S107" s="38">
        <v>0</v>
      </c>
      <c r="T107" s="44">
        <v>0</v>
      </c>
      <c r="U107" s="38">
        <v>0</v>
      </c>
      <c r="V107" s="38">
        <v>1.3286434606237496</v>
      </c>
      <c r="W107" s="38">
        <v>0</v>
      </c>
      <c r="X107" s="38">
        <v>0</v>
      </c>
      <c r="Y107" s="44">
        <v>0</v>
      </c>
      <c r="Z107" s="38">
        <v>0</v>
      </c>
      <c r="AA107" s="38">
        <v>1.3286434606237496</v>
      </c>
      <c r="AB107" s="38">
        <v>0</v>
      </c>
      <c r="AC107" s="38">
        <v>0</v>
      </c>
      <c r="AD107" s="90">
        <v>0</v>
      </c>
    </row>
    <row r="108" spans="1:30" x14ac:dyDescent="0.25">
      <c r="A108" s="87" t="s">
        <v>207</v>
      </c>
      <c r="B108" s="23" t="s">
        <v>1018</v>
      </c>
      <c r="C108" s="23" t="s">
        <v>1443</v>
      </c>
      <c r="D108" s="23" t="s">
        <v>911</v>
      </c>
      <c r="E108" s="23">
        <v>0</v>
      </c>
      <c r="F108" s="56" t="s">
        <v>206</v>
      </c>
      <c r="G108" s="46">
        <v>0.4</v>
      </c>
      <c r="H108" s="38">
        <v>1.82353880958534</v>
      </c>
      <c r="I108" s="38">
        <v>0</v>
      </c>
      <c r="J108" s="38">
        <v>1.82353880958534</v>
      </c>
      <c r="K108" s="38">
        <v>-10.666075159230841</v>
      </c>
      <c r="L108" s="38">
        <v>-7.9859065704757981E-2</v>
      </c>
      <c r="M108" s="38">
        <v>-10.745934224935599</v>
      </c>
      <c r="N108" s="38">
        <v>1.6867733988664395</v>
      </c>
      <c r="O108" s="62">
        <v>0.5</v>
      </c>
      <c r="P108" s="38">
        <v>0</v>
      </c>
      <c r="Q108" s="38">
        <v>0</v>
      </c>
      <c r="R108" s="38">
        <v>0</v>
      </c>
      <c r="S108" s="38">
        <v>0</v>
      </c>
      <c r="T108" s="44">
        <v>0</v>
      </c>
      <c r="U108" s="38">
        <v>0</v>
      </c>
      <c r="V108" s="38">
        <v>1.82353880958534</v>
      </c>
      <c r="W108" s="38">
        <v>0</v>
      </c>
      <c r="X108" s="38">
        <v>0</v>
      </c>
      <c r="Y108" s="44">
        <v>0</v>
      </c>
      <c r="Z108" s="38">
        <v>0</v>
      </c>
      <c r="AA108" s="38">
        <v>1.82353880958534</v>
      </c>
      <c r="AB108" s="38">
        <v>0</v>
      </c>
      <c r="AC108" s="38">
        <v>0</v>
      </c>
      <c r="AD108" s="90">
        <v>0</v>
      </c>
    </row>
    <row r="109" spans="1:30" x14ac:dyDescent="0.25">
      <c r="A109" s="87" t="s">
        <v>209</v>
      </c>
      <c r="B109" s="23" t="s">
        <v>1019</v>
      </c>
      <c r="C109" s="23" t="s">
        <v>1444</v>
      </c>
      <c r="D109" s="23" t="s">
        <v>911</v>
      </c>
      <c r="E109" s="23">
        <v>0</v>
      </c>
      <c r="F109" s="56" t="s">
        <v>208</v>
      </c>
      <c r="G109" s="46">
        <v>0.4</v>
      </c>
      <c r="H109" s="38">
        <v>2.6169308282582793</v>
      </c>
      <c r="I109" s="38">
        <v>0</v>
      </c>
      <c r="J109" s="38">
        <v>2.6169308282582793</v>
      </c>
      <c r="K109" s="38">
        <v>-15.249747997128228</v>
      </c>
      <c r="L109" s="38">
        <v>5.6156885811072144E-2</v>
      </c>
      <c r="M109" s="38">
        <v>-15.193591111317156</v>
      </c>
      <c r="N109" s="38">
        <v>2.4206610161389084</v>
      </c>
      <c r="O109" s="62">
        <v>0.5</v>
      </c>
      <c r="P109" s="38">
        <v>0</v>
      </c>
      <c r="Q109" s="38">
        <v>0</v>
      </c>
      <c r="R109" s="38">
        <v>0</v>
      </c>
      <c r="S109" s="38">
        <v>0</v>
      </c>
      <c r="T109" s="44">
        <v>0</v>
      </c>
      <c r="U109" s="38">
        <v>0</v>
      </c>
      <c r="V109" s="38">
        <v>2.6169308282582793</v>
      </c>
      <c r="W109" s="38">
        <v>0</v>
      </c>
      <c r="X109" s="38">
        <v>0</v>
      </c>
      <c r="Y109" s="44">
        <v>0</v>
      </c>
      <c r="Z109" s="38">
        <v>0</v>
      </c>
      <c r="AA109" s="38">
        <v>2.6169308282582793</v>
      </c>
      <c r="AB109" s="38">
        <v>0</v>
      </c>
      <c r="AC109" s="38">
        <v>0</v>
      </c>
      <c r="AD109" s="90">
        <v>0</v>
      </c>
    </row>
    <row r="110" spans="1:30" x14ac:dyDescent="0.25">
      <c r="A110" s="87" t="s">
        <v>211</v>
      </c>
      <c r="B110" s="23" t="s">
        <v>1020</v>
      </c>
      <c r="C110" s="23" t="s">
        <v>1445</v>
      </c>
      <c r="D110" s="23" t="s">
        <v>911</v>
      </c>
      <c r="E110" s="23" t="s">
        <v>1320</v>
      </c>
      <c r="F110" s="56" t="s">
        <v>210</v>
      </c>
      <c r="G110" s="46">
        <v>0.60000000000000009</v>
      </c>
      <c r="H110" s="38">
        <v>8.1807790575153962</v>
      </c>
      <c r="I110" s="38">
        <v>0</v>
      </c>
      <c r="J110" s="38">
        <v>8.1807790575153962</v>
      </c>
      <c r="K110" s="38">
        <v>-11.389254631150642</v>
      </c>
      <c r="L110" s="38">
        <v>0.20836943080995418</v>
      </c>
      <c r="M110" s="38">
        <v>-11.180885200340688</v>
      </c>
      <c r="N110" s="38">
        <v>7.9353556857899346</v>
      </c>
      <c r="O110" s="62">
        <v>0</v>
      </c>
      <c r="P110" s="38">
        <v>0</v>
      </c>
      <c r="Q110" s="38">
        <v>0</v>
      </c>
      <c r="R110" s="38">
        <v>0</v>
      </c>
      <c r="S110" s="38">
        <v>0</v>
      </c>
      <c r="T110" s="44">
        <v>0</v>
      </c>
      <c r="U110" s="38">
        <v>0</v>
      </c>
      <c r="V110" s="38">
        <v>8.1807785863675306</v>
      </c>
      <c r="W110" s="38">
        <v>0</v>
      </c>
      <c r="X110" s="38">
        <v>0</v>
      </c>
      <c r="Y110" s="44">
        <v>0</v>
      </c>
      <c r="Z110" s="38">
        <v>0</v>
      </c>
      <c r="AA110" s="38">
        <v>8.1807785863675306</v>
      </c>
      <c r="AB110" s="38">
        <v>0</v>
      </c>
      <c r="AC110" s="38">
        <v>0</v>
      </c>
      <c r="AD110" s="90">
        <v>0</v>
      </c>
    </row>
    <row r="111" spans="1:30" x14ac:dyDescent="0.25">
      <c r="A111" s="87" t="s">
        <v>213</v>
      </c>
      <c r="B111" s="23" t="s">
        <v>1021</v>
      </c>
      <c r="C111" s="23" t="s">
        <v>1446</v>
      </c>
      <c r="D111" s="23" t="s">
        <v>911</v>
      </c>
      <c r="E111" s="23">
        <v>0</v>
      </c>
      <c r="F111" s="56" t="s">
        <v>212</v>
      </c>
      <c r="G111" s="46">
        <v>0.4</v>
      </c>
      <c r="H111" s="38">
        <v>2.73209036552027</v>
      </c>
      <c r="I111" s="38">
        <v>0.41393126006863873</v>
      </c>
      <c r="J111" s="38">
        <v>2.3181591054516311</v>
      </c>
      <c r="K111" s="38">
        <v>-5.3862120966045142</v>
      </c>
      <c r="L111" s="38">
        <v>-0.15832923308201785</v>
      </c>
      <c r="M111" s="38">
        <v>-5.544541329686532</v>
      </c>
      <c r="N111" s="38">
        <v>2.1442971725427586</v>
      </c>
      <c r="O111" s="62">
        <v>0.5</v>
      </c>
      <c r="P111" s="38">
        <v>0</v>
      </c>
      <c r="Q111" s="38">
        <v>0.41393126006863873</v>
      </c>
      <c r="R111" s="38">
        <v>0</v>
      </c>
      <c r="S111" s="38">
        <v>0</v>
      </c>
      <c r="T111" s="44">
        <v>0</v>
      </c>
      <c r="U111" s="38">
        <v>0</v>
      </c>
      <c r="V111" s="38">
        <v>2.3181591054516311</v>
      </c>
      <c r="W111" s="38">
        <v>0</v>
      </c>
      <c r="X111" s="38">
        <v>0</v>
      </c>
      <c r="Y111" s="44">
        <v>0</v>
      </c>
      <c r="Z111" s="38">
        <v>0</v>
      </c>
      <c r="AA111" s="38">
        <v>2.73209036552027</v>
      </c>
      <c r="AB111" s="38">
        <v>0</v>
      </c>
      <c r="AC111" s="38">
        <v>0</v>
      </c>
      <c r="AD111" s="90">
        <v>0</v>
      </c>
    </row>
    <row r="112" spans="1:30" x14ac:dyDescent="0.25">
      <c r="A112" s="87" t="s">
        <v>215</v>
      </c>
      <c r="B112" s="23" t="s">
        <v>1022</v>
      </c>
      <c r="C112" s="23" t="s">
        <v>1447</v>
      </c>
      <c r="D112" s="23" t="s">
        <v>931</v>
      </c>
      <c r="E112" s="23">
        <v>0</v>
      </c>
      <c r="F112" s="56" t="s">
        <v>214</v>
      </c>
      <c r="G112" s="46">
        <v>0.49</v>
      </c>
      <c r="H112" s="38">
        <v>63.696818403930749</v>
      </c>
      <c r="I112" s="38">
        <v>12.494428668585378</v>
      </c>
      <c r="J112" s="38">
        <v>51.202389735345371</v>
      </c>
      <c r="K112" s="38">
        <v>13.965855867569724</v>
      </c>
      <c r="L112" s="38">
        <v>0.10828275865796044</v>
      </c>
      <c r="M112" s="38">
        <v>14.074138626227684</v>
      </c>
      <c r="N112" s="38">
        <v>47.362210505194469</v>
      </c>
      <c r="O112" s="62">
        <v>0</v>
      </c>
      <c r="P112" s="38">
        <v>12.180919671474502</v>
      </c>
      <c r="Q112" s="38">
        <v>0.31350899711087721</v>
      </c>
      <c r="R112" s="38">
        <v>0</v>
      </c>
      <c r="S112" s="38">
        <v>0</v>
      </c>
      <c r="T112" s="44">
        <v>0</v>
      </c>
      <c r="U112" s="38">
        <v>41.824306029800333</v>
      </c>
      <c r="V112" s="38">
        <v>9.3780837055450377</v>
      </c>
      <c r="W112" s="38">
        <v>0</v>
      </c>
      <c r="X112" s="38">
        <v>0</v>
      </c>
      <c r="Y112" s="44">
        <v>0</v>
      </c>
      <c r="Z112" s="38">
        <v>54.005225701274838</v>
      </c>
      <c r="AA112" s="38">
        <v>9.6915927026559157</v>
      </c>
      <c r="AB112" s="38">
        <v>0</v>
      </c>
      <c r="AC112" s="38">
        <v>0</v>
      </c>
      <c r="AD112" s="90">
        <v>0</v>
      </c>
    </row>
    <row r="113" spans="1:30" x14ac:dyDescent="0.25">
      <c r="A113" s="87" t="s">
        <v>217</v>
      </c>
      <c r="B113" s="23" t="s">
        <v>1023</v>
      </c>
      <c r="C113" s="23" t="s">
        <v>1448</v>
      </c>
      <c r="D113" s="23" t="s">
        <v>911</v>
      </c>
      <c r="E113" s="23">
        <v>0</v>
      </c>
      <c r="F113" s="56" t="s">
        <v>216</v>
      </c>
      <c r="G113" s="46">
        <v>0.4</v>
      </c>
      <c r="H113" s="38">
        <v>3.460373185058641</v>
      </c>
      <c r="I113" s="38">
        <v>0.38288657592934838</v>
      </c>
      <c r="J113" s="38">
        <v>3.0774866091292927</v>
      </c>
      <c r="K113" s="38">
        <v>-18.192894307735738</v>
      </c>
      <c r="L113" s="38">
        <v>0.20907994468034374</v>
      </c>
      <c r="M113" s="38">
        <v>-17.983814363055394</v>
      </c>
      <c r="N113" s="38">
        <v>2.8466751134445958</v>
      </c>
      <c r="O113" s="62">
        <v>0.5</v>
      </c>
      <c r="P113" s="38">
        <v>0</v>
      </c>
      <c r="Q113" s="38">
        <v>0.38288657592934838</v>
      </c>
      <c r="R113" s="38">
        <v>0</v>
      </c>
      <c r="S113" s="38">
        <v>0</v>
      </c>
      <c r="T113" s="44">
        <v>0</v>
      </c>
      <c r="U113" s="38">
        <v>0</v>
      </c>
      <c r="V113" s="38">
        <v>3.0774866091292927</v>
      </c>
      <c r="W113" s="38">
        <v>0</v>
      </c>
      <c r="X113" s="38">
        <v>0</v>
      </c>
      <c r="Y113" s="44">
        <v>0</v>
      </c>
      <c r="Z113" s="38">
        <v>0</v>
      </c>
      <c r="AA113" s="38">
        <v>3.460373185058641</v>
      </c>
      <c r="AB113" s="38">
        <v>0</v>
      </c>
      <c r="AC113" s="38">
        <v>0</v>
      </c>
      <c r="AD113" s="90">
        <v>0</v>
      </c>
    </row>
    <row r="114" spans="1:30" x14ac:dyDescent="0.25">
      <c r="A114" s="87" t="s">
        <v>219</v>
      </c>
      <c r="B114" s="23" t="s">
        <v>1024</v>
      </c>
      <c r="C114" s="23" t="s">
        <v>1449</v>
      </c>
      <c r="D114" s="23" t="s">
        <v>958</v>
      </c>
      <c r="E114" s="23">
        <v>0</v>
      </c>
      <c r="F114" s="56" t="s">
        <v>218</v>
      </c>
      <c r="G114" s="46">
        <v>0.09</v>
      </c>
      <c r="H114" s="38">
        <v>87.172257519859855</v>
      </c>
      <c r="I114" s="38">
        <v>14.966014987501859</v>
      </c>
      <c r="J114" s="38">
        <v>72.20624253235799</v>
      </c>
      <c r="K114" s="38">
        <v>60.382992543396881</v>
      </c>
      <c r="L114" s="38">
        <v>-1.6573949548202904E-2</v>
      </c>
      <c r="M114" s="38">
        <v>60.366418593848678</v>
      </c>
      <c r="N114" s="38">
        <v>66.790774342431149</v>
      </c>
      <c r="O114" s="62">
        <v>0</v>
      </c>
      <c r="P114" s="38">
        <v>14.966014987501859</v>
      </c>
      <c r="Q114" s="38">
        <v>0</v>
      </c>
      <c r="R114" s="38">
        <v>0</v>
      </c>
      <c r="S114" s="38">
        <v>0</v>
      </c>
      <c r="T114" s="44">
        <v>0</v>
      </c>
      <c r="U114" s="38">
        <v>72.20624253235799</v>
      </c>
      <c r="V114" s="38">
        <v>0</v>
      </c>
      <c r="W114" s="38">
        <v>0</v>
      </c>
      <c r="X114" s="38">
        <v>0</v>
      </c>
      <c r="Y114" s="44">
        <v>0</v>
      </c>
      <c r="Z114" s="38">
        <v>87.172257519859855</v>
      </c>
      <c r="AA114" s="38">
        <v>0</v>
      </c>
      <c r="AB114" s="38">
        <v>0</v>
      </c>
      <c r="AC114" s="38">
        <v>0</v>
      </c>
      <c r="AD114" s="90">
        <v>0</v>
      </c>
    </row>
    <row r="115" spans="1:30" x14ac:dyDescent="0.25">
      <c r="A115" s="87" t="s">
        <v>220</v>
      </c>
      <c r="B115" s="23" t="s">
        <v>1025</v>
      </c>
      <c r="C115" s="23" t="s">
        <v>1450</v>
      </c>
      <c r="D115" s="23" t="s">
        <v>918</v>
      </c>
      <c r="E115" s="23">
        <v>0</v>
      </c>
      <c r="F115" s="56" t="s">
        <v>779</v>
      </c>
      <c r="G115" s="46">
        <v>0.01</v>
      </c>
      <c r="H115" s="38">
        <v>11.128087538045879</v>
      </c>
      <c r="I115" s="38">
        <v>3.6601054894880094</v>
      </c>
      <c r="J115" s="38">
        <v>7.467982048557869</v>
      </c>
      <c r="K115" s="38">
        <v>4.9731290261860295</v>
      </c>
      <c r="L115" s="38">
        <v>7.206476311439225E-3</v>
      </c>
      <c r="M115" s="38">
        <v>4.9803355024974687</v>
      </c>
      <c r="N115" s="38">
        <v>6.9078833949160288</v>
      </c>
      <c r="O115" s="62">
        <v>0</v>
      </c>
      <c r="P115" s="38">
        <v>0</v>
      </c>
      <c r="Q115" s="38">
        <v>0</v>
      </c>
      <c r="R115" s="38">
        <v>3.6601054894880094</v>
      </c>
      <c r="S115" s="38">
        <v>0</v>
      </c>
      <c r="T115" s="44">
        <v>0</v>
      </c>
      <c r="U115" s="38">
        <v>0</v>
      </c>
      <c r="V115" s="38">
        <v>0</v>
      </c>
      <c r="W115" s="38">
        <v>7.467982048557869</v>
      </c>
      <c r="X115" s="38">
        <v>0</v>
      </c>
      <c r="Y115" s="44">
        <v>0</v>
      </c>
      <c r="Z115" s="38">
        <v>0</v>
      </c>
      <c r="AA115" s="38">
        <v>0</v>
      </c>
      <c r="AB115" s="38">
        <v>11.128087538045879</v>
      </c>
      <c r="AC115" s="38">
        <v>0</v>
      </c>
      <c r="AD115" s="90">
        <v>0</v>
      </c>
    </row>
    <row r="116" spans="1:30" x14ac:dyDescent="0.25">
      <c r="A116" s="87" t="s">
        <v>222</v>
      </c>
      <c r="B116" s="23" t="s">
        <v>1026</v>
      </c>
      <c r="C116" s="23" t="s">
        <v>1451</v>
      </c>
      <c r="D116" s="23" t="s">
        <v>911</v>
      </c>
      <c r="E116" s="23">
        <v>0</v>
      </c>
      <c r="F116" s="56" t="s">
        <v>221</v>
      </c>
      <c r="G116" s="46">
        <v>0.4</v>
      </c>
      <c r="H116" s="38">
        <v>3.9585849340943975</v>
      </c>
      <c r="I116" s="38">
        <v>0.44546023165991155</v>
      </c>
      <c r="J116" s="38">
        <v>3.513124702434486</v>
      </c>
      <c r="K116" s="38">
        <v>-10.666942971590185</v>
      </c>
      <c r="L116" s="38">
        <v>-2.5763466029633975E-2</v>
      </c>
      <c r="M116" s="38">
        <v>-10.692706437619819</v>
      </c>
      <c r="N116" s="38">
        <v>3.2496403497518997</v>
      </c>
      <c r="O116" s="62">
        <v>0.5</v>
      </c>
      <c r="P116" s="38">
        <v>0</v>
      </c>
      <c r="Q116" s="38">
        <v>0.44546023165991155</v>
      </c>
      <c r="R116" s="38">
        <v>0</v>
      </c>
      <c r="S116" s="38">
        <v>0</v>
      </c>
      <c r="T116" s="44">
        <v>0</v>
      </c>
      <c r="U116" s="38">
        <v>0</v>
      </c>
      <c r="V116" s="38">
        <v>3.513124702434486</v>
      </c>
      <c r="W116" s="38">
        <v>0</v>
      </c>
      <c r="X116" s="38">
        <v>0</v>
      </c>
      <c r="Y116" s="44">
        <v>0</v>
      </c>
      <c r="Z116" s="38">
        <v>0</v>
      </c>
      <c r="AA116" s="38">
        <v>3.9585849340943975</v>
      </c>
      <c r="AB116" s="38">
        <v>0</v>
      </c>
      <c r="AC116" s="38">
        <v>0</v>
      </c>
      <c r="AD116" s="90">
        <v>0</v>
      </c>
    </row>
    <row r="117" spans="1:30" x14ac:dyDescent="0.25">
      <c r="A117" s="87" t="s">
        <v>224</v>
      </c>
      <c r="B117" s="23" t="s">
        <v>1027</v>
      </c>
      <c r="C117" s="23" t="s">
        <v>1452</v>
      </c>
      <c r="D117" s="23" t="s">
        <v>911</v>
      </c>
      <c r="E117" s="23">
        <v>0</v>
      </c>
      <c r="F117" s="56" t="s">
        <v>223</v>
      </c>
      <c r="G117" s="46">
        <v>0.4</v>
      </c>
      <c r="H117" s="38">
        <v>2.7251764216271206</v>
      </c>
      <c r="I117" s="38">
        <v>0.23993853500419854</v>
      </c>
      <c r="J117" s="38">
        <v>2.4852378866229219</v>
      </c>
      <c r="K117" s="38">
        <v>-19.486422274452572</v>
      </c>
      <c r="L117" s="38">
        <v>-0.15774719280689808</v>
      </c>
      <c r="M117" s="38">
        <v>-19.64416946725947</v>
      </c>
      <c r="N117" s="38">
        <v>2.2988450451262028</v>
      </c>
      <c r="O117" s="62">
        <v>0.5</v>
      </c>
      <c r="P117" s="38">
        <v>0</v>
      </c>
      <c r="Q117" s="38">
        <v>0.23993853500419854</v>
      </c>
      <c r="R117" s="38">
        <v>0</v>
      </c>
      <c r="S117" s="38">
        <v>0</v>
      </c>
      <c r="T117" s="44">
        <v>0</v>
      </c>
      <c r="U117" s="38">
        <v>0</v>
      </c>
      <c r="V117" s="38">
        <v>2.4852378866229219</v>
      </c>
      <c r="W117" s="38">
        <v>0</v>
      </c>
      <c r="X117" s="38">
        <v>0</v>
      </c>
      <c r="Y117" s="44">
        <v>0</v>
      </c>
      <c r="Z117" s="38">
        <v>0</v>
      </c>
      <c r="AA117" s="38">
        <v>2.7251764216271206</v>
      </c>
      <c r="AB117" s="38">
        <v>0</v>
      </c>
      <c r="AC117" s="38">
        <v>0</v>
      </c>
      <c r="AD117" s="90">
        <v>0</v>
      </c>
    </row>
    <row r="118" spans="1:30" x14ac:dyDescent="0.25">
      <c r="A118" s="87" t="s">
        <v>226</v>
      </c>
      <c r="B118" s="23" t="s">
        <v>1028</v>
      </c>
      <c r="C118" s="23" t="s">
        <v>1453</v>
      </c>
      <c r="D118" s="23" t="s">
        <v>911</v>
      </c>
      <c r="E118" s="23">
        <v>0</v>
      </c>
      <c r="F118" s="56" t="s">
        <v>225</v>
      </c>
      <c r="G118" s="46">
        <v>0.4</v>
      </c>
      <c r="H118" s="38">
        <v>1.7376107232813316</v>
      </c>
      <c r="I118" s="38">
        <v>8.7295972843339661E-2</v>
      </c>
      <c r="J118" s="38">
        <v>1.650314750437992</v>
      </c>
      <c r="K118" s="38">
        <v>-6.6081030581091991</v>
      </c>
      <c r="L118" s="38">
        <v>-3.7745938824737202E-2</v>
      </c>
      <c r="M118" s="38">
        <v>-6.6458489969339363</v>
      </c>
      <c r="N118" s="38">
        <v>1.5265411441551426</v>
      </c>
      <c r="O118" s="62">
        <v>0.5</v>
      </c>
      <c r="P118" s="38">
        <v>0</v>
      </c>
      <c r="Q118" s="38">
        <v>8.7295972843339661E-2</v>
      </c>
      <c r="R118" s="38">
        <v>0</v>
      </c>
      <c r="S118" s="38">
        <v>0</v>
      </c>
      <c r="T118" s="44">
        <v>0</v>
      </c>
      <c r="U118" s="38">
        <v>0</v>
      </c>
      <c r="V118" s="38">
        <v>1.650314750437992</v>
      </c>
      <c r="W118" s="38">
        <v>0</v>
      </c>
      <c r="X118" s="38">
        <v>0</v>
      </c>
      <c r="Y118" s="44">
        <v>0</v>
      </c>
      <c r="Z118" s="38">
        <v>0</v>
      </c>
      <c r="AA118" s="38">
        <v>1.7376107232813316</v>
      </c>
      <c r="AB118" s="38">
        <v>0</v>
      </c>
      <c r="AC118" s="38">
        <v>0</v>
      </c>
      <c r="AD118" s="90">
        <v>0</v>
      </c>
    </row>
    <row r="119" spans="1:30" x14ac:dyDescent="0.25">
      <c r="A119" s="87" t="s">
        <v>228</v>
      </c>
      <c r="B119" s="23" t="s">
        <v>1029</v>
      </c>
      <c r="C119" s="23" t="s">
        <v>1454</v>
      </c>
      <c r="D119" s="23" t="s">
        <v>911</v>
      </c>
      <c r="E119" s="23" t="s">
        <v>1325</v>
      </c>
      <c r="F119" s="56" t="s">
        <v>227</v>
      </c>
      <c r="G119" s="46">
        <v>0.30000000000000004</v>
      </c>
      <c r="H119" s="38">
        <v>2.2396817580002382</v>
      </c>
      <c r="I119" s="38">
        <v>0</v>
      </c>
      <c r="J119" s="38">
        <v>2.2396817580002382</v>
      </c>
      <c r="K119" s="38">
        <v>-16.111346227238158</v>
      </c>
      <c r="L119" s="38">
        <v>0.36412451297394988</v>
      </c>
      <c r="M119" s="38">
        <v>-15.747221714264208</v>
      </c>
      <c r="N119" s="38">
        <v>2.1724913052602308</v>
      </c>
      <c r="O119" s="62">
        <v>0</v>
      </c>
      <c r="P119" s="38">
        <v>0</v>
      </c>
      <c r="Q119" s="38">
        <v>0</v>
      </c>
      <c r="R119" s="38">
        <v>0</v>
      </c>
      <c r="S119" s="38">
        <v>0</v>
      </c>
      <c r="T119" s="44">
        <v>0</v>
      </c>
      <c r="U119" s="38">
        <v>0</v>
      </c>
      <c r="V119" s="38">
        <v>2.2396817580002382</v>
      </c>
      <c r="W119" s="38">
        <v>0</v>
      </c>
      <c r="X119" s="38">
        <v>0</v>
      </c>
      <c r="Y119" s="44">
        <v>0</v>
      </c>
      <c r="Z119" s="38">
        <v>0</v>
      </c>
      <c r="AA119" s="38">
        <v>2.2396817580002382</v>
      </c>
      <c r="AB119" s="38">
        <v>0</v>
      </c>
      <c r="AC119" s="38">
        <v>0</v>
      </c>
      <c r="AD119" s="90">
        <v>0</v>
      </c>
    </row>
    <row r="120" spans="1:30" x14ac:dyDescent="0.25">
      <c r="A120" s="87" t="s">
        <v>230</v>
      </c>
      <c r="B120" s="23" t="s">
        <v>1030</v>
      </c>
      <c r="C120" s="23" t="s">
        <v>1455</v>
      </c>
      <c r="D120" s="23" t="s">
        <v>922</v>
      </c>
      <c r="E120" s="23" t="s">
        <v>1319</v>
      </c>
      <c r="F120" s="56" t="s">
        <v>229</v>
      </c>
      <c r="G120" s="46">
        <v>0.64</v>
      </c>
      <c r="H120" s="38">
        <v>97.072685230091935</v>
      </c>
      <c r="I120" s="38">
        <v>0</v>
      </c>
      <c r="J120" s="38">
        <v>97.072685230091935</v>
      </c>
      <c r="K120" s="38">
        <v>25.884925207954215</v>
      </c>
      <c r="L120" s="38">
        <v>-1.5134145203873572E-2</v>
      </c>
      <c r="M120" s="38">
        <v>25.869791062750341</v>
      </c>
      <c r="N120" s="38">
        <v>94.16050467318918</v>
      </c>
      <c r="O120" s="62">
        <v>0</v>
      </c>
      <c r="P120" s="38">
        <v>0</v>
      </c>
      <c r="Q120" s="38">
        <v>0</v>
      </c>
      <c r="R120" s="38">
        <v>0</v>
      </c>
      <c r="S120" s="38">
        <v>0</v>
      </c>
      <c r="T120" s="44">
        <v>0</v>
      </c>
      <c r="U120" s="38">
        <v>80.175702207418354</v>
      </c>
      <c r="V120" s="38">
        <v>16.896983054259191</v>
      </c>
      <c r="W120" s="38">
        <v>0</v>
      </c>
      <c r="X120" s="38">
        <v>0</v>
      </c>
      <c r="Y120" s="44">
        <v>0</v>
      </c>
      <c r="Z120" s="38">
        <v>80.175702207418354</v>
      </c>
      <c r="AA120" s="38">
        <v>16.896983054259191</v>
      </c>
      <c r="AB120" s="38">
        <v>0</v>
      </c>
      <c r="AC120" s="38">
        <v>0</v>
      </c>
      <c r="AD120" s="90">
        <v>0</v>
      </c>
    </row>
    <row r="121" spans="1:30" x14ac:dyDescent="0.25">
      <c r="A121" s="87" t="s">
        <v>232</v>
      </c>
      <c r="B121" s="23" t="s">
        <v>1031</v>
      </c>
      <c r="C121" s="23" t="s">
        <v>1456</v>
      </c>
      <c r="D121" s="23" t="s">
        <v>911</v>
      </c>
      <c r="E121" s="23">
        <v>0</v>
      </c>
      <c r="F121" s="56" t="s">
        <v>231</v>
      </c>
      <c r="G121" s="46">
        <v>0.4</v>
      </c>
      <c r="H121" s="38">
        <v>3.4638786684848153</v>
      </c>
      <c r="I121" s="38">
        <v>0.26041126292777339</v>
      </c>
      <c r="J121" s="38">
        <v>3.203467405557042</v>
      </c>
      <c r="K121" s="38">
        <v>-10.466267881614991</v>
      </c>
      <c r="L121" s="38">
        <v>2.4637886995257929E-2</v>
      </c>
      <c r="M121" s="38">
        <v>-10.441629994619733</v>
      </c>
      <c r="N121" s="38">
        <v>2.963207350140264</v>
      </c>
      <c r="O121" s="62">
        <v>0.5</v>
      </c>
      <c r="P121" s="38">
        <v>0</v>
      </c>
      <c r="Q121" s="38">
        <v>0.26041126292777339</v>
      </c>
      <c r="R121" s="38">
        <v>0</v>
      </c>
      <c r="S121" s="38">
        <v>0</v>
      </c>
      <c r="T121" s="44">
        <v>0</v>
      </c>
      <c r="U121" s="38">
        <v>0</v>
      </c>
      <c r="V121" s="38">
        <v>3.203467405557042</v>
      </c>
      <c r="W121" s="38">
        <v>0</v>
      </c>
      <c r="X121" s="38">
        <v>0</v>
      </c>
      <c r="Y121" s="44">
        <v>0</v>
      </c>
      <c r="Z121" s="38">
        <v>0</v>
      </c>
      <c r="AA121" s="38">
        <v>3.4638786684848153</v>
      </c>
      <c r="AB121" s="38">
        <v>0</v>
      </c>
      <c r="AC121" s="38">
        <v>0</v>
      </c>
      <c r="AD121" s="90">
        <v>0</v>
      </c>
    </row>
    <row r="122" spans="1:30" x14ac:dyDescent="0.25">
      <c r="A122" s="87" t="s">
        <v>234</v>
      </c>
      <c r="B122" s="23" t="s">
        <v>1032</v>
      </c>
      <c r="C122" s="23" t="s">
        <v>1457</v>
      </c>
      <c r="D122" s="23" t="s">
        <v>911</v>
      </c>
      <c r="E122" s="23" t="s">
        <v>1325</v>
      </c>
      <c r="F122" s="56" t="s">
        <v>233</v>
      </c>
      <c r="G122" s="46">
        <v>0.30000000000000004</v>
      </c>
      <c r="H122" s="38">
        <v>1.3656627494393958</v>
      </c>
      <c r="I122" s="38">
        <v>0</v>
      </c>
      <c r="J122" s="38">
        <v>1.3656627494393958</v>
      </c>
      <c r="K122" s="38">
        <v>-6.1078452598196948</v>
      </c>
      <c r="L122" s="38">
        <v>8.2770498988812058E-2</v>
      </c>
      <c r="M122" s="38">
        <v>-6.0250747608308828</v>
      </c>
      <c r="N122" s="38">
        <v>1.3246928669562139</v>
      </c>
      <c r="O122" s="62">
        <v>0</v>
      </c>
      <c r="P122" s="38">
        <v>0</v>
      </c>
      <c r="Q122" s="38">
        <v>0</v>
      </c>
      <c r="R122" s="38">
        <v>0</v>
      </c>
      <c r="S122" s="38">
        <v>0</v>
      </c>
      <c r="T122" s="44">
        <v>0</v>
      </c>
      <c r="U122" s="38">
        <v>0</v>
      </c>
      <c r="V122" s="38">
        <v>1.3656627494393958</v>
      </c>
      <c r="W122" s="38">
        <v>0</v>
      </c>
      <c r="X122" s="38">
        <v>0</v>
      </c>
      <c r="Y122" s="44">
        <v>0</v>
      </c>
      <c r="Z122" s="38">
        <v>0</v>
      </c>
      <c r="AA122" s="38">
        <v>1.3656627494393958</v>
      </c>
      <c r="AB122" s="38">
        <v>0</v>
      </c>
      <c r="AC122" s="38">
        <v>0</v>
      </c>
      <c r="AD122" s="90">
        <v>0</v>
      </c>
    </row>
    <row r="123" spans="1:30" x14ac:dyDescent="0.25">
      <c r="A123" s="87" t="s">
        <v>236</v>
      </c>
      <c r="B123" s="23" t="s">
        <v>1033</v>
      </c>
      <c r="C123" s="23" t="s">
        <v>1458</v>
      </c>
      <c r="D123" s="23" t="s">
        <v>911</v>
      </c>
      <c r="E123" s="23" t="s">
        <v>1316</v>
      </c>
      <c r="F123" s="56" t="s">
        <v>235</v>
      </c>
      <c r="G123" s="46">
        <v>0.5</v>
      </c>
      <c r="H123" s="38">
        <v>3.7594451136660454</v>
      </c>
      <c r="I123" s="38">
        <v>0</v>
      </c>
      <c r="J123" s="38">
        <v>3.7594451136660454</v>
      </c>
      <c r="K123" s="38">
        <v>-8.0616153742709784</v>
      </c>
      <c r="L123" s="38">
        <v>-0.12887571521407182</v>
      </c>
      <c r="M123" s="38">
        <v>-8.1904910894850502</v>
      </c>
      <c r="N123" s="38">
        <v>3.6466617602560638</v>
      </c>
      <c r="O123" s="62">
        <v>0</v>
      </c>
      <c r="P123" s="38">
        <v>0</v>
      </c>
      <c r="Q123" s="38">
        <v>0</v>
      </c>
      <c r="R123" s="38">
        <v>0</v>
      </c>
      <c r="S123" s="38">
        <v>0</v>
      </c>
      <c r="T123" s="44">
        <v>0</v>
      </c>
      <c r="U123" s="38">
        <v>0</v>
      </c>
      <c r="V123" s="38">
        <v>3.7594449754979991</v>
      </c>
      <c r="W123" s="38">
        <v>0</v>
      </c>
      <c r="X123" s="38">
        <v>0</v>
      </c>
      <c r="Y123" s="44">
        <v>0</v>
      </c>
      <c r="Z123" s="38">
        <v>0</v>
      </c>
      <c r="AA123" s="38">
        <v>3.7594449754979991</v>
      </c>
      <c r="AB123" s="38">
        <v>0</v>
      </c>
      <c r="AC123" s="38">
        <v>0</v>
      </c>
      <c r="AD123" s="90">
        <v>0</v>
      </c>
    </row>
    <row r="124" spans="1:30" x14ac:dyDescent="0.25">
      <c r="A124" s="87" t="s">
        <v>238</v>
      </c>
      <c r="B124" s="23" t="s">
        <v>1034</v>
      </c>
      <c r="C124" s="23" t="s">
        <v>1459</v>
      </c>
      <c r="D124" s="23" t="s">
        <v>958</v>
      </c>
      <c r="E124" s="23">
        <v>0</v>
      </c>
      <c r="F124" s="56" t="s">
        <v>237</v>
      </c>
      <c r="G124" s="46">
        <v>0.09</v>
      </c>
      <c r="H124" s="38">
        <v>215.64972245387037</v>
      </c>
      <c r="I124" s="38">
        <v>45.739098660851717</v>
      </c>
      <c r="J124" s="38">
        <v>169.91062379301866</v>
      </c>
      <c r="K124" s="38">
        <v>127.83854171980325</v>
      </c>
      <c r="L124" s="38">
        <v>0.10406135571247432</v>
      </c>
      <c r="M124" s="38">
        <v>127.94260307551572</v>
      </c>
      <c r="N124" s="38">
        <v>157.16732700854226</v>
      </c>
      <c r="O124" s="62">
        <v>0</v>
      </c>
      <c r="P124" s="38">
        <v>45.739098660851717</v>
      </c>
      <c r="Q124" s="38">
        <v>0</v>
      </c>
      <c r="R124" s="38">
        <v>0</v>
      </c>
      <c r="S124" s="38">
        <v>0</v>
      </c>
      <c r="T124" s="44">
        <v>0</v>
      </c>
      <c r="U124" s="38">
        <v>169.91062379301866</v>
      </c>
      <c r="V124" s="38">
        <v>0</v>
      </c>
      <c r="W124" s="38">
        <v>0</v>
      </c>
      <c r="X124" s="38">
        <v>0</v>
      </c>
      <c r="Y124" s="44">
        <v>0</v>
      </c>
      <c r="Z124" s="38">
        <v>215.64972245387037</v>
      </c>
      <c r="AA124" s="38">
        <v>0</v>
      </c>
      <c r="AB124" s="38">
        <v>0</v>
      </c>
      <c r="AC124" s="38">
        <v>0</v>
      </c>
      <c r="AD124" s="90">
        <v>0</v>
      </c>
    </row>
    <row r="125" spans="1:30" x14ac:dyDescent="0.25">
      <c r="A125" s="87" t="s">
        <v>239</v>
      </c>
      <c r="B125" s="23" t="s">
        <v>1035</v>
      </c>
      <c r="C125" s="23" t="s">
        <v>1460</v>
      </c>
      <c r="D125" s="23" t="s">
        <v>918</v>
      </c>
      <c r="E125" s="23">
        <v>0</v>
      </c>
      <c r="F125" s="56" t="s">
        <v>780</v>
      </c>
      <c r="G125" s="46">
        <v>0.01</v>
      </c>
      <c r="H125" s="38">
        <v>25.237011165896497</v>
      </c>
      <c r="I125" s="38">
        <v>9.3467954681127221</v>
      </c>
      <c r="J125" s="38">
        <v>15.890215697783777</v>
      </c>
      <c r="K125" s="38">
        <v>9.6748709157937771</v>
      </c>
      <c r="L125" s="38">
        <v>-3.0365053739808801E-2</v>
      </c>
      <c r="M125" s="38">
        <v>9.6445058620539683</v>
      </c>
      <c r="N125" s="38">
        <v>14.698449520449994</v>
      </c>
      <c r="O125" s="62">
        <v>0</v>
      </c>
      <c r="P125" s="38">
        <v>0</v>
      </c>
      <c r="Q125" s="38">
        <v>0</v>
      </c>
      <c r="R125" s="38">
        <v>9.3467954681127221</v>
      </c>
      <c r="S125" s="38">
        <v>0</v>
      </c>
      <c r="T125" s="44">
        <v>0</v>
      </c>
      <c r="U125" s="38">
        <v>0</v>
      </c>
      <c r="V125" s="38">
        <v>0</v>
      </c>
      <c r="W125" s="38">
        <v>15.890215697783777</v>
      </c>
      <c r="X125" s="38">
        <v>0</v>
      </c>
      <c r="Y125" s="44">
        <v>0</v>
      </c>
      <c r="Z125" s="38">
        <v>0</v>
      </c>
      <c r="AA125" s="38">
        <v>0</v>
      </c>
      <c r="AB125" s="38">
        <v>25.237011165896497</v>
      </c>
      <c r="AC125" s="38">
        <v>0</v>
      </c>
      <c r="AD125" s="90">
        <v>0</v>
      </c>
    </row>
    <row r="126" spans="1:30" x14ac:dyDescent="0.25">
      <c r="A126" s="87" t="s">
        <v>241</v>
      </c>
      <c r="B126" s="23" t="s">
        <v>1036</v>
      </c>
      <c r="C126" s="23" t="s">
        <v>1461</v>
      </c>
      <c r="D126" s="23" t="s">
        <v>911</v>
      </c>
      <c r="E126" s="23" t="s">
        <v>1324</v>
      </c>
      <c r="F126" s="56" t="s">
        <v>240</v>
      </c>
      <c r="G126" s="46">
        <v>0.4</v>
      </c>
      <c r="H126" s="38">
        <v>4.8416625730644673</v>
      </c>
      <c r="I126" s="38">
        <v>0</v>
      </c>
      <c r="J126" s="38">
        <v>4.8416625730644673</v>
      </c>
      <c r="K126" s="38">
        <v>-23.702309002583057</v>
      </c>
      <c r="L126" s="38">
        <v>0.30454341758355952</v>
      </c>
      <c r="M126" s="38">
        <v>-23.397765584999497</v>
      </c>
      <c r="N126" s="38">
        <v>4.6964126958725334</v>
      </c>
      <c r="O126" s="62">
        <v>0</v>
      </c>
      <c r="P126" s="38">
        <v>0</v>
      </c>
      <c r="Q126" s="38">
        <v>0</v>
      </c>
      <c r="R126" s="38">
        <v>0</v>
      </c>
      <c r="S126" s="38">
        <v>0</v>
      </c>
      <c r="T126" s="44">
        <v>0</v>
      </c>
      <c r="U126" s="38">
        <v>0</v>
      </c>
      <c r="V126" s="38">
        <v>4.8416623134283574</v>
      </c>
      <c r="W126" s="38">
        <v>0</v>
      </c>
      <c r="X126" s="38">
        <v>0</v>
      </c>
      <c r="Y126" s="44">
        <v>0</v>
      </c>
      <c r="Z126" s="38">
        <v>0</v>
      </c>
      <c r="AA126" s="38">
        <v>4.8416623134283574</v>
      </c>
      <c r="AB126" s="38">
        <v>0</v>
      </c>
      <c r="AC126" s="38">
        <v>0</v>
      </c>
      <c r="AD126" s="90">
        <v>0</v>
      </c>
    </row>
    <row r="127" spans="1:30" x14ac:dyDescent="0.25">
      <c r="A127" s="87" t="s">
        <v>243</v>
      </c>
      <c r="B127" s="23" t="s">
        <v>1037</v>
      </c>
      <c r="C127" s="23" t="s">
        <v>1462</v>
      </c>
      <c r="D127" s="23" t="s">
        <v>911</v>
      </c>
      <c r="E127" s="23">
        <v>0</v>
      </c>
      <c r="F127" s="56" t="s">
        <v>242</v>
      </c>
      <c r="G127" s="46">
        <v>0.4</v>
      </c>
      <c r="H127" s="38">
        <v>1.8551776712864994</v>
      </c>
      <c r="I127" s="38">
        <v>0</v>
      </c>
      <c r="J127" s="38">
        <v>1.8551776712864994</v>
      </c>
      <c r="K127" s="38">
        <v>-14.515297969788556</v>
      </c>
      <c r="L127" s="38">
        <v>-6.1460603962803617E-2</v>
      </c>
      <c r="M127" s="38">
        <v>-14.576758573751359</v>
      </c>
      <c r="N127" s="38">
        <v>1.7160393459400121</v>
      </c>
      <c r="O127" s="62">
        <v>0.5</v>
      </c>
      <c r="P127" s="38">
        <v>0</v>
      </c>
      <c r="Q127" s="38">
        <v>0</v>
      </c>
      <c r="R127" s="38">
        <v>0</v>
      </c>
      <c r="S127" s="38">
        <v>0</v>
      </c>
      <c r="T127" s="44">
        <v>0</v>
      </c>
      <c r="U127" s="38">
        <v>0</v>
      </c>
      <c r="V127" s="38">
        <v>1.8551776712864994</v>
      </c>
      <c r="W127" s="38">
        <v>0</v>
      </c>
      <c r="X127" s="38">
        <v>0</v>
      </c>
      <c r="Y127" s="44">
        <v>0</v>
      </c>
      <c r="Z127" s="38">
        <v>0</v>
      </c>
      <c r="AA127" s="38">
        <v>1.8551776712864994</v>
      </c>
      <c r="AB127" s="38">
        <v>0</v>
      </c>
      <c r="AC127" s="38">
        <v>0</v>
      </c>
      <c r="AD127" s="90">
        <v>0</v>
      </c>
    </row>
    <row r="128" spans="1:30" x14ac:dyDescent="0.25">
      <c r="A128" s="87" t="s">
        <v>245</v>
      </c>
      <c r="B128" s="23" t="s">
        <v>1038</v>
      </c>
      <c r="C128" s="23" t="s">
        <v>1463</v>
      </c>
      <c r="D128" s="23" t="s">
        <v>911</v>
      </c>
      <c r="E128" s="23">
        <v>0</v>
      </c>
      <c r="F128" s="56" t="s">
        <v>244</v>
      </c>
      <c r="G128" s="46">
        <v>0.4</v>
      </c>
      <c r="H128" s="38">
        <v>4.004726699092747</v>
      </c>
      <c r="I128" s="38">
        <v>0.44380202305778021</v>
      </c>
      <c r="J128" s="38">
        <v>3.5609246760349667</v>
      </c>
      <c r="K128" s="38">
        <v>-5.7977475063723096</v>
      </c>
      <c r="L128" s="38">
        <v>2.0253308258974201E-2</v>
      </c>
      <c r="M128" s="38">
        <v>-5.7774941981133354</v>
      </c>
      <c r="N128" s="38">
        <v>3.2938553253323444</v>
      </c>
      <c r="O128" s="62">
        <v>0.5</v>
      </c>
      <c r="P128" s="38">
        <v>0</v>
      </c>
      <c r="Q128" s="38">
        <v>0.44380202305778021</v>
      </c>
      <c r="R128" s="38">
        <v>0</v>
      </c>
      <c r="S128" s="38">
        <v>0</v>
      </c>
      <c r="T128" s="44">
        <v>0</v>
      </c>
      <c r="U128" s="38">
        <v>0</v>
      </c>
      <c r="V128" s="38">
        <v>3.5609246760349667</v>
      </c>
      <c r="W128" s="38">
        <v>0</v>
      </c>
      <c r="X128" s="38">
        <v>0</v>
      </c>
      <c r="Y128" s="44">
        <v>0</v>
      </c>
      <c r="Z128" s="38">
        <v>0</v>
      </c>
      <c r="AA128" s="38">
        <v>4.004726699092747</v>
      </c>
      <c r="AB128" s="38">
        <v>0</v>
      </c>
      <c r="AC128" s="38">
        <v>0</v>
      </c>
      <c r="AD128" s="90">
        <v>0</v>
      </c>
    </row>
    <row r="129" spans="1:30" x14ac:dyDescent="0.25">
      <c r="A129" s="87" t="s">
        <v>247</v>
      </c>
      <c r="B129" s="23" t="s">
        <v>1039</v>
      </c>
      <c r="C129" s="23" t="s">
        <v>1464</v>
      </c>
      <c r="D129" s="23" t="s">
        <v>911</v>
      </c>
      <c r="E129" s="23" t="s">
        <v>1318</v>
      </c>
      <c r="F129" s="56" t="s">
        <v>246</v>
      </c>
      <c r="G129" s="46">
        <v>0.8</v>
      </c>
      <c r="H129" s="38">
        <v>2.3909454121689588</v>
      </c>
      <c r="I129" s="38">
        <v>0</v>
      </c>
      <c r="J129" s="38">
        <v>2.3909454121689588</v>
      </c>
      <c r="K129" s="38">
        <v>-16.445846861898932</v>
      </c>
      <c r="L129" s="38">
        <v>6.8863823576219119E-2</v>
      </c>
      <c r="M129" s="38">
        <v>-16.376983038322713</v>
      </c>
      <c r="N129" s="38">
        <v>2.31921704980389</v>
      </c>
      <c r="O129" s="62">
        <v>0</v>
      </c>
      <c r="P129" s="38">
        <v>0</v>
      </c>
      <c r="Q129" s="38">
        <v>0</v>
      </c>
      <c r="R129" s="38">
        <v>0</v>
      </c>
      <c r="S129" s="38">
        <v>0</v>
      </c>
      <c r="T129" s="44">
        <v>0</v>
      </c>
      <c r="U129" s="38">
        <v>0</v>
      </c>
      <c r="V129" s="38">
        <v>2.390945201804616</v>
      </c>
      <c r="W129" s="38">
        <v>0</v>
      </c>
      <c r="X129" s="38">
        <v>0</v>
      </c>
      <c r="Y129" s="44">
        <v>0</v>
      </c>
      <c r="Z129" s="38">
        <v>0</v>
      </c>
      <c r="AA129" s="38">
        <v>2.390945201804616</v>
      </c>
      <c r="AB129" s="38">
        <v>0</v>
      </c>
      <c r="AC129" s="38">
        <v>0</v>
      </c>
      <c r="AD129" s="90">
        <v>0</v>
      </c>
    </row>
    <row r="130" spans="1:30" x14ac:dyDescent="0.25">
      <c r="A130" s="87" t="s">
        <v>249</v>
      </c>
      <c r="B130" s="23" t="s">
        <v>1040</v>
      </c>
      <c r="C130" s="23" t="s">
        <v>1465</v>
      </c>
      <c r="D130" s="23" t="s">
        <v>911</v>
      </c>
      <c r="E130" s="23" t="s">
        <v>1323</v>
      </c>
      <c r="F130" s="56" t="s">
        <v>248</v>
      </c>
      <c r="G130" s="46">
        <v>0.5</v>
      </c>
      <c r="H130" s="38">
        <v>3.0118178534542173</v>
      </c>
      <c r="I130" s="38">
        <v>0</v>
      </c>
      <c r="J130" s="38">
        <v>3.0118178534542173</v>
      </c>
      <c r="K130" s="38">
        <v>-3.3017951081738359</v>
      </c>
      <c r="L130" s="38">
        <v>-3.8447594896349635E-2</v>
      </c>
      <c r="M130" s="38">
        <v>-3.3402427030701856</v>
      </c>
      <c r="N130" s="38">
        <v>2.9214633178505909</v>
      </c>
      <c r="O130" s="62">
        <v>0</v>
      </c>
      <c r="P130" s="38">
        <v>0</v>
      </c>
      <c r="Q130" s="38">
        <v>0</v>
      </c>
      <c r="R130" s="38">
        <v>0</v>
      </c>
      <c r="S130" s="38">
        <v>0</v>
      </c>
      <c r="T130" s="44">
        <v>0</v>
      </c>
      <c r="U130" s="38">
        <v>0</v>
      </c>
      <c r="V130" s="38">
        <v>3.0118182588815836</v>
      </c>
      <c r="W130" s="38">
        <v>0</v>
      </c>
      <c r="X130" s="38">
        <v>0</v>
      </c>
      <c r="Y130" s="44">
        <v>0</v>
      </c>
      <c r="Z130" s="38">
        <v>0</v>
      </c>
      <c r="AA130" s="38">
        <v>3.0118182588815836</v>
      </c>
      <c r="AB130" s="38">
        <v>0</v>
      </c>
      <c r="AC130" s="38">
        <v>0</v>
      </c>
      <c r="AD130" s="90">
        <v>0</v>
      </c>
    </row>
    <row r="131" spans="1:30" x14ac:dyDescent="0.25">
      <c r="A131" s="87" t="s">
        <v>251</v>
      </c>
      <c r="B131" s="23" t="s">
        <v>1041</v>
      </c>
      <c r="C131" s="23" t="s">
        <v>1466</v>
      </c>
      <c r="D131" s="23" t="s">
        <v>911</v>
      </c>
      <c r="E131" s="23">
        <v>0</v>
      </c>
      <c r="F131" s="56" t="s">
        <v>250</v>
      </c>
      <c r="G131" s="46">
        <v>0.4</v>
      </c>
      <c r="H131" s="38">
        <v>1.9087439883337718</v>
      </c>
      <c r="I131" s="38">
        <v>4.7107565164195377E-2</v>
      </c>
      <c r="J131" s="38">
        <v>1.8616364231695763</v>
      </c>
      <c r="K131" s="38">
        <v>-7.7928073887079004</v>
      </c>
      <c r="L131" s="38">
        <v>0.11813562791612675</v>
      </c>
      <c r="M131" s="38">
        <v>-7.6746717607917736</v>
      </c>
      <c r="N131" s="38">
        <v>1.7220136914318582</v>
      </c>
      <c r="O131" s="62">
        <v>0.5</v>
      </c>
      <c r="P131" s="38">
        <v>0</v>
      </c>
      <c r="Q131" s="38">
        <v>4.7107565164195377E-2</v>
      </c>
      <c r="R131" s="38">
        <v>0</v>
      </c>
      <c r="S131" s="38">
        <v>0</v>
      </c>
      <c r="T131" s="44">
        <v>0</v>
      </c>
      <c r="U131" s="38">
        <v>0</v>
      </c>
      <c r="V131" s="38">
        <v>1.8616364231695763</v>
      </c>
      <c r="W131" s="38">
        <v>0</v>
      </c>
      <c r="X131" s="38">
        <v>0</v>
      </c>
      <c r="Y131" s="44">
        <v>0</v>
      </c>
      <c r="Z131" s="38">
        <v>0</v>
      </c>
      <c r="AA131" s="38">
        <v>1.9087439883337718</v>
      </c>
      <c r="AB131" s="38">
        <v>0</v>
      </c>
      <c r="AC131" s="38">
        <v>0</v>
      </c>
      <c r="AD131" s="90">
        <v>0</v>
      </c>
    </row>
    <row r="132" spans="1:30" x14ac:dyDescent="0.25">
      <c r="A132" s="87" t="s">
        <v>253</v>
      </c>
      <c r="B132" s="23" t="s">
        <v>1042</v>
      </c>
      <c r="C132" s="23" t="s">
        <v>1467</v>
      </c>
      <c r="D132" s="23" t="s">
        <v>925</v>
      </c>
      <c r="E132" s="23">
        <v>0</v>
      </c>
      <c r="F132" s="56" t="s">
        <v>252</v>
      </c>
      <c r="G132" s="46">
        <v>0.49</v>
      </c>
      <c r="H132" s="38">
        <v>77.666228239906772</v>
      </c>
      <c r="I132" s="38">
        <v>21.423194242862866</v>
      </c>
      <c r="J132" s="38">
        <v>56.243033997043902</v>
      </c>
      <c r="K132" s="38">
        <v>14.770482622087108</v>
      </c>
      <c r="L132" s="38">
        <v>0.40344598791298125</v>
      </c>
      <c r="M132" s="38">
        <v>15.17392861000009</v>
      </c>
      <c r="N132" s="38">
        <v>52.024806447265611</v>
      </c>
      <c r="O132" s="62">
        <v>0</v>
      </c>
      <c r="P132" s="38">
        <v>19.968274208007358</v>
      </c>
      <c r="Q132" s="38">
        <v>1.4549200348555091</v>
      </c>
      <c r="R132" s="38">
        <v>0</v>
      </c>
      <c r="S132" s="38">
        <v>0</v>
      </c>
      <c r="T132" s="44">
        <v>0</v>
      </c>
      <c r="U132" s="38">
        <v>48.463172108836417</v>
      </c>
      <c r="V132" s="38">
        <v>7.7798618882074777</v>
      </c>
      <c r="W132" s="38">
        <v>0</v>
      </c>
      <c r="X132" s="38">
        <v>0</v>
      </c>
      <c r="Y132" s="44">
        <v>0</v>
      </c>
      <c r="Z132" s="38">
        <v>68.431446316843775</v>
      </c>
      <c r="AA132" s="38">
        <v>9.234781923062986</v>
      </c>
      <c r="AB132" s="38">
        <v>0</v>
      </c>
      <c r="AC132" s="38">
        <v>0</v>
      </c>
      <c r="AD132" s="90">
        <v>0</v>
      </c>
    </row>
    <row r="133" spans="1:30" x14ac:dyDescent="0.25">
      <c r="A133" s="87" t="s">
        <v>255</v>
      </c>
      <c r="B133" s="23" t="s">
        <v>1043</v>
      </c>
      <c r="C133" s="23" t="s">
        <v>1468</v>
      </c>
      <c r="D133" s="23" t="s">
        <v>911</v>
      </c>
      <c r="E133" s="23">
        <v>0</v>
      </c>
      <c r="F133" s="56" t="s">
        <v>254</v>
      </c>
      <c r="G133" s="46">
        <v>0.4</v>
      </c>
      <c r="H133" s="38">
        <v>3.3441985578271147</v>
      </c>
      <c r="I133" s="38">
        <v>0.38489352754429729</v>
      </c>
      <c r="J133" s="38">
        <v>2.9593050302828177</v>
      </c>
      <c r="K133" s="38">
        <v>-5.6537354299378206</v>
      </c>
      <c r="L133" s="38">
        <v>2.5920400680366384E-2</v>
      </c>
      <c r="M133" s="38">
        <v>-5.6278150292574542</v>
      </c>
      <c r="N133" s="38">
        <v>2.7373571530116063</v>
      </c>
      <c r="O133" s="62">
        <v>0.5</v>
      </c>
      <c r="P133" s="38">
        <v>0</v>
      </c>
      <c r="Q133" s="38">
        <v>0.38489352754429729</v>
      </c>
      <c r="R133" s="38">
        <v>0</v>
      </c>
      <c r="S133" s="38">
        <v>0</v>
      </c>
      <c r="T133" s="44">
        <v>0</v>
      </c>
      <c r="U133" s="38">
        <v>0</v>
      </c>
      <c r="V133" s="38">
        <v>2.9593050302828177</v>
      </c>
      <c r="W133" s="38">
        <v>0</v>
      </c>
      <c r="X133" s="38">
        <v>0</v>
      </c>
      <c r="Y133" s="44">
        <v>0</v>
      </c>
      <c r="Z133" s="38">
        <v>0</v>
      </c>
      <c r="AA133" s="38">
        <v>3.3441985578271147</v>
      </c>
      <c r="AB133" s="38">
        <v>0</v>
      </c>
      <c r="AC133" s="38">
        <v>0</v>
      </c>
      <c r="AD133" s="90">
        <v>0</v>
      </c>
    </row>
    <row r="134" spans="1:30" x14ac:dyDescent="0.25">
      <c r="A134" s="87" t="s">
        <v>257</v>
      </c>
      <c r="B134" s="23" t="s">
        <v>1044</v>
      </c>
      <c r="C134" s="23" t="s">
        <v>1335</v>
      </c>
      <c r="D134" s="23" t="s">
        <v>769</v>
      </c>
      <c r="E134" s="23" t="s">
        <v>1319</v>
      </c>
      <c r="F134" s="56" t="s">
        <v>256</v>
      </c>
      <c r="G134" s="46">
        <v>0.36</v>
      </c>
      <c r="H134" s="38">
        <v>2151.3715062753381</v>
      </c>
      <c r="I134" s="38">
        <v>0</v>
      </c>
      <c r="J134" s="38">
        <v>2151.3715062753381</v>
      </c>
      <c r="K134" s="38">
        <v>-687.34220449932764</v>
      </c>
      <c r="L134" s="38">
        <v>4.9043074614814941</v>
      </c>
      <c r="M134" s="38">
        <v>-682.43789703784614</v>
      </c>
      <c r="N134" s="38">
        <v>2086.830361087078</v>
      </c>
      <c r="O134" s="62">
        <v>0</v>
      </c>
      <c r="P134" s="38">
        <v>0</v>
      </c>
      <c r="Q134" s="38">
        <v>0</v>
      </c>
      <c r="R134" s="38">
        <v>0</v>
      </c>
      <c r="S134" s="38">
        <v>0</v>
      </c>
      <c r="T134" s="44">
        <v>0</v>
      </c>
      <c r="U134" s="38">
        <v>0</v>
      </c>
      <c r="V134" s="38">
        <v>0</v>
      </c>
      <c r="W134" s="38">
        <v>211.2867943567735</v>
      </c>
      <c r="X134" s="38">
        <v>1903.5738949000022</v>
      </c>
      <c r="Y134" s="44">
        <v>36.510816809949546</v>
      </c>
      <c r="Z134" s="38">
        <v>0</v>
      </c>
      <c r="AA134" s="38">
        <v>0</v>
      </c>
      <c r="AB134" s="38">
        <v>211.2867943567735</v>
      </c>
      <c r="AC134" s="38">
        <v>1903.5738949000022</v>
      </c>
      <c r="AD134" s="90">
        <v>36.510816809949546</v>
      </c>
    </row>
    <row r="135" spans="1:30" x14ac:dyDescent="0.25">
      <c r="A135" s="87" t="s">
        <v>259</v>
      </c>
      <c r="B135" s="23" t="s">
        <v>1045</v>
      </c>
      <c r="C135" s="23" t="s">
        <v>1469</v>
      </c>
      <c r="D135" s="23" t="s">
        <v>911</v>
      </c>
      <c r="E135" s="23" t="s">
        <v>1323</v>
      </c>
      <c r="F135" s="56" t="s">
        <v>258</v>
      </c>
      <c r="G135" s="46">
        <v>0.5</v>
      </c>
      <c r="H135" s="38">
        <v>4.1803078976609571</v>
      </c>
      <c r="I135" s="38">
        <v>0</v>
      </c>
      <c r="J135" s="38">
        <v>4.1803078976609571</v>
      </c>
      <c r="K135" s="38">
        <v>-19.909852370233839</v>
      </c>
      <c r="L135" s="38">
        <v>2.341089776219718E-3</v>
      </c>
      <c r="M135" s="38">
        <v>-19.907511280457619</v>
      </c>
      <c r="N135" s="38">
        <v>4.0548986607311281</v>
      </c>
      <c r="O135" s="62">
        <v>0</v>
      </c>
      <c r="P135" s="38">
        <v>0</v>
      </c>
      <c r="Q135" s="38">
        <v>0</v>
      </c>
      <c r="R135" s="38">
        <v>0</v>
      </c>
      <c r="S135" s="38">
        <v>0</v>
      </c>
      <c r="T135" s="44">
        <v>0</v>
      </c>
      <c r="U135" s="38">
        <v>0</v>
      </c>
      <c r="V135" s="38">
        <v>4.1803079345803029</v>
      </c>
      <c r="W135" s="38">
        <v>0</v>
      </c>
      <c r="X135" s="38">
        <v>0</v>
      </c>
      <c r="Y135" s="44">
        <v>0</v>
      </c>
      <c r="Z135" s="38">
        <v>0</v>
      </c>
      <c r="AA135" s="38">
        <v>4.1803079345803029</v>
      </c>
      <c r="AB135" s="38">
        <v>0</v>
      </c>
      <c r="AC135" s="38">
        <v>0</v>
      </c>
      <c r="AD135" s="90">
        <v>0</v>
      </c>
    </row>
    <row r="136" spans="1:30" x14ac:dyDescent="0.25">
      <c r="A136" s="87" t="s">
        <v>261</v>
      </c>
      <c r="B136" s="23" t="s">
        <v>1046</v>
      </c>
      <c r="C136" s="23" t="s">
        <v>1470</v>
      </c>
      <c r="D136" s="23" t="s">
        <v>998</v>
      </c>
      <c r="E136" s="23" t="s">
        <v>1323</v>
      </c>
      <c r="F136" s="56" t="s">
        <v>260</v>
      </c>
      <c r="G136" s="46">
        <v>0.5</v>
      </c>
      <c r="H136" s="38">
        <v>92.269352055863948</v>
      </c>
      <c r="I136" s="38">
        <v>0</v>
      </c>
      <c r="J136" s="38">
        <v>92.269352055863948</v>
      </c>
      <c r="K136" s="38">
        <v>-11.295033809681952</v>
      </c>
      <c r="L136" s="38">
        <v>-2.435039434185704E-2</v>
      </c>
      <c r="M136" s="38">
        <v>-11.319384204023809</v>
      </c>
      <c r="N136" s="38">
        <v>89.501271494188032</v>
      </c>
      <c r="O136" s="62">
        <v>0</v>
      </c>
      <c r="P136" s="38">
        <v>0</v>
      </c>
      <c r="Q136" s="38">
        <v>0</v>
      </c>
      <c r="R136" s="38">
        <v>0</v>
      </c>
      <c r="S136" s="38">
        <v>0</v>
      </c>
      <c r="T136" s="44">
        <v>0</v>
      </c>
      <c r="U136" s="38">
        <v>86.388597709628002</v>
      </c>
      <c r="V136" s="38">
        <v>0</v>
      </c>
      <c r="W136" s="38">
        <v>5.8807540854616613</v>
      </c>
      <c r="X136" s="38">
        <v>0</v>
      </c>
      <c r="Y136" s="44">
        <v>0</v>
      </c>
      <c r="Z136" s="38">
        <v>86.388597709628002</v>
      </c>
      <c r="AA136" s="38">
        <v>0</v>
      </c>
      <c r="AB136" s="38">
        <v>5.8807540854616613</v>
      </c>
      <c r="AC136" s="38">
        <v>0</v>
      </c>
      <c r="AD136" s="90">
        <v>0</v>
      </c>
    </row>
    <row r="137" spans="1:30" x14ac:dyDescent="0.25">
      <c r="A137" s="87" t="s">
        <v>263</v>
      </c>
      <c r="B137" s="23" t="s">
        <v>1047</v>
      </c>
      <c r="C137" s="23" t="s">
        <v>1471</v>
      </c>
      <c r="D137" s="23" t="s">
        <v>911</v>
      </c>
      <c r="E137" s="23">
        <v>0</v>
      </c>
      <c r="F137" s="56" t="s">
        <v>262</v>
      </c>
      <c r="G137" s="46">
        <v>0.4</v>
      </c>
      <c r="H137" s="38">
        <v>2.6738888879747997</v>
      </c>
      <c r="I137" s="38">
        <v>0.26433632663248013</v>
      </c>
      <c r="J137" s="38">
        <v>2.4095525613423194</v>
      </c>
      <c r="K137" s="38">
        <v>-3.345798195740274</v>
      </c>
      <c r="L137" s="38">
        <v>-7.4369952709437026E-2</v>
      </c>
      <c r="M137" s="38">
        <v>-3.4201681484497111</v>
      </c>
      <c r="N137" s="38">
        <v>2.2288361192416457</v>
      </c>
      <c r="O137" s="62">
        <v>0.5</v>
      </c>
      <c r="P137" s="38">
        <v>0</v>
      </c>
      <c r="Q137" s="38">
        <v>0.26433632663248013</v>
      </c>
      <c r="R137" s="38">
        <v>0</v>
      </c>
      <c r="S137" s="38">
        <v>0</v>
      </c>
      <c r="T137" s="44">
        <v>0</v>
      </c>
      <c r="U137" s="38">
        <v>0</v>
      </c>
      <c r="V137" s="38">
        <v>2.4095525613423194</v>
      </c>
      <c r="W137" s="38">
        <v>0</v>
      </c>
      <c r="X137" s="38">
        <v>0</v>
      </c>
      <c r="Y137" s="44">
        <v>0</v>
      </c>
      <c r="Z137" s="38">
        <v>0</v>
      </c>
      <c r="AA137" s="38">
        <v>2.6738888879747997</v>
      </c>
      <c r="AB137" s="38">
        <v>0</v>
      </c>
      <c r="AC137" s="38">
        <v>0</v>
      </c>
      <c r="AD137" s="90">
        <v>0</v>
      </c>
    </row>
    <row r="138" spans="1:30" x14ac:dyDescent="0.25">
      <c r="A138" s="87" t="s">
        <v>265</v>
      </c>
      <c r="B138" s="23" t="s">
        <v>1048</v>
      </c>
      <c r="C138" s="23" t="s">
        <v>1472</v>
      </c>
      <c r="D138" s="23" t="s">
        <v>911</v>
      </c>
      <c r="E138" s="23" t="s">
        <v>1317</v>
      </c>
      <c r="F138" s="56" t="s">
        <v>264</v>
      </c>
      <c r="G138" s="46">
        <v>0.4</v>
      </c>
      <c r="H138" s="38">
        <v>3.0481886974218915</v>
      </c>
      <c r="I138" s="38">
        <v>0</v>
      </c>
      <c r="J138" s="38">
        <v>3.0481886974218915</v>
      </c>
      <c r="K138" s="38">
        <v>-5.8872631967038007</v>
      </c>
      <c r="L138" s="38">
        <v>-6.7440930298955593E-2</v>
      </c>
      <c r="M138" s="38">
        <v>-5.9547041270027563</v>
      </c>
      <c r="N138" s="38">
        <v>2.9567430364992346</v>
      </c>
      <c r="O138" s="62">
        <v>0</v>
      </c>
      <c r="P138" s="38">
        <v>0</v>
      </c>
      <c r="Q138" s="38">
        <v>0</v>
      </c>
      <c r="R138" s="38">
        <v>0</v>
      </c>
      <c r="S138" s="38">
        <v>0</v>
      </c>
      <c r="T138" s="44">
        <v>0</v>
      </c>
      <c r="U138" s="38">
        <v>0</v>
      </c>
      <c r="V138" s="38">
        <v>3.0481883553328308</v>
      </c>
      <c r="W138" s="38">
        <v>0</v>
      </c>
      <c r="X138" s="38">
        <v>0</v>
      </c>
      <c r="Y138" s="44">
        <v>0</v>
      </c>
      <c r="Z138" s="38">
        <v>0</v>
      </c>
      <c r="AA138" s="38">
        <v>3.0481883553328308</v>
      </c>
      <c r="AB138" s="38">
        <v>0</v>
      </c>
      <c r="AC138" s="38">
        <v>0</v>
      </c>
      <c r="AD138" s="90">
        <v>0</v>
      </c>
    </row>
    <row r="139" spans="1:30" x14ac:dyDescent="0.25">
      <c r="A139" s="87" t="s">
        <v>267</v>
      </c>
      <c r="B139" s="23" t="s">
        <v>1049</v>
      </c>
      <c r="C139" s="23" t="s">
        <v>1473</v>
      </c>
      <c r="D139" s="23" t="s">
        <v>911</v>
      </c>
      <c r="E139" s="23">
        <v>0</v>
      </c>
      <c r="F139" s="56" t="s">
        <v>266</v>
      </c>
      <c r="G139" s="46">
        <v>0.4</v>
      </c>
      <c r="H139" s="38">
        <v>6.2393474807979388</v>
      </c>
      <c r="I139" s="38">
        <v>2.5449048124625291</v>
      </c>
      <c r="J139" s="38">
        <v>3.6944426683354101</v>
      </c>
      <c r="K139" s="38">
        <v>-8.0822867038848205</v>
      </c>
      <c r="L139" s="38">
        <v>9.6593812891222264E-2</v>
      </c>
      <c r="M139" s="38">
        <v>-7.9856928909935982</v>
      </c>
      <c r="N139" s="38">
        <v>3.4173594682102544</v>
      </c>
      <c r="O139" s="62">
        <v>0.5</v>
      </c>
      <c r="P139" s="38">
        <v>0</v>
      </c>
      <c r="Q139" s="38">
        <v>2.5449048124625291</v>
      </c>
      <c r="R139" s="38">
        <v>0</v>
      </c>
      <c r="S139" s="38">
        <v>0</v>
      </c>
      <c r="T139" s="44">
        <v>0</v>
      </c>
      <c r="U139" s="38">
        <v>0</v>
      </c>
      <c r="V139" s="38">
        <v>3.6944426683354101</v>
      </c>
      <c r="W139" s="38">
        <v>0</v>
      </c>
      <c r="X139" s="38">
        <v>0</v>
      </c>
      <c r="Y139" s="44">
        <v>0</v>
      </c>
      <c r="Z139" s="38">
        <v>0</v>
      </c>
      <c r="AA139" s="38">
        <v>6.2393474807979388</v>
      </c>
      <c r="AB139" s="38">
        <v>0</v>
      </c>
      <c r="AC139" s="38">
        <v>0</v>
      </c>
      <c r="AD139" s="90">
        <v>0</v>
      </c>
    </row>
    <row r="140" spans="1:30" x14ac:dyDescent="0.25">
      <c r="A140" s="87" t="s">
        <v>269</v>
      </c>
      <c r="B140" s="23" t="s">
        <v>1050</v>
      </c>
      <c r="C140" s="23" t="s">
        <v>1474</v>
      </c>
      <c r="D140" s="23" t="s">
        <v>1051</v>
      </c>
      <c r="E140" s="23">
        <v>0</v>
      </c>
      <c r="F140" s="56" t="s">
        <v>268</v>
      </c>
      <c r="G140" s="46">
        <v>0.01</v>
      </c>
      <c r="H140" s="38">
        <v>50.754939981230095</v>
      </c>
      <c r="I140" s="38">
        <v>19.938198594979866</v>
      </c>
      <c r="J140" s="38">
        <v>30.816741386250229</v>
      </c>
      <c r="K140" s="38">
        <v>20.871921102373339</v>
      </c>
      <c r="L140" s="38">
        <v>8.2216484091475195E-3</v>
      </c>
      <c r="M140" s="38">
        <v>20.880142750782486</v>
      </c>
      <c r="N140" s="38">
        <v>28.505485782281461</v>
      </c>
      <c r="O140" s="62">
        <v>0</v>
      </c>
      <c r="P140" s="38">
        <v>0</v>
      </c>
      <c r="Q140" s="38">
        <v>0</v>
      </c>
      <c r="R140" s="38">
        <v>19.938198594979866</v>
      </c>
      <c r="S140" s="38">
        <v>0</v>
      </c>
      <c r="T140" s="44">
        <v>0</v>
      </c>
      <c r="U140" s="38">
        <v>0</v>
      </c>
      <c r="V140" s="38">
        <v>0</v>
      </c>
      <c r="W140" s="38">
        <v>30.816741386250229</v>
      </c>
      <c r="X140" s="38">
        <v>0</v>
      </c>
      <c r="Y140" s="44">
        <v>0</v>
      </c>
      <c r="Z140" s="38">
        <v>0</v>
      </c>
      <c r="AA140" s="38">
        <v>0</v>
      </c>
      <c r="AB140" s="38">
        <v>50.754939981230095</v>
      </c>
      <c r="AC140" s="38">
        <v>0</v>
      </c>
      <c r="AD140" s="90">
        <v>0</v>
      </c>
    </row>
    <row r="141" spans="1:30" x14ac:dyDescent="0.25">
      <c r="A141" s="87" t="s">
        <v>271</v>
      </c>
      <c r="B141" s="23" t="s">
        <v>1052</v>
      </c>
      <c r="C141" s="23" t="s">
        <v>1475</v>
      </c>
      <c r="D141" s="23" t="s">
        <v>967</v>
      </c>
      <c r="E141" s="23" t="s">
        <v>1319</v>
      </c>
      <c r="F141" s="56" t="s">
        <v>270</v>
      </c>
      <c r="G141" s="46">
        <v>0.64</v>
      </c>
      <c r="H141" s="38">
        <v>113.65132091561033</v>
      </c>
      <c r="I141" s="38">
        <v>0</v>
      </c>
      <c r="J141" s="38">
        <v>113.65132091561033</v>
      </c>
      <c r="K141" s="38">
        <v>66.982131087365488</v>
      </c>
      <c r="L141" s="38">
        <v>-0.24125733099158708</v>
      </c>
      <c r="M141" s="38">
        <v>66.740873756373901</v>
      </c>
      <c r="N141" s="38">
        <v>110.24178128814201</v>
      </c>
      <c r="O141" s="62">
        <v>0</v>
      </c>
      <c r="P141" s="38">
        <v>0</v>
      </c>
      <c r="Q141" s="38">
        <v>0</v>
      </c>
      <c r="R141" s="38">
        <v>0</v>
      </c>
      <c r="S141" s="38">
        <v>0</v>
      </c>
      <c r="T141" s="44">
        <v>0</v>
      </c>
      <c r="U141" s="38">
        <v>95.462913727902873</v>
      </c>
      <c r="V141" s="38">
        <v>18.188406769193961</v>
      </c>
      <c r="W141" s="38">
        <v>0</v>
      </c>
      <c r="X141" s="38">
        <v>0</v>
      </c>
      <c r="Y141" s="44">
        <v>0</v>
      </c>
      <c r="Z141" s="38">
        <v>95.462913727902873</v>
      </c>
      <c r="AA141" s="38">
        <v>18.188406769193961</v>
      </c>
      <c r="AB141" s="38">
        <v>0</v>
      </c>
      <c r="AC141" s="38">
        <v>0</v>
      </c>
      <c r="AD141" s="90">
        <v>0</v>
      </c>
    </row>
    <row r="142" spans="1:30" x14ac:dyDescent="0.25">
      <c r="A142" s="87" t="s">
        <v>273</v>
      </c>
      <c r="B142" s="23" t="s">
        <v>1053</v>
      </c>
      <c r="C142" s="23" t="s">
        <v>1476</v>
      </c>
      <c r="D142" s="23" t="s">
        <v>911</v>
      </c>
      <c r="E142" s="23" t="s">
        <v>1325</v>
      </c>
      <c r="F142" s="56" t="s">
        <v>272</v>
      </c>
      <c r="G142" s="46">
        <v>0.30000000000000004</v>
      </c>
      <c r="H142" s="38">
        <v>2.8170217064043257</v>
      </c>
      <c r="I142" s="38">
        <v>0</v>
      </c>
      <c r="J142" s="38">
        <v>2.8170217064043257</v>
      </c>
      <c r="K142" s="38">
        <v>-22.26901844775135</v>
      </c>
      <c r="L142" s="38">
        <v>0.47577366672202714</v>
      </c>
      <c r="M142" s="38">
        <v>-21.793244781029323</v>
      </c>
      <c r="N142" s="38">
        <v>2.7325110552121958</v>
      </c>
      <c r="O142" s="62">
        <v>0</v>
      </c>
      <c r="P142" s="38">
        <v>0</v>
      </c>
      <c r="Q142" s="38">
        <v>0</v>
      </c>
      <c r="R142" s="38">
        <v>0</v>
      </c>
      <c r="S142" s="38">
        <v>0</v>
      </c>
      <c r="T142" s="44">
        <v>0</v>
      </c>
      <c r="U142" s="38">
        <v>0</v>
      </c>
      <c r="V142" s="38">
        <v>2.8170217064043257</v>
      </c>
      <c r="W142" s="38">
        <v>0</v>
      </c>
      <c r="X142" s="38">
        <v>0</v>
      </c>
      <c r="Y142" s="44">
        <v>0</v>
      </c>
      <c r="Z142" s="38">
        <v>0</v>
      </c>
      <c r="AA142" s="38">
        <v>2.8170217064043257</v>
      </c>
      <c r="AB142" s="38">
        <v>0</v>
      </c>
      <c r="AC142" s="38">
        <v>0</v>
      </c>
      <c r="AD142" s="90">
        <v>0</v>
      </c>
    </row>
    <row r="143" spans="1:30" x14ac:dyDescent="0.25">
      <c r="A143" s="87" t="s">
        <v>275</v>
      </c>
      <c r="B143" s="23" t="s">
        <v>1054</v>
      </c>
      <c r="C143" s="23" t="s">
        <v>1477</v>
      </c>
      <c r="D143" s="23" t="s">
        <v>967</v>
      </c>
      <c r="E143" s="23" t="s">
        <v>1319</v>
      </c>
      <c r="F143" s="56" t="s">
        <v>274</v>
      </c>
      <c r="G143" s="46">
        <v>0.64</v>
      </c>
      <c r="H143" s="38">
        <v>151.79370309782882</v>
      </c>
      <c r="I143" s="38">
        <v>0</v>
      </c>
      <c r="J143" s="38">
        <v>151.79370309782882</v>
      </c>
      <c r="K143" s="38">
        <v>72.766428831528515</v>
      </c>
      <c r="L143" s="38">
        <v>-0.24739945168394684</v>
      </c>
      <c r="M143" s="38">
        <v>72.519029379844568</v>
      </c>
      <c r="N143" s="38">
        <v>147.23989200489396</v>
      </c>
      <c r="O143" s="62">
        <v>0</v>
      </c>
      <c r="P143" s="38">
        <v>0</v>
      </c>
      <c r="Q143" s="38">
        <v>0</v>
      </c>
      <c r="R143" s="38">
        <v>0</v>
      </c>
      <c r="S143" s="38">
        <v>0</v>
      </c>
      <c r="T143" s="44">
        <v>0</v>
      </c>
      <c r="U143" s="38">
        <v>119.35469254883117</v>
      </c>
      <c r="V143" s="38">
        <v>32.439010571224578</v>
      </c>
      <c r="W143" s="38">
        <v>0</v>
      </c>
      <c r="X143" s="38">
        <v>0</v>
      </c>
      <c r="Y143" s="44">
        <v>0</v>
      </c>
      <c r="Z143" s="38">
        <v>119.35469254883117</v>
      </c>
      <c r="AA143" s="38">
        <v>32.439010571224578</v>
      </c>
      <c r="AB143" s="38">
        <v>0</v>
      </c>
      <c r="AC143" s="38">
        <v>0</v>
      </c>
      <c r="AD143" s="90">
        <v>0</v>
      </c>
    </row>
    <row r="144" spans="1:30" x14ac:dyDescent="0.25">
      <c r="A144" s="87" t="s">
        <v>277</v>
      </c>
      <c r="B144" s="23" t="s">
        <v>1055</v>
      </c>
      <c r="C144" s="23" t="s">
        <v>1478</v>
      </c>
      <c r="D144" s="23" t="s">
        <v>931</v>
      </c>
      <c r="E144" s="23" t="s">
        <v>1308</v>
      </c>
      <c r="F144" s="56" t="s">
        <v>276</v>
      </c>
      <c r="G144" s="46">
        <v>0.99</v>
      </c>
      <c r="H144" s="38">
        <v>52.682811805016712</v>
      </c>
      <c r="I144" s="38">
        <v>0</v>
      </c>
      <c r="J144" s="38">
        <v>52.682811805016712</v>
      </c>
      <c r="K144" s="38">
        <v>7.6096287746486961</v>
      </c>
      <c r="L144" s="38">
        <v>-0.14103345759873065</v>
      </c>
      <c r="M144" s="38">
        <v>7.4685953170499655</v>
      </c>
      <c r="N144" s="38">
        <v>51.102327450866213</v>
      </c>
      <c r="O144" s="62">
        <v>0</v>
      </c>
      <c r="P144" s="38">
        <v>0</v>
      </c>
      <c r="Q144" s="38">
        <v>0</v>
      </c>
      <c r="R144" s="38">
        <v>0</v>
      </c>
      <c r="S144" s="38">
        <v>0</v>
      </c>
      <c r="T144" s="44">
        <v>0</v>
      </c>
      <c r="U144" s="38">
        <v>47.31178798297374</v>
      </c>
      <c r="V144" s="38">
        <v>5.371023954140357</v>
      </c>
      <c r="W144" s="38">
        <v>0</v>
      </c>
      <c r="X144" s="38">
        <v>0</v>
      </c>
      <c r="Y144" s="44">
        <v>0</v>
      </c>
      <c r="Z144" s="38">
        <v>47.31178798297374</v>
      </c>
      <c r="AA144" s="38">
        <v>5.371023954140357</v>
      </c>
      <c r="AB144" s="38">
        <v>0</v>
      </c>
      <c r="AC144" s="38">
        <v>0</v>
      </c>
      <c r="AD144" s="90">
        <v>0</v>
      </c>
    </row>
    <row r="145" spans="1:30" x14ac:dyDescent="0.25">
      <c r="A145" s="87" t="s">
        <v>279</v>
      </c>
      <c r="B145" s="23" t="s">
        <v>1056</v>
      </c>
      <c r="C145" s="23" t="s">
        <v>1479</v>
      </c>
      <c r="D145" s="23" t="s">
        <v>911</v>
      </c>
      <c r="E145" s="23">
        <v>0</v>
      </c>
      <c r="F145" s="56" t="s">
        <v>278</v>
      </c>
      <c r="G145" s="46">
        <v>0.4</v>
      </c>
      <c r="H145" s="38">
        <v>2.378410228010476</v>
      </c>
      <c r="I145" s="38">
        <v>0.37027669503799593</v>
      </c>
      <c r="J145" s="38">
        <v>2.0081335329724799</v>
      </c>
      <c r="K145" s="38">
        <v>-8.730817580329763</v>
      </c>
      <c r="L145" s="38">
        <v>-4.5434994011444019E-3</v>
      </c>
      <c r="M145" s="38">
        <v>-8.7353610797309074</v>
      </c>
      <c r="N145" s="38">
        <v>1.857523517999544</v>
      </c>
      <c r="O145" s="62">
        <v>0.5</v>
      </c>
      <c r="P145" s="38">
        <v>0</v>
      </c>
      <c r="Q145" s="38">
        <v>0.37027669503799593</v>
      </c>
      <c r="R145" s="38">
        <v>0</v>
      </c>
      <c r="S145" s="38">
        <v>0</v>
      </c>
      <c r="T145" s="44">
        <v>0</v>
      </c>
      <c r="U145" s="38">
        <v>0</v>
      </c>
      <c r="V145" s="38">
        <v>2.0081335329724799</v>
      </c>
      <c r="W145" s="38">
        <v>0</v>
      </c>
      <c r="X145" s="38">
        <v>0</v>
      </c>
      <c r="Y145" s="44">
        <v>0</v>
      </c>
      <c r="Z145" s="38">
        <v>0</v>
      </c>
      <c r="AA145" s="38">
        <v>2.378410228010476</v>
      </c>
      <c r="AB145" s="38">
        <v>0</v>
      </c>
      <c r="AC145" s="38">
        <v>0</v>
      </c>
      <c r="AD145" s="90">
        <v>0</v>
      </c>
    </row>
    <row r="146" spans="1:30" x14ac:dyDescent="0.25">
      <c r="A146" s="87" t="s">
        <v>281</v>
      </c>
      <c r="B146" s="23" t="s">
        <v>1057</v>
      </c>
      <c r="C146" s="23" t="s">
        <v>1480</v>
      </c>
      <c r="D146" s="23" t="s">
        <v>967</v>
      </c>
      <c r="E146" s="23" t="s">
        <v>1319</v>
      </c>
      <c r="F146" s="56" t="s">
        <v>280</v>
      </c>
      <c r="G146" s="46">
        <v>0.64</v>
      </c>
      <c r="H146" s="38">
        <v>82.927903416540161</v>
      </c>
      <c r="I146" s="38">
        <v>0</v>
      </c>
      <c r="J146" s="38">
        <v>82.927903416540161</v>
      </c>
      <c r="K146" s="38">
        <v>-77.454073384600648</v>
      </c>
      <c r="L146" s="38">
        <v>2.8380707337337867</v>
      </c>
      <c r="M146" s="38">
        <v>-74.616002650866861</v>
      </c>
      <c r="N146" s="38">
        <v>80.44006631404396</v>
      </c>
      <c r="O146" s="62">
        <v>0</v>
      </c>
      <c r="P146" s="38">
        <v>0</v>
      </c>
      <c r="Q146" s="38">
        <v>0</v>
      </c>
      <c r="R146" s="38">
        <v>0</v>
      </c>
      <c r="S146" s="38">
        <v>0</v>
      </c>
      <c r="T146" s="44">
        <v>0</v>
      </c>
      <c r="U146" s="38">
        <v>57.819064725918039</v>
      </c>
      <c r="V146" s="38">
        <v>25.108838566625547</v>
      </c>
      <c r="W146" s="38">
        <v>0</v>
      </c>
      <c r="X146" s="38">
        <v>0</v>
      </c>
      <c r="Y146" s="44">
        <v>0</v>
      </c>
      <c r="Z146" s="38">
        <v>57.819064725918039</v>
      </c>
      <c r="AA146" s="38">
        <v>25.108838566625547</v>
      </c>
      <c r="AB146" s="38">
        <v>0</v>
      </c>
      <c r="AC146" s="38">
        <v>0</v>
      </c>
      <c r="AD146" s="90">
        <v>0</v>
      </c>
    </row>
    <row r="147" spans="1:30" x14ac:dyDescent="0.25">
      <c r="A147" s="87" t="s">
        <v>283</v>
      </c>
      <c r="B147" s="23" t="s">
        <v>1058</v>
      </c>
      <c r="C147" s="23" t="s">
        <v>1481</v>
      </c>
      <c r="D147" s="23" t="s">
        <v>958</v>
      </c>
      <c r="E147" s="23">
        <v>0</v>
      </c>
      <c r="F147" s="56" t="s">
        <v>282</v>
      </c>
      <c r="G147" s="46">
        <v>0.09</v>
      </c>
      <c r="H147" s="38">
        <v>136.44729106044224</v>
      </c>
      <c r="I147" s="38">
        <v>20.772352917457582</v>
      </c>
      <c r="J147" s="38">
        <v>115.67493814298466</v>
      </c>
      <c r="K147" s="38">
        <v>71.535067519800677</v>
      </c>
      <c r="L147" s="38">
        <v>-0.10743246326200051</v>
      </c>
      <c r="M147" s="38">
        <v>71.427635056538676</v>
      </c>
      <c r="N147" s="38">
        <v>106.99931778226082</v>
      </c>
      <c r="O147" s="62">
        <v>0</v>
      </c>
      <c r="P147" s="38">
        <v>20.772352917457582</v>
      </c>
      <c r="Q147" s="38">
        <v>0</v>
      </c>
      <c r="R147" s="38">
        <v>0</v>
      </c>
      <c r="S147" s="38">
        <v>0</v>
      </c>
      <c r="T147" s="44">
        <v>0</v>
      </c>
      <c r="U147" s="38">
        <v>115.67493814298466</v>
      </c>
      <c r="V147" s="38">
        <v>0</v>
      </c>
      <c r="W147" s="38">
        <v>0</v>
      </c>
      <c r="X147" s="38">
        <v>0</v>
      </c>
      <c r="Y147" s="44">
        <v>0</v>
      </c>
      <c r="Z147" s="38">
        <v>136.44729106044224</v>
      </c>
      <c r="AA147" s="38">
        <v>0</v>
      </c>
      <c r="AB147" s="38">
        <v>0</v>
      </c>
      <c r="AC147" s="38">
        <v>0</v>
      </c>
      <c r="AD147" s="90">
        <v>0</v>
      </c>
    </row>
    <row r="148" spans="1:30" x14ac:dyDescent="0.25">
      <c r="A148" s="87" t="s">
        <v>284</v>
      </c>
      <c r="B148" s="23" t="s">
        <v>1059</v>
      </c>
      <c r="C148" s="23" t="s">
        <v>1482</v>
      </c>
      <c r="D148" s="23" t="s">
        <v>918</v>
      </c>
      <c r="E148" s="23">
        <v>0</v>
      </c>
      <c r="F148" s="56" t="s">
        <v>781</v>
      </c>
      <c r="G148" s="46">
        <v>0.01</v>
      </c>
      <c r="H148" s="38">
        <v>22.130068645440968</v>
      </c>
      <c r="I148" s="38">
        <v>8.1176159629071947</v>
      </c>
      <c r="J148" s="38">
        <v>14.012452682533773</v>
      </c>
      <c r="K148" s="38">
        <v>7.2964062689795615</v>
      </c>
      <c r="L148" s="38">
        <v>9.5267258379712061E-3</v>
      </c>
      <c r="M148" s="38">
        <v>7.3059329948175327</v>
      </c>
      <c r="N148" s="38">
        <v>12.961518731343741</v>
      </c>
      <c r="O148" s="62">
        <v>0</v>
      </c>
      <c r="P148" s="38">
        <v>0</v>
      </c>
      <c r="Q148" s="38">
        <v>0</v>
      </c>
      <c r="R148" s="38">
        <v>8.1176159629071947</v>
      </c>
      <c r="S148" s="38">
        <v>0</v>
      </c>
      <c r="T148" s="44">
        <v>0</v>
      </c>
      <c r="U148" s="38">
        <v>0</v>
      </c>
      <c r="V148" s="38">
        <v>0</v>
      </c>
      <c r="W148" s="38">
        <v>14.012452682533773</v>
      </c>
      <c r="X148" s="38">
        <v>0</v>
      </c>
      <c r="Y148" s="44">
        <v>0</v>
      </c>
      <c r="Z148" s="38">
        <v>0</v>
      </c>
      <c r="AA148" s="38">
        <v>0</v>
      </c>
      <c r="AB148" s="38">
        <v>22.130068645440968</v>
      </c>
      <c r="AC148" s="38">
        <v>0</v>
      </c>
      <c r="AD148" s="90">
        <v>0</v>
      </c>
    </row>
    <row r="149" spans="1:30" x14ac:dyDescent="0.25">
      <c r="A149" s="87" t="s">
        <v>286</v>
      </c>
      <c r="B149" s="23" t="s">
        <v>1060</v>
      </c>
      <c r="C149" s="23" t="s">
        <v>1483</v>
      </c>
      <c r="D149" s="23" t="s">
        <v>911</v>
      </c>
      <c r="E149" s="23">
        <v>0</v>
      </c>
      <c r="F149" s="56" t="s">
        <v>285</v>
      </c>
      <c r="G149" s="46">
        <v>0.4</v>
      </c>
      <c r="H149" s="38">
        <v>1.7116185424956485</v>
      </c>
      <c r="I149" s="38">
        <v>8.4606812962014222E-3</v>
      </c>
      <c r="J149" s="38">
        <v>1.7031578611994471</v>
      </c>
      <c r="K149" s="38">
        <v>-13.125199069925719</v>
      </c>
      <c r="L149" s="38">
        <v>-9.3227900475234549E-3</v>
      </c>
      <c r="M149" s="38">
        <v>-13.134521859973242</v>
      </c>
      <c r="N149" s="38">
        <v>1.5754210216094886</v>
      </c>
      <c r="O149" s="62">
        <v>0.5</v>
      </c>
      <c r="P149" s="38">
        <v>0</v>
      </c>
      <c r="Q149" s="38">
        <v>8.4606812962014222E-3</v>
      </c>
      <c r="R149" s="38">
        <v>0</v>
      </c>
      <c r="S149" s="38">
        <v>0</v>
      </c>
      <c r="T149" s="44">
        <v>0</v>
      </c>
      <c r="U149" s="38">
        <v>0</v>
      </c>
      <c r="V149" s="38">
        <v>1.7031578611994471</v>
      </c>
      <c r="W149" s="38">
        <v>0</v>
      </c>
      <c r="X149" s="38">
        <v>0</v>
      </c>
      <c r="Y149" s="44">
        <v>0</v>
      </c>
      <c r="Z149" s="38">
        <v>0</v>
      </c>
      <c r="AA149" s="38">
        <v>1.7116185424956485</v>
      </c>
      <c r="AB149" s="38">
        <v>0</v>
      </c>
      <c r="AC149" s="38">
        <v>0</v>
      </c>
      <c r="AD149" s="90">
        <v>0</v>
      </c>
    </row>
    <row r="150" spans="1:30" x14ac:dyDescent="0.25">
      <c r="A150" s="87" t="s">
        <v>288</v>
      </c>
      <c r="B150" s="23" t="s">
        <v>1061</v>
      </c>
      <c r="C150" s="23" t="s">
        <v>1484</v>
      </c>
      <c r="D150" s="23" t="s">
        <v>922</v>
      </c>
      <c r="E150" s="23" t="s">
        <v>1319</v>
      </c>
      <c r="F150" s="56" t="s">
        <v>287</v>
      </c>
      <c r="G150" s="46">
        <v>0.64</v>
      </c>
      <c r="H150" s="38">
        <v>109.06939575736637</v>
      </c>
      <c r="I150" s="38">
        <v>0</v>
      </c>
      <c r="J150" s="38">
        <v>109.06939575736637</v>
      </c>
      <c r="K150" s="38">
        <v>60.686083278661478</v>
      </c>
      <c r="L150" s="38">
        <v>0.31652672929212855</v>
      </c>
      <c r="M150" s="38">
        <v>61.002610007953606</v>
      </c>
      <c r="N150" s="38">
        <v>105.79731388464538</v>
      </c>
      <c r="O150" s="62">
        <v>0</v>
      </c>
      <c r="P150" s="38">
        <v>0</v>
      </c>
      <c r="Q150" s="38">
        <v>0</v>
      </c>
      <c r="R150" s="38">
        <v>0</v>
      </c>
      <c r="S150" s="38">
        <v>0</v>
      </c>
      <c r="T150" s="44">
        <v>0</v>
      </c>
      <c r="U150" s="38">
        <v>87.819262999179671</v>
      </c>
      <c r="V150" s="38">
        <v>21.250132566051189</v>
      </c>
      <c r="W150" s="38">
        <v>0</v>
      </c>
      <c r="X150" s="38">
        <v>0</v>
      </c>
      <c r="Y150" s="44">
        <v>0</v>
      </c>
      <c r="Z150" s="38">
        <v>87.819262999179671</v>
      </c>
      <c r="AA150" s="38">
        <v>21.250132566051189</v>
      </c>
      <c r="AB150" s="38">
        <v>0</v>
      </c>
      <c r="AC150" s="38">
        <v>0</v>
      </c>
      <c r="AD150" s="90">
        <v>0</v>
      </c>
    </row>
    <row r="151" spans="1:30" x14ac:dyDescent="0.25">
      <c r="A151" s="87" t="s">
        <v>290</v>
      </c>
      <c r="B151" s="23" t="s">
        <v>1062</v>
      </c>
      <c r="C151" s="23" t="s">
        <v>1485</v>
      </c>
      <c r="D151" s="23" t="s">
        <v>911</v>
      </c>
      <c r="E151" s="23">
        <v>0</v>
      </c>
      <c r="F151" s="56" t="s">
        <v>289</v>
      </c>
      <c r="G151" s="46">
        <v>0.4</v>
      </c>
      <c r="H151" s="38">
        <v>3.1779396810265053</v>
      </c>
      <c r="I151" s="38">
        <v>0.17848240222128853</v>
      </c>
      <c r="J151" s="38">
        <v>2.9994572788052167</v>
      </c>
      <c r="K151" s="38">
        <v>-15.175832164302152</v>
      </c>
      <c r="L151" s="38">
        <v>-0.1355058535126954</v>
      </c>
      <c r="M151" s="38">
        <v>-15.311338017814847</v>
      </c>
      <c r="N151" s="38">
        <v>2.7744979828948257</v>
      </c>
      <c r="O151" s="62">
        <v>0.5</v>
      </c>
      <c r="P151" s="38">
        <v>0</v>
      </c>
      <c r="Q151" s="38">
        <v>0.17848240222128853</v>
      </c>
      <c r="R151" s="38">
        <v>0</v>
      </c>
      <c r="S151" s="38">
        <v>0</v>
      </c>
      <c r="T151" s="44">
        <v>0</v>
      </c>
      <c r="U151" s="38">
        <v>0</v>
      </c>
      <c r="V151" s="38">
        <v>2.9994572788052167</v>
      </c>
      <c r="W151" s="38">
        <v>0</v>
      </c>
      <c r="X151" s="38">
        <v>0</v>
      </c>
      <c r="Y151" s="44">
        <v>0</v>
      </c>
      <c r="Z151" s="38">
        <v>0</v>
      </c>
      <c r="AA151" s="38">
        <v>3.1779396810265053</v>
      </c>
      <c r="AB151" s="38">
        <v>0</v>
      </c>
      <c r="AC151" s="38">
        <v>0</v>
      </c>
      <c r="AD151" s="90">
        <v>0</v>
      </c>
    </row>
    <row r="152" spans="1:30" x14ac:dyDescent="0.25">
      <c r="A152" s="87" t="s">
        <v>292</v>
      </c>
      <c r="B152" s="23" t="s">
        <v>1063</v>
      </c>
      <c r="C152" s="23" t="s">
        <v>1486</v>
      </c>
      <c r="D152" s="23" t="s">
        <v>911</v>
      </c>
      <c r="E152" s="23" t="s">
        <v>1322</v>
      </c>
      <c r="F152" s="56" t="s">
        <v>291</v>
      </c>
      <c r="G152" s="46">
        <v>0.9</v>
      </c>
      <c r="H152" s="38">
        <v>3.8404839098769883</v>
      </c>
      <c r="I152" s="38">
        <v>0</v>
      </c>
      <c r="J152" s="38">
        <v>3.8404839098769883</v>
      </c>
      <c r="K152" s="38">
        <v>-51.536462843253112</v>
      </c>
      <c r="L152" s="38">
        <v>2.7591390892155232E-2</v>
      </c>
      <c r="M152" s="38">
        <v>-51.508871452360957</v>
      </c>
      <c r="N152" s="38">
        <v>3.7252693925806786</v>
      </c>
      <c r="O152" s="62">
        <v>0</v>
      </c>
      <c r="P152" s="38">
        <v>0</v>
      </c>
      <c r="Q152" s="38">
        <v>0</v>
      </c>
      <c r="R152" s="38">
        <v>0</v>
      </c>
      <c r="S152" s="38">
        <v>0</v>
      </c>
      <c r="T152" s="44">
        <v>0</v>
      </c>
      <c r="U152" s="38">
        <v>0</v>
      </c>
      <c r="V152" s="38">
        <v>3.8404839098769883</v>
      </c>
      <c r="W152" s="38">
        <v>0</v>
      </c>
      <c r="X152" s="38">
        <v>0</v>
      </c>
      <c r="Y152" s="44">
        <v>0</v>
      </c>
      <c r="Z152" s="38">
        <v>0</v>
      </c>
      <c r="AA152" s="38">
        <v>3.8404839098769883</v>
      </c>
      <c r="AB152" s="38">
        <v>0</v>
      </c>
      <c r="AC152" s="38">
        <v>0</v>
      </c>
      <c r="AD152" s="90">
        <v>0</v>
      </c>
    </row>
    <row r="153" spans="1:30" x14ac:dyDescent="0.25">
      <c r="A153" s="87" t="s">
        <v>294</v>
      </c>
      <c r="B153" s="23" t="s">
        <v>1064</v>
      </c>
      <c r="C153" s="23" t="s">
        <v>1487</v>
      </c>
      <c r="D153" s="23" t="s">
        <v>922</v>
      </c>
      <c r="E153" s="23" t="s">
        <v>1319</v>
      </c>
      <c r="F153" s="56" t="s">
        <v>293</v>
      </c>
      <c r="G153" s="46">
        <v>0.64</v>
      </c>
      <c r="H153" s="38">
        <v>45.496932577670322</v>
      </c>
      <c r="I153" s="38">
        <v>0</v>
      </c>
      <c r="J153" s="38">
        <v>45.496932577670322</v>
      </c>
      <c r="K153" s="38">
        <v>10.504063345539182</v>
      </c>
      <c r="L153" s="38">
        <v>7.7885993003187437E-2</v>
      </c>
      <c r="M153" s="38">
        <v>10.581949338542369</v>
      </c>
      <c r="N153" s="38">
        <v>44.132024600340209</v>
      </c>
      <c r="O153" s="62">
        <v>0</v>
      </c>
      <c r="P153" s="38">
        <v>0</v>
      </c>
      <c r="Q153" s="38">
        <v>0</v>
      </c>
      <c r="R153" s="38">
        <v>0</v>
      </c>
      <c r="S153" s="38">
        <v>0</v>
      </c>
      <c r="T153" s="44">
        <v>0</v>
      </c>
      <c r="U153" s="38">
        <v>36.703304163957064</v>
      </c>
      <c r="V153" s="38">
        <v>8.7936288512083891</v>
      </c>
      <c r="W153" s="38">
        <v>0</v>
      </c>
      <c r="X153" s="38">
        <v>0</v>
      </c>
      <c r="Y153" s="44">
        <v>0</v>
      </c>
      <c r="Z153" s="38">
        <v>36.703304163957064</v>
      </c>
      <c r="AA153" s="38">
        <v>8.7936288512083891</v>
      </c>
      <c r="AB153" s="38">
        <v>0</v>
      </c>
      <c r="AC153" s="38">
        <v>0</v>
      </c>
      <c r="AD153" s="90">
        <v>0</v>
      </c>
    </row>
    <row r="154" spans="1:30" x14ac:dyDescent="0.25">
      <c r="A154" s="87" t="s">
        <v>296</v>
      </c>
      <c r="B154" s="23" t="s">
        <v>1065</v>
      </c>
      <c r="C154" s="23" t="s">
        <v>1488</v>
      </c>
      <c r="D154" s="23" t="s">
        <v>911</v>
      </c>
      <c r="E154" s="23">
        <v>0</v>
      </c>
      <c r="F154" s="56" t="s">
        <v>295</v>
      </c>
      <c r="G154" s="46">
        <v>0.4</v>
      </c>
      <c r="H154" s="38">
        <v>1.3294293994610438</v>
      </c>
      <c r="I154" s="38">
        <v>0</v>
      </c>
      <c r="J154" s="38">
        <v>1.3294293994610438</v>
      </c>
      <c r="K154" s="38">
        <v>-11.191092056996574</v>
      </c>
      <c r="L154" s="38">
        <v>-2.5505735184390588E-2</v>
      </c>
      <c r="M154" s="38">
        <v>-11.216597792180965</v>
      </c>
      <c r="N154" s="38">
        <v>1.2297221945014656</v>
      </c>
      <c r="O154" s="62">
        <v>0.5</v>
      </c>
      <c r="P154" s="38">
        <v>0</v>
      </c>
      <c r="Q154" s="38">
        <v>0</v>
      </c>
      <c r="R154" s="38">
        <v>0</v>
      </c>
      <c r="S154" s="38">
        <v>0</v>
      </c>
      <c r="T154" s="44">
        <v>0</v>
      </c>
      <c r="U154" s="38">
        <v>0</v>
      </c>
      <c r="V154" s="38">
        <v>1.3294293994610438</v>
      </c>
      <c r="W154" s="38">
        <v>0</v>
      </c>
      <c r="X154" s="38">
        <v>0</v>
      </c>
      <c r="Y154" s="44">
        <v>0</v>
      </c>
      <c r="Z154" s="38">
        <v>0</v>
      </c>
      <c r="AA154" s="38">
        <v>1.3294293994610438</v>
      </c>
      <c r="AB154" s="38">
        <v>0</v>
      </c>
      <c r="AC154" s="38">
        <v>0</v>
      </c>
      <c r="AD154" s="90">
        <v>0</v>
      </c>
    </row>
    <row r="155" spans="1:30" x14ac:dyDescent="0.25">
      <c r="A155" s="87" t="s">
        <v>298</v>
      </c>
      <c r="B155" s="23" t="s">
        <v>1066</v>
      </c>
      <c r="C155" s="23" t="s">
        <v>1489</v>
      </c>
      <c r="D155" s="23" t="s">
        <v>931</v>
      </c>
      <c r="E155" s="23">
        <v>0</v>
      </c>
      <c r="F155" s="56" t="s">
        <v>297</v>
      </c>
      <c r="G155" s="46">
        <v>0.49</v>
      </c>
      <c r="H155" s="38">
        <v>38.205893127816395</v>
      </c>
      <c r="I155" s="38">
        <v>10.799776393540569</v>
      </c>
      <c r="J155" s="38">
        <v>27.406116734275823</v>
      </c>
      <c r="K155" s="38">
        <v>10.124608928087561</v>
      </c>
      <c r="L155" s="38">
        <v>2.0782113634463641</v>
      </c>
      <c r="M155" s="38">
        <v>12.202820291533925</v>
      </c>
      <c r="N155" s="38">
        <v>25.350657979205138</v>
      </c>
      <c r="O155" s="62">
        <v>0</v>
      </c>
      <c r="P155" s="38">
        <v>9.8133331125061964</v>
      </c>
      <c r="Q155" s="38">
        <v>0.98644328103437273</v>
      </c>
      <c r="R155" s="38">
        <v>0</v>
      </c>
      <c r="S155" s="38">
        <v>0</v>
      </c>
      <c r="T155" s="44">
        <v>0</v>
      </c>
      <c r="U155" s="38">
        <v>23.075537244847627</v>
      </c>
      <c r="V155" s="38">
        <v>4.330579489428195</v>
      </c>
      <c r="W155" s="38">
        <v>0</v>
      </c>
      <c r="X155" s="38">
        <v>0</v>
      </c>
      <c r="Y155" s="44">
        <v>0</v>
      </c>
      <c r="Z155" s="38">
        <v>32.888870357353824</v>
      </c>
      <c r="AA155" s="38">
        <v>5.3170227704625681</v>
      </c>
      <c r="AB155" s="38">
        <v>0</v>
      </c>
      <c r="AC155" s="38">
        <v>0</v>
      </c>
      <c r="AD155" s="90">
        <v>0</v>
      </c>
    </row>
    <row r="156" spans="1:30" x14ac:dyDescent="0.25">
      <c r="A156" s="87" t="s">
        <v>300</v>
      </c>
      <c r="B156" s="23" t="s">
        <v>1067</v>
      </c>
      <c r="C156" s="23" t="s">
        <v>1490</v>
      </c>
      <c r="D156" s="23" t="s">
        <v>911</v>
      </c>
      <c r="E156" s="23">
        <v>0</v>
      </c>
      <c r="F156" s="56" t="s">
        <v>299</v>
      </c>
      <c r="G156" s="46">
        <v>0.4</v>
      </c>
      <c r="H156" s="38">
        <v>5.2161785566720527</v>
      </c>
      <c r="I156" s="38">
        <v>1.5420935822110697</v>
      </c>
      <c r="J156" s="38">
        <v>3.6740849744609831</v>
      </c>
      <c r="K156" s="38">
        <v>-5.451611675648766</v>
      </c>
      <c r="L156" s="38">
        <v>-4.9314964461573574E-2</v>
      </c>
      <c r="M156" s="38">
        <v>-5.5009266401103396</v>
      </c>
      <c r="N156" s="38">
        <v>3.3985286013764098</v>
      </c>
      <c r="O156" s="62">
        <v>0.5</v>
      </c>
      <c r="P156" s="38">
        <v>0</v>
      </c>
      <c r="Q156" s="38">
        <v>1.5420935822110697</v>
      </c>
      <c r="R156" s="38">
        <v>0</v>
      </c>
      <c r="S156" s="38">
        <v>0</v>
      </c>
      <c r="T156" s="44">
        <v>0</v>
      </c>
      <c r="U156" s="38">
        <v>0</v>
      </c>
      <c r="V156" s="38">
        <v>3.6740849744609831</v>
      </c>
      <c r="W156" s="38">
        <v>0</v>
      </c>
      <c r="X156" s="38">
        <v>0</v>
      </c>
      <c r="Y156" s="44">
        <v>0</v>
      </c>
      <c r="Z156" s="38">
        <v>0</v>
      </c>
      <c r="AA156" s="38">
        <v>5.2161785566720527</v>
      </c>
      <c r="AB156" s="38">
        <v>0</v>
      </c>
      <c r="AC156" s="38">
        <v>0</v>
      </c>
      <c r="AD156" s="90">
        <v>0</v>
      </c>
    </row>
    <row r="157" spans="1:30" x14ac:dyDescent="0.25">
      <c r="A157" s="87" t="s">
        <v>302</v>
      </c>
      <c r="B157" s="23" t="s">
        <v>1068</v>
      </c>
      <c r="C157" s="23" t="s">
        <v>1491</v>
      </c>
      <c r="D157" s="23" t="s">
        <v>911</v>
      </c>
      <c r="E157" s="23">
        <v>0</v>
      </c>
      <c r="F157" s="56" t="s">
        <v>301</v>
      </c>
      <c r="G157" s="46">
        <v>0.4</v>
      </c>
      <c r="H157" s="38">
        <v>3.5103687490982498</v>
      </c>
      <c r="I157" s="38">
        <v>0.29001576965239551</v>
      </c>
      <c r="J157" s="38">
        <v>3.2203529794458543</v>
      </c>
      <c r="K157" s="38">
        <v>-9.3497996223052482</v>
      </c>
      <c r="L157" s="38">
        <v>9.0304963090385826E-2</v>
      </c>
      <c r="M157" s="38">
        <v>-9.2594946592148624</v>
      </c>
      <c r="N157" s="38">
        <v>2.9788265059874153</v>
      </c>
      <c r="O157" s="62">
        <v>0.5</v>
      </c>
      <c r="P157" s="38">
        <v>0</v>
      </c>
      <c r="Q157" s="38">
        <v>0.29001576965239551</v>
      </c>
      <c r="R157" s="38">
        <v>0</v>
      </c>
      <c r="S157" s="38">
        <v>0</v>
      </c>
      <c r="T157" s="44">
        <v>0</v>
      </c>
      <c r="U157" s="38">
        <v>0</v>
      </c>
      <c r="V157" s="38">
        <v>3.2203529794458543</v>
      </c>
      <c r="W157" s="38">
        <v>0</v>
      </c>
      <c r="X157" s="38">
        <v>0</v>
      </c>
      <c r="Y157" s="44">
        <v>0</v>
      </c>
      <c r="Z157" s="38">
        <v>0</v>
      </c>
      <c r="AA157" s="38">
        <v>3.5103687490982498</v>
      </c>
      <c r="AB157" s="38">
        <v>0</v>
      </c>
      <c r="AC157" s="38">
        <v>0</v>
      </c>
      <c r="AD157" s="90">
        <v>0</v>
      </c>
    </row>
    <row r="158" spans="1:30" x14ac:dyDescent="0.25">
      <c r="A158" s="87" t="s">
        <v>304</v>
      </c>
      <c r="B158" s="23" t="s">
        <v>1069</v>
      </c>
      <c r="C158" s="23" t="s">
        <v>1492</v>
      </c>
      <c r="D158" s="23" t="s">
        <v>922</v>
      </c>
      <c r="E158" s="23" t="s">
        <v>1319</v>
      </c>
      <c r="F158" s="56" t="s">
        <v>303</v>
      </c>
      <c r="G158" s="46">
        <v>0.64</v>
      </c>
      <c r="H158" s="38">
        <v>40.088911634746644</v>
      </c>
      <c r="I158" s="38">
        <v>0</v>
      </c>
      <c r="J158" s="38">
        <v>40.088911634746644</v>
      </c>
      <c r="K158" s="38">
        <v>-10.419177917501994</v>
      </c>
      <c r="L158" s="38">
        <v>5.5345852503513981E-2</v>
      </c>
      <c r="M158" s="38">
        <v>-10.36383206499848</v>
      </c>
      <c r="N158" s="38">
        <v>38.886244285704244</v>
      </c>
      <c r="O158" s="62">
        <v>0</v>
      </c>
      <c r="P158" s="38">
        <v>0</v>
      </c>
      <c r="Q158" s="38">
        <v>0</v>
      </c>
      <c r="R158" s="38">
        <v>0</v>
      </c>
      <c r="S158" s="38">
        <v>0</v>
      </c>
      <c r="T158" s="44">
        <v>0</v>
      </c>
      <c r="U158" s="38">
        <v>34.285628984399231</v>
      </c>
      <c r="V158" s="38">
        <v>5.8032830066792318</v>
      </c>
      <c r="W158" s="38">
        <v>0</v>
      </c>
      <c r="X158" s="38">
        <v>0</v>
      </c>
      <c r="Y158" s="44">
        <v>0</v>
      </c>
      <c r="Z158" s="38">
        <v>34.285628984399231</v>
      </c>
      <c r="AA158" s="38">
        <v>5.8032830066792318</v>
      </c>
      <c r="AB158" s="38">
        <v>0</v>
      </c>
      <c r="AC158" s="38">
        <v>0</v>
      </c>
      <c r="AD158" s="90">
        <v>0</v>
      </c>
    </row>
    <row r="159" spans="1:30" x14ac:dyDescent="0.25">
      <c r="A159" s="87" t="s">
        <v>305</v>
      </c>
      <c r="B159" s="23" t="s">
        <v>1070</v>
      </c>
      <c r="C159" s="23" t="s">
        <v>1493</v>
      </c>
      <c r="D159" s="23" t="s">
        <v>918</v>
      </c>
      <c r="E159" s="23">
        <v>0</v>
      </c>
      <c r="F159" s="56" t="s">
        <v>782</v>
      </c>
      <c r="G159" s="46">
        <v>0.01</v>
      </c>
      <c r="H159" s="38">
        <v>7.8976310697206724</v>
      </c>
      <c r="I159" s="38">
        <v>2.4264999986660851</v>
      </c>
      <c r="J159" s="38">
        <v>5.4711310710545877</v>
      </c>
      <c r="K159" s="38">
        <v>3.2438745556349713</v>
      </c>
      <c r="L159" s="38">
        <v>-3.6651800329927653E-3</v>
      </c>
      <c r="M159" s="38">
        <v>3.2402093756019785</v>
      </c>
      <c r="N159" s="38">
        <v>5.0607962407254936</v>
      </c>
      <c r="O159" s="62">
        <v>0</v>
      </c>
      <c r="P159" s="38">
        <v>0</v>
      </c>
      <c r="Q159" s="38">
        <v>0</v>
      </c>
      <c r="R159" s="38">
        <v>2.4264999986660851</v>
      </c>
      <c r="S159" s="38">
        <v>0</v>
      </c>
      <c r="T159" s="44">
        <v>0</v>
      </c>
      <c r="U159" s="38">
        <v>0</v>
      </c>
      <c r="V159" s="38">
        <v>0</v>
      </c>
      <c r="W159" s="38">
        <v>5.4711310710545877</v>
      </c>
      <c r="X159" s="38">
        <v>0</v>
      </c>
      <c r="Y159" s="44">
        <v>0</v>
      </c>
      <c r="Z159" s="38">
        <v>0</v>
      </c>
      <c r="AA159" s="38">
        <v>0</v>
      </c>
      <c r="AB159" s="38">
        <v>7.8976310697206724</v>
      </c>
      <c r="AC159" s="38">
        <v>0</v>
      </c>
      <c r="AD159" s="90">
        <v>0</v>
      </c>
    </row>
    <row r="160" spans="1:30" x14ac:dyDescent="0.25">
      <c r="A160" s="87" t="s">
        <v>307</v>
      </c>
      <c r="B160" s="23" t="s">
        <v>1071</v>
      </c>
      <c r="C160" s="23" t="s">
        <v>1494</v>
      </c>
      <c r="D160" s="23" t="s">
        <v>931</v>
      </c>
      <c r="E160" s="23">
        <v>0</v>
      </c>
      <c r="F160" s="56" t="s">
        <v>306</v>
      </c>
      <c r="G160" s="46">
        <v>0.49</v>
      </c>
      <c r="H160" s="38">
        <v>36.770917774352299</v>
      </c>
      <c r="I160" s="38">
        <v>5.3728944522876052</v>
      </c>
      <c r="J160" s="38">
        <v>31.398023322064692</v>
      </c>
      <c r="K160" s="38">
        <v>9.0729680370861754</v>
      </c>
      <c r="L160" s="38">
        <v>-0.20271160361374108</v>
      </c>
      <c r="M160" s="38">
        <v>8.8702564334724343</v>
      </c>
      <c r="N160" s="38">
        <v>29.043171572909841</v>
      </c>
      <c r="O160" s="62">
        <v>0</v>
      </c>
      <c r="P160" s="38">
        <v>5.7528597857919781</v>
      </c>
      <c r="Q160" s="38">
        <v>-0.37996533350437323</v>
      </c>
      <c r="R160" s="38">
        <v>0</v>
      </c>
      <c r="S160" s="38">
        <v>0</v>
      </c>
      <c r="T160" s="44">
        <v>0</v>
      </c>
      <c r="U160" s="38">
        <v>25.7421825946338</v>
      </c>
      <c r="V160" s="38">
        <v>5.6558407274308893</v>
      </c>
      <c r="W160" s="38">
        <v>0</v>
      </c>
      <c r="X160" s="38">
        <v>0</v>
      </c>
      <c r="Y160" s="44">
        <v>0</v>
      </c>
      <c r="Z160" s="38">
        <v>31.49504238042578</v>
      </c>
      <c r="AA160" s="38">
        <v>5.2758753939265164</v>
      </c>
      <c r="AB160" s="38">
        <v>0</v>
      </c>
      <c r="AC160" s="38">
        <v>0</v>
      </c>
      <c r="AD160" s="90">
        <v>0</v>
      </c>
    </row>
    <row r="161" spans="1:30" x14ac:dyDescent="0.25">
      <c r="A161" s="87" t="s">
        <v>309</v>
      </c>
      <c r="B161" s="23" t="s">
        <v>1072</v>
      </c>
      <c r="C161" s="23" t="s">
        <v>1495</v>
      </c>
      <c r="D161" s="23" t="s">
        <v>998</v>
      </c>
      <c r="E161" s="23">
        <v>0</v>
      </c>
      <c r="F161" s="56" t="s">
        <v>308</v>
      </c>
      <c r="G161" s="46">
        <v>0.1</v>
      </c>
      <c r="H161" s="38">
        <v>141.93790925942443</v>
      </c>
      <c r="I161" s="38">
        <v>22.599167637802982</v>
      </c>
      <c r="J161" s="38">
        <v>119.33874162162145</v>
      </c>
      <c r="K161" s="38">
        <v>71.482819212490327</v>
      </c>
      <c r="L161" s="38">
        <v>-0.13269924990930804</v>
      </c>
      <c r="M161" s="38">
        <v>71.350119962581019</v>
      </c>
      <c r="N161" s="38">
        <v>110.38833599999985</v>
      </c>
      <c r="O161" s="62">
        <v>0</v>
      </c>
      <c r="P161" s="38">
        <v>19.104244617458701</v>
      </c>
      <c r="Q161" s="38">
        <v>0</v>
      </c>
      <c r="R161" s="38">
        <v>3.4949230203442796</v>
      </c>
      <c r="S161" s="38">
        <v>0</v>
      </c>
      <c r="T161" s="44">
        <v>0</v>
      </c>
      <c r="U161" s="38">
        <v>110.08120001465292</v>
      </c>
      <c r="V161" s="38">
        <v>0</v>
      </c>
      <c r="W161" s="38">
        <v>9.2575416069685161</v>
      </c>
      <c r="X161" s="38">
        <v>0</v>
      </c>
      <c r="Y161" s="44">
        <v>0</v>
      </c>
      <c r="Z161" s="38">
        <v>129.18544463211163</v>
      </c>
      <c r="AA161" s="38">
        <v>0</v>
      </c>
      <c r="AB161" s="38">
        <v>12.752464627312795</v>
      </c>
      <c r="AC161" s="38">
        <v>0</v>
      </c>
      <c r="AD161" s="90">
        <v>0</v>
      </c>
    </row>
    <row r="162" spans="1:30" x14ac:dyDescent="0.25">
      <c r="A162" s="87" t="s">
        <v>311</v>
      </c>
      <c r="B162" s="23" t="s">
        <v>1073</v>
      </c>
      <c r="C162" s="23" t="s">
        <v>1496</v>
      </c>
      <c r="D162" s="23" t="s">
        <v>911</v>
      </c>
      <c r="E162" s="23">
        <v>0</v>
      </c>
      <c r="F162" s="56" t="s">
        <v>310</v>
      </c>
      <c r="G162" s="46">
        <v>0.4</v>
      </c>
      <c r="H162" s="38">
        <v>2.8401135377132967</v>
      </c>
      <c r="I162" s="38">
        <v>0.22101679638041183</v>
      </c>
      <c r="J162" s="38">
        <v>2.6190967413328847</v>
      </c>
      <c r="K162" s="38">
        <v>-15.084191994101152</v>
      </c>
      <c r="L162" s="38">
        <v>-4.4378400548382047E-2</v>
      </c>
      <c r="M162" s="38">
        <v>-15.128570394649534</v>
      </c>
      <c r="N162" s="38">
        <v>2.4226644857329185</v>
      </c>
      <c r="O162" s="62">
        <v>0.5</v>
      </c>
      <c r="P162" s="38">
        <v>0</v>
      </c>
      <c r="Q162" s="38">
        <v>0.22101679638041183</v>
      </c>
      <c r="R162" s="38">
        <v>0</v>
      </c>
      <c r="S162" s="38">
        <v>0</v>
      </c>
      <c r="T162" s="44">
        <v>0</v>
      </c>
      <c r="U162" s="38">
        <v>0</v>
      </c>
      <c r="V162" s="38">
        <v>2.6190967413328847</v>
      </c>
      <c r="W162" s="38">
        <v>0</v>
      </c>
      <c r="X162" s="38">
        <v>0</v>
      </c>
      <c r="Y162" s="44">
        <v>0</v>
      </c>
      <c r="Z162" s="38">
        <v>0</v>
      </c>
      <c r="AA162" s="38">
        <v>2.8401135377132967</v>
      </c>
      <c r="AB162" s="38">
        <v>0</v>
      </c>
      <c r="AC162" s="38">
        <v>0</v>
      </c>
      <c r="AD162" s="90">
        <v>0</v>
      </c>
    </row>
    <row r="163" spans="1:30" x14ac:dyDescent="0.25">
      <c r="A163" s="87" t="s">
        <v>313</v>
      </c>
      <c r="B163" s="23" t="s">
        <v>1074</v>
      </c>
      <c r="C163" s="23" t="s">
        <v>1497</v>
      </c>
      <c r="D163" s="23" t="s">
        <v>911</v>
      </c>
      <c r="E163" s="23" t="s">
        <v>1316</v>
      </c>
      <c r="F163" s="56" t="s">
        <v>312</v>
      </c>
      <c r="G163" s="46">
        <v>0.5</v>
      </c>
      <c r="H163" s="38">
        <v>2.523324116852304</v>
      </c>
      <c r="I163" s="38">
        <v>0</v>
      </c>
      <c r="J163" s="38">
        <v>2.523324116852304</v>
      </c>
      <c r="K163" s="38">
        <v>-10.240888777517544</v>
      </c>
      <c r="L163" s="38">
        <v>-1.9194600852610932E-2</v>
      </c>
      <c r="M163" s="38">
        <v>-10.260083378370155</v>
      </c>
      <c r="N163" s="38">
        <v>2.447624393346735</v>
      </c>
      <c r="O163" s="62">
        <v>0</v>
      </c>
      <c r="P163" s="38">
        <v>0</v>
      </c>
      <c r="Q163" s="38">
        <v>0</v>
      </c>
      <c r="R163" s="38">
        <v>0</v>
      </c>
      <c r="S163" s="38">
        <v>0</v>
      </c>
      <c r="T163" s="44">
        <v>0</v>
      </c>
      <c r="U163" s="38">
        <v>0</v>
      </c>
      <c r="V163" s="38">
        <v>2.5233240314339174</v>
      </c>
      <c r="W163" s="38">
        <v>0</v>
      </c>
      <c r="X163" s="38">
        <v>0</v>
      </c>
      <c r="Y163" s="44">
        <v>0</v>
      </c>
      <c r="Z163" s="38">
        <v>0</v>
      </c>
      <c r="AA163" s="38">
        <v>2.5233240314339174</v>
      </c>
      <c r="AB163" s="38">
        <v>0</v>
      </c>
      <c r="AC163" s="38">
        <v>0</v>
      </c>
      <c r="AD163" s="90">
        <v>0</v>
      </c>
    </row>
    <row r="164" spans="1:30" x14ac:dyDescent="0.25">
      <c r="A164" s="87" t="s">
        <v>315</v>
      </c>
      <c r="B164" s="23" t="s">
        <v>1075</v>
      </c>
      <c r="C164" s="23" t="s">
        <v>1498</v>
      </c>
      <c r="D164" s="23" t="s">
        <v>922</v>
      </c>
      <c r="E164" s="23" t="s">
        <v>1319</v>
      </c>
      <c r="F164" s="56" t="s">
        <v>314</v>
      </c>
      <c r="G164" s="46">
        <v>0.64</v>
      </c>
      <c r="H164" s="38">
        <v>58.547512924217763</v>
      </c>
      <c r="I164" s="38">
        <v>0</v>
      </c>
      <c r="J164" s="38">
        <v>58.547512924217763</v>
      </c>
      <c r="K164" s="38">
        <v>-148.48439389469473</v>
      </c>
      <c r="L164" s="38">
        <v>1.2949524086119197</v>
      </c>
      <c r="M164" s="38">
        <v>-147.18944148608281</v>
      </c>
      <c r="N164" s="38">
        <v>56.791087536491226</v>
      </c>
      <c r="O164" s="62">
        <v>0</v>
      </c>
      <c r="P164" s="38">
        <v>0</v>
      </c>
      <c r="Q164" s="38">
        <v>0</v>
      </c>
      <c r="R164" s="38">
        <v>0</v>
      </c>
      <c r="S164" s="38">
        <v>0</v>
      </c>
      <c r="T164" s="44">
        <v>0</v>
      </c>
      <c r="U164" s="38">
        <v>48.141704966821379</v>
      </c>
      <c r="V164" s="38">
        <v>10.405808318222892</v>
      </c>
      <c r="W164" s="38">
        <v>0</v>
      </c>
      <c r="X164" s="38">
        <v>0</v>
      </c>
      <c r="Y164" s="44">
        <v>0</v>
      </c>
      <c r="Z164" s="38">
        <v>48.141704966821379</v>
      </c>
      <c r="AA164" s="38">
        <v>10.405808318222892</v>
      </c>
      <c r="AB164" s="38">
        <v>0</v>
      </c>
      <c r="AC164" s="38">
        <v>0</v>
      </c>
      <c r="AD164" s="90">
        <v>0</v>
      </c>
    </row>
    <row r="165" spans="1:30" x14ac:dyDescent="0.25">
      <c r="A165" s="87" t="s">
        <v>317</v>
      </c>
      <c r="B165" s="23" t="s">
        <v>1076</v>
      </c>
      <c r="C165" s="23" t="s">
        <v>1499</v>
      </c>
      <c r="D165" s="23" t="s">
        <v>911</v>
      </c>
      <c r="E165" s="23">
        <v>0</v>
      </c>
      <c r="F165" s="56" t="s">
        <v>316</v>
      </c>
      <c r="G165" s="46">
        <v>0.4</v>
      </c>
      <c r="H165" s="38">
        <v>2.9372876255296001</v>
      </c>
      <c r="I165" s="38">
        <v>0.43746099155334944</v>
      </c>
      <c r="J165" s="38">
        <v>2.4998266339762507</v>
      </c>
      <c r="K165" s="38">
        <v>-9.2782666956695437</v>
      </c>
      <c r="L165" s="38">
        <v>5.5324139810425166E-2</v>
      </c>
      <c r="M165" s="38">
        <v>-9.2229425558591185</v>
      </c>
      <c r="N165" s="38">
        <v>2.3123396364280322</v>
      </c>
      <c r="O165" s="62">
        <v>0.5</v>
      </c>
      <c r="P165" s="38">
        <v>0</v>
      </c>
      <c r="Q165" s="38">
        <v>0.43746099155334944</v>
      </c>
      <c r="R165" s="38">
        <v>0</v>
      </c>
      <c r="S165" s="38">
        <v>0</v>
      </c>
      <c r="T165" s="44">
        <v>0</v>
      </c>
      <c r="U165" s="38">
        <v>0</v>
      </c>
      <c r="V165" s="38">
        <v>2.4998266339762507</v>
      </c>
      <c r="W165" s="38">
        <v>0</v>
      </c>
      <c r="X165" s="38">
        <v>0</v>
      </c>
      <c r="Y165" s="44">
        <v>0</v>
      </c>
      <c r="Z165" s="38">
        <v>0</v>
      </c>
      <c r="AA165" s="38">
        <v>2.9372876255296001</v>
      </c>
      <c r="AB165" s="38">
        <v>0</v>
      </c>
      <c r="AC165" s="38">
        <v>0</v>
      </c>
      <c r="AD165" s="90">
        <v>0</v>
      </c>
    </row>
    <row r="166" spans="1:30" x14ac:dyDescent="0.25">
      <c r="A166" s="87" t="s">
        <v>319</v>
      </c>
      <c r="B166" s="23" t="s">
        <v>1077</v>
      </c>
      <c r="C166" s="23" t="s">
        <v>1500</v>
      </c>
      <c r="D166" s="23" t="s">
        <v>911</v>
      </c>
      <c r="E166" s="23">
        <v>0</v>
      </c>
      <c r="F166" s="56" t="s">
        <v>318</v>
      </c>
      <c r="G166" s="46">
        <v>0.4</v>
      </c>
      <c r="H166" s="38">
        <v>1.9739981563034861</v>
      </c>
      <c r="I166" s="38">
        <v>0</v>
      </c>
      <c r="J166" s="38">
        <v>1.9739981563034861</v>
      </c>
      <c r="K166" s="38">
        <v>-14.565028673835204</v>
      </c>
      <c r="L166" s="38">
        <v>8.7885074527170204E-2</v>
      </c>
      <c r="M166" s="38">
        <v>-14.477143599308034</v>
      </c>
      <c r="N166" s="38">
        <v>1.8259482945807246</v>
      </c>
      <c r="O166" s="62">
        <v>0.5</v>
      </c>
      <c r="P166" s="38">
        <v>0</v>
      </c>
      <c r="Q166" s="38">
        <v>0</v>
      </c>
      <c r="R166" s="38">
        <v>0</v>
      </c>
      <c r="S166" s="38">
        <v>0</v>
      </c>
      <c r="T166" s="44">
        <v>0</v>
      </c>
      <c r="U166" s="38">
        <v>0</v>
      </c>
      <c r="V166" s="38">
        <v>1.9739981563034861</v>
      </c>
      <c r="W166" s="38">
        <v>0</v>
      </c>
      <c r="X166" s="38">
        <v>0</v>
      </c>
      <c r="Y166" s="44">
        <v>0</v>
      </c>
      <c r="Z166" s="38">
        <v>0</v>
      </c>
      <c r="AA166" s="38">
        <v>1.9739981563034861</v>
      </c>
      <c r="AB166" s="38">
        <v>0</v>
      </c>
      <c r="AC166" s="38">
        <v>0</v>
      </c>
      <c r="AD166" s="90">
        <v>0</v>
      </c>
    </row>
    <row r="167" spans="1:30" x14ac:dyDescent="0.25">
      <c r="A167" s="87" t="s">
        <v>321</v>
      </c>
      <c r="B167" s="23" t="s">
        <v>1078</v>
      </c>
      <c r="C167" s="23" t="s">
        <v>1501</v>
      </c>
      <c r="D167" s="23" t="s">
        <v>922</v>
      </c>
      <c r="E167" s="23" t="s">
        <v>1319</v>
      </c>
      <c r="F167" s="56" t="s">
        <v>320</v>
      </c>
      <c r="G167" s="46">
        <v>0.64</v>
      </c>
      <c r="H167" s="38">
        <v>63.110940019805355</v>
      </c>
      <c r="I167" s="38">
        <v>0</v>
      </c>
      <c r="J167" s="38">
        <v>63.110940019805355</v>
      </c>
      <c r="K167" s="38">
        <v>-49.82033178077544</v>
      </c>
      <c r="L167" s="38">
        <v>0.20990115499608208</v>
      </c>
      <c r="M167" s="38">
        <v>-49.610430625779358</v>
      </c>
      <c r="N167" s="38">
        <v>61.217611819211193</v>
      </c>
      <c r="O167" s="62">
        <v>0</v>
      </c>
      <c r="P167" s="38">
        <v>0</v>
      </c>
      <c r="Q167" s="38">
        <v>0</v>
      </c>
      <c r="R167" s="38">
        <v>0</v>
      </c>
      <c r="S167" s="38">
        <v>0</v>
      </c>
      <c r="T167" s="44">
        <v>0</v>
      </c>
      <c r="U167" s="38">
        <v>50.697502265953958</v>
      </c>
      <c r="V167" s="38">
        <v>12.413437481919649</v>
      </c>
      <c r="W167" s="38">
        <v>0</v>
      </c>
      <c r="X167" s="38">
        <v>0</v>
      </c>
      <c r="Y167" s="44">
        <v>0</v>
      </c>
      <c r="Z167" s="38">
        <v>50.697502265953958</v>
      </c>
      <c r="AA167" s="38">
        <v>12.413437481919649</v>
      </c>
      <c r="AB167" s="38">
        <v>0</v>
      </c>
      <c r="AC167" s="38">
        <v>0</v>
      </c>
      <c r="AD167" s="90">
        <v>0</v>
      </c>
    </row>
    <row r="168" spans="1:30" x14ac:dyDescent="0.25">
      <c r="A168" s="87" t="s">
        <v>322</v>
      </c>
      <c r="B168" s="23" t="s">
        <v>1079</v>
      </c>
      <c r="C168" s="23" t="s">
        <v>1502</v>
      </c>
      <c r="D168" s="23" t="s">
        <v>918</v>
      </c>
      <c r="E168" s="23">
        <v>0</v>
      </c>
      <c r="F168" s="56" t="s">
        <v>783</v>
      </c>
      <c r="G168" s="46">
        <v>0.01</v>
      </c>
      <c r="H168" s="38">
        <v>20.215596354816917</v>
      </c>
      <c r="I168" s="38">
        <v>7.9185163512595516</v>
      </c>
      <c r="J168" s="38">
        <v>12.297080003557367</v>
      </c>
      <c r="K168" s="38">
        <v>9.394570971022647</v>
      </c>
      <c r="L168" s="38">
        <v>-5.8975779260634908E-3</v>
      </c>
      <c r="M168" s="38">
        <v>9.3886733930965836</v>
      </c>
      <c r="N168" s="38">
        <v>11.374799003290565</v>
      </c>
      <c r="O168" s="62">
        <v>0</v>
      </c>
      <c r="P168" s="38">
        <v>0</v>
      </c>
      <c r="Q168" s="38">
        <v>0</v>
      </c>
      <c r="R168" s="38">
        <v>7.9185163512595516</v>
      </c>
      <c r="S168" s="38">
        <v>0</v>
      </c>
      <c r="T168" s="44">
        <v>0</v>
      </c>
      <c r="U168" s="38">
        <v>0</v>
      </c>
      <c r="V168" s="38">
        <v>0</v>
      </c>
      <c r="W168" s="38">
        <v>12.297080003557367</v>
      </c>
      <c r="X168" s="38">
        <v>0</v>
      </c>
      <c r="Y168" s="44">
        <v>0</v>
      </c>
      <c r="Z168" s="38">
        <v>0</v>
      </c>
      <c r="AA168" s="38">
        <v>0</v>
      </c>
      <c r="AB168" s="38">
        <v>20.215596354816917</v>
      </c>
      <c r="AC168" s="38">
        <v>0</v>
      </c>
      <c r="AD168" s="90">
        <v>0</v>
      </c>
    </row>
    <row r="169" spans="1:30" x14ac:dyDescent="0.25">
      <c r="A169" s="87" t="s">
        <v>324</v>
      </c>
      <c r="B169" s="23" t="s">
        <v>1080</v>
      </c>
      <c r="C169" s="23" t="s">
        <v>1503</v>
      </c>
      <c r="D169" s="23" t="s">
        <v>911</v>
      </c>
      <c r="E169" s="23">
        <v>0</v>
      </c>
      <c r="F169" s="56" t="s">
        <v>323</v>
      </c>
      <c r="G169" s="46">
        <v>0.4</v>
      </c>
      <c r="H169" s="38">
        <v>5.0128451409726438</v>
      </c>
      <c r="I169" s="38">
        <v>0.60378647433489374</v>
      </c>
      <c r="J169" s="38">
        <v>4.4090586666377503</v>
      </c>
      <c r="K169" s="38">
        <v>-17.830444998042672</v>
      </c>
      <c r="L169" s="38">
        <v>-1.1608623202164381E-2</v>
      </c>
      <c r="M169" s="38">
        <v>-17.842053621244837</v>
      </c>
      <c r="N169" s="38">
        <v>4.078379266639919</v>
      </c>
      <c r="O169" s="62">
        <v>0.5</v>
      </c>
      <c r="P169" s="38">
        <v>0</v>
      </c>
      <c r="Q169" s="38">
        <v>0.60378647433489374</v>
      </c>
      <c r="R169" s="38">
        <v>0</v>
      </c>
      <c r="S169" s="38">
        <v>0</v>
      </c>
      <c r="T169" s="44">
        <v>0</v>
      </c>
      <c r="U169" s="38">
        <v>0</v>
      </c>
      <c r="V169" s="38">
        <v>4.4090586666377503</v>
      </c>
      <c r="W169" s="38">
        <v>0</v>
      </c>
      <c r="X169" s="38">
        <v>0</v>
      </c>
      <c r="Y169" s="44">
        <v>0</v>
      </c>
      <c r="Z169" s="38">
        <v>0</v>
      </c>
      <c r="AA169" s="38">
        <v>5.0128451409726438</v>
      </c>
      <c r="AB169" s="38">
        <v>0</v>
      </c>
      <c r="AC169" s="38">
        <v>0</v>
      </c>
      <c r="AD169" s="90">
        <v>0</v>
      </c>
    </row>
    <row r="170" spans="1:30" x14ac:dyDescent="0.25">
      <c r="A170" s="87" t="s">
        <v>326</v>
      </c>
      <c r="B170" s="23" t="s">
        <v>1081</v>
      </c>
      <c r="C170" s="23" t="s">
        <v>1504</v>
      </c>
      <c r="D170" s="23" t="s">
        <v>911</v>
      </c>
      <c r="E170" s="23">
        <v>0</v>
      </c>
      <c r="F170" s="56" t="s">
        <v>325</v>
      </c>
      <c r="G170" s="46">
        <v>0.4</v>
      </c>
      <c r="H170" s="38">
        <v>5.4976380711338164</v>
      </c>
      <c r="I170" s="38">
        <v>2.0340247538835778</v>
      </c>
      <c r="J170" s="38">
        <v>3.4636133172502386</v>
      </c>
      <c r="K170" s="38">
        <v>-3.8179774667260071</v>
      </c>
      <c r="L170" s="38">
        <v>0.10939420404477751</v>
      </c>
      <c r="M170" s="38">
        <v>-3.7085832626812296</v>
      </c>
      <c r="N170" s="38">
        <v>3.2038423184564708</v>
      </c>
      <c r="O170" s="62">
        <v>0.5</v>
      </c>
      <c r="P170" s="38">
        <v>0</v>
      </c>
      <c r="Q170" s="38">
        <v>2.0340247538835778</v>
      </c>
      <c r="R170" s="38">
        <v>0</v>
      </c>
      <c r="S170" s="38">
        <v>0</v>
      </c>
      <c r="T170" s="44">
        <v>0</v>
      </c>
      <c r="U170" s="38">
        <v>0</v>
      </c>
      <c r="V170" s="38">
        <v>3.4636133172502386</v>
      </c>
      <c r="W170" s="38">
        <v>0</v>
      </c>
      <c r="X170" s="38">
        <v>0</v>
      </c>
      <c r="Y170" s="44">
        <v>0</v>
      </c>
      <c r="Z170" s="38">
        <v>0</v>
      </c>
      <c r="AA170" s="38">
        <v>5.4976380711338164</v>
      </c>
      <c r="AB170" s="38">
        <v>0</v>
      </c>
      <c r="AC170" s="38">
        <v>0</v>
      </c>
      <c r="AD170" s="90">
        <v>0</v>
      </c>
    </row>
    <row r="171" spans="1:30" x14ac:dyDescent="0.25">
      <c r="A171" s="87" t="s">
        <v>328</v>
      </c>
      <c r="B171" s="23" t="s">
        <v>1082</v>
      </c>
      <c r="C171" s="23" t="s">
        <v>1505</v>
      </c>
      <c r="D171" s="23" t="s">
        <v>911</v>
      </c>
      <c r="E171" s="23" t="s">
        <v>1318</v>
      </c>
      <c r="F171" s="56" t="s">
        <v>327</v>
      </c>
      <c r="G171" s="46">
        <v>0.8</v>
      </c>
      <c r="H171" s="38">
        <v>4.1913251441263917</v>
      </c>
      <c r="I171" s="38">
        <v>0</v>
      </c>
      <c r="J171" s="38">
        <v>4.1913251441263917</v>
      </c>
      <c r="K171" s="38">
        <v>-37.193550136335809</v>
      </c>
      <c r="L171" s="38">
        <v>-6.0682902806561856E-2</v>
      </c>
      <c r="M171" s="38">
        <v>-37.25423303914237</v>
      </c>
      <c r="N171" s="38">
        <v>4.0655853898025995</v>
      </c>
      <c r="O171" s="62">
        <v>0</v>
      </c>
      <c r="P171" s="38">
        <v>0</v>
      </c>
      <c r="Q171" s="38">
        <v>0</v>
      </c>
      <c r="R171" s="38">
        <v>0</v>
      </c>
      <c r="S171" s="38">
        <v>0</v>
      </c>
      <c r="T171" s="44">
        <v>0</v>
      </c>
      <c r="U171" s="38">
        <v>0</v>
      </c>
      <c r="V171" s="38">
        <v>4.1913251441263917</v>
      </c>
      <c r="W171" s="38">
        <v>0</v>
      </c>
      <c r="X171" s="38">
        <v>0</v>
      </c>
      <c r="Y171" s="44">
        <v>0</v>
      </c>
      <c r="Z171" s="38">
        <v>0</v>
      </c>
      <c r="AA171" s="38">
        <v>4.1913251441263917</v>
      </c>
      <c r="AB171" s="38">
        <v>0</v>
      </c>
      <c r="AC171" s="38">
        <v>0</v>
      </c>
      <c r="AD171" s="90">
        <v>0</v>
      </c>
    </row>
    <row r="172" spans="1:30" x14ac:dyDescent="0.25">
      <c r="A172" s="87" t="s">
        <v>329</v>
      </c>
      <c r="B172" s="23" t="s">
        <v>1083</v>
      </c>
      <c r="C172" s="23" t="s">
        <v>1506</v>
      </c>
      <c r="D172" s="23" t="s">
        <v>991</v>
      </c>
      <c r="E172" s="23" t="s">
        <v>1326</v>
      </c>
      <c r="F172" s="56" t="s">
        <v>784</v>
      </c>
      <c r="G172" s="46">
        <v>1</v>
      </c>
      <c r="H172" s="38">
        <v>40.074314924271135</v>
      </c>
      <c r="I172" s="38">
        <v>0</v>
      </c>
      <c r="J172" s="38">
        <v>40.074314924271135</v>
      </c>
      <c r="K172" s="38">
        <v>2.3339326561880558</v>
      </c>
      <c r="L172" s="38">
        <v>-8.2285971519561407E-2</v>
      </c>
      <c r="M172" s="38">
        <v>2.2516466846684944</v>
      </c>
      <c r="N172" s="38">
        <v>38.872085476542999</v>
      </c>
      <c r="O172" s="62">
        <v>0</v>
      </c>
      <c r="P172" s="38">
        <v>0</v>
      </c>
      <c r="Q172" s="38">
        <v>0</v>
      </c>
      <c r="R172" s="38">
        <v>0</v>
      </c>
      <c r="S172" s="38">
        <v>0</v>
      </c>
      <c r="T172" s="44">
        <v>0</v>
      </c>
      <c r="U172" s="38">
        <v>32.82998353770936</v>
      </c>
      <c r="V172" s="38">
        <v>4.4731865342392103</v>
      </c>
      <c r="W172" s="38">
        <v>2.7711447960185795</v>
      </c>
      <c r="X172" s="38">
        <v>0</v>
      </c>
      <c r="Y172" s="44">
        <v>0</v>
      </c>
      <c r="Z172" s="38">
        <v>32.82998353770936</v>
      </c>
      <c r="AA172" s="38">
        <v>4.4731865342392103</v>
      </c>
      <c r="AB172" s="38">
        <v>2.7711447960185795</v>
      </c>
      <c r="AC172" s="38">
        <v>0</v>
      </c>
      <c r="AD172" s="90">
        <v>0</v>
      </c>
    </row>
    <row r="173" spans="1:30" x14ac:dyDescent="0.25">
      <c r="A173" s="87" t="s">
        <v>331</v>
      </c>
      <c r="B173" s="23" t="s">
        <v>1084</v>
      </c>
      <c r="C173" s="23" t="s">
        <v>1507</v>
      </c>
      <c r="D173" s="23" t="s">
        <v>991</v>
      </c>
      <c r="E173" s="23">
        <v>0</v>
      </c>
      <c r="F173" s="56" t="s">
        <v>330</v>
      </c>
      <c r="G173" s="46">
        <v>0.5</v>
      </c>
      <c r="H173" s="38">
        <v>3.2988924227566288</v>
      </c>
      <c r="I173" s="38">
        <v>1.8204806934965272</v>
      </c>
      <c r="J173" s="38">
        <v>1.4784117292601016</v>
      </c>
      <c r="K173" s="38">
        <v>0.56077943397311647</v>
      </c>
      <c r="L173" s="38">
        <v>-3.2010483994161509E-3</v>
      </c>
      <c r="M173" s="38">
        <v>0.55757838557370032</v>
      </c>
      <c r="N173" s="38">
        <v>1.367530849565594</v>
      </c>
      <c r="O173" s="62">
        <v>0</v>
      </c>
      <c r="P173" s="38">
        <v>0</v>
      </c>
      <c r="Q173" s="38">
        <v>0</v>
      </c>
      <c r="R173" s="38">
        <v>0</v>
      </c>
      <c r="S173" s="38">
        <v>0</v>
      </c>
      <c r="T173" s="44">
        <v>0</v>
      </c>
      <c r="U173" s="38">
        <v>0</v>
      </c>
      <c r="V173" s="38">
        <v>0</v>
      </c>
      <c r="W173" s="38">
        <v>0</v>
      </c>
      <c r="X173" s="38">
        <v>0</v>
      </c>
      <c r="Y173" s="44">
        <v>0</v>
      </c>
      <c r="Z173" s="38">
        <v>0</v>
      </c>
      <c r="AA173" s="38">
        <v>0</v>
      </c>
      <c r="AB173" s="38">
        <v>0</v>
      </c>
      <c r="AC173" s="38">
        <v>0</v>
      </c>
      <c r="AD173" s="90">
        <v>0</v>
      </c>
    </row>
    <row r="174" spans="1:30" x14ac:dyDescent="0.25">
      <c r="A174" s="87" t="s">
        <v>333</v>
      </c>
      <c r="B174" s="23" t="s">
        <v>1085</v>
      </c>
      <c r="C174" s="23" t="s">
        <v>1508</v>
      </c>
      <c r="D174" s="23" t="s">
        <v>967</v>
      </c>
      <c r="E174" s="23" t="s">
        <v>1319</v>
      </c>
      <c r="F174" s="56" t="s">
        <v>332</v>
      </c>
      <c r="G174" s="46">
        <v>0.64</v>
      </c>
      <c r="H174" s="38">
        <v>114.56387534645224</v>
      </c>
      <c r="I174" s="38">
        <v>0</v>
      </c>
      <c r="J174" s="38">
        <v>114.56387534645224</v>
      </c>
      <c r="K174" s="38">
        <v>-54.644115015037151</v>
      </c>
      <c r="L174" s="38">
        <v>-2.4451367115673861E-2</v>
      </c>
      <c r="M174" s="38">
        <v>-54.668566382152825</v>
      </c>
      <c r="N174" s="38">
        <v>111.12695908605866</v>
      </c>
      <c r="O174" s="62">
        <v>0</v>
      </c>
      <c r="P174" s="38">
        <v>0</v>
      </c>
      <c r="Q174" s="38">
        <v>0</v>
      </c>
      <c r="R174" s="38">
        <v>0</v>
      </c>
      <c r="S174" s="38">
        <v>0</v>
      </c>
      <c r="T174" s="44">
        <v>0</v>
      </c>
      <c r="U174" s="38">
        <v>88.373263314957569</v>
      </c>
      <c r="V174" s="38">
        <v>26.190612208856184</v>
      </c>
      <c r="W174" s="38">
        <v>0</v>
      </c>
      <c r="X174" s="38">
        <v>0</v>
      </c>
      <c r="Y174" s="44">
        <v>0</v>
      </c>
      <c r="Z174" s="38">
        <v>88.373263314957569</v>
      </c>
      <c r="AA174" s="38">
        <v>26.190612208856184</v>
      </c>
      <c r="AB174" s="38">
        <v>0</v>
      </c>
      <c r="AC174" s="38">
        <v>0</v>
      </c>
      <c r="AD174" s="90">
        <v>0</v>
      </c>
    </row>
    <row r="175" spans="1:30" x14ac:dyDescent="0.25">
      <c r="A175" s="87" t="s">
        <v>335</v>
      </c>
      <c r="B175" s="23" t="s">
        <v>1086</v>
      </c>
      <c r="C175" s="23" t="s">
        <v>1509</v>
      </c>
      <c r="D175" s="23" t="s">
        <v>967</v>
      </c>
      <c r="E175" s="23" t="s">
        <v>1319</v>
      </c>
      <c r="F175" s="56" t="s">
        <v>334</v>
      </c>
      <c r="G175" s="46">
        <v>0.64</v>
      </c>
      <c r="H175" s="38">
        <v>66.997578363227632</v>
      </c>
      <c r="I175" s="38">
        <v>0</v>
      </c>
      <c r="J175" s="38">
        <v>66.997578363227632</v>
      </c>
      <c r="K175" s="38">
        <v>-151.35047329828575</v>
      </c>
      <c r="L175" s="38">
        <v>-8.3687651174756184E-2</v>
      </c>
      <c r="M175" s="38">
        <v>-151.43416094946051</v>
      </c>
      <c r="N175" s="38">
        <v>64.987651012330801</v>
      </c>
      <c r="O175" s="62">
        <v>0</v>
      </c>
      <c r="P175" s="38">
        <v>0</v>
      </c>
      <c r="Q175" s="38">
        <v>0</v>
      </c>
      <c r="R175" s="38">
        <v>0</v>
      </c>
      <c r="S175" s="38">
        <v>0</v>
      </c>
      <c r="T175" s="44">
        <v>0</v>
      </c>
      <c r="U175" s="38">
        <v>40.006180051296013</v>
      </c>
      <c r="V175" s="38">
        <v>26.991397899034101</v>
      </c>
      <c r="W175" s="38">
        <v>0</v>
      </c>
      <c r="X175" s="38">
        <v>0</v>
      </c>
      <c r="Y175" s="44">
        <v>0</v>
      </c>
      <c r="Z175" s="38">
        <v>40.006180051296013</v>
      </c>
      <c r="AA175" s="38">
        <v>26.991397899034101</v>
      </c>
      <c r="AB175" s="38">
        <v>0</v>
      </c>
      <c r="AC175" s="38">
        <v>0</v>
      </c>
      <c r="AD175" s="90">
        <v>0</v>
      </c>
    </row>
    <row r="176" spans="1:30" x14ac:dyDescent="0.25">
      <c r="A176" s="87" t="s">
        <v>337</v>
      </c>
      <c r="B176" s="23" t="s">
        <v>1087</v>
      </c>
      <c r="C176" s="23" t="s">
        <v>1510</v>
      </c>
      <c r="D176" s="23" t="s">
        <v>958</v>
      </c>
      <c r="E176" s="23" t="s">
        <v>1317</v>
      </c>
      <c r="F176" s="56" t="s">
        <v>336</v>
      </c>
      <c r="G176" s="46">
        <v>0.59</v>
      </c>
      <c r="H176" s="38">
        <v>218.38359665585827</v>
      </c>
      <c r="I176" s="38">
        <v>0</v>
      </c>
      <c r="J176" s="38">
        <v>218.38359665585827</v>
      </c>
      <c r="K176" s="38">
        <v>-93.564658117107925</v>
      </c>
      <c r="L176" s="38">
        <v>0.41065495534716945</v>
      </c>
      <c r="M176" s="38">
        <v>-93.154003161760755</v>
      </c>
      <c r="N176" s="38">
        <v>211.83208875618251</v>
      </c>
      <c r="O176" s="62">
        <v>0</v>
      </c>
      <c r="P176" s="38">
        <v>0</v>
      </c>
      <c r="Q176" s="38">
        <v>0</v>
      </c>
      <c r="R176" s="38">
        <v>0</v>
      </c>
      <c r="S176" s="38">
        <v>0</v>
      </c>
      <c r="T176" s="44">
        <v>0</v>
      </c>
      <c r="U176" s="38">
        <v>218.38359637585461</v>
      </c>
      <c r="V176" s="38">
        <v>0</v>
      </c>
      <c r="W176" s="38">
        <v>0</v>
      </c>
      <c r="X176" s="38">
        <v>0</v>
      </c>
      <c r="Y176" s="44">
        <v>0</v>
      </c>
      <c r="Z176" s="38">
        <v>218.38359637585461</v>
      </c>
      <c r="AA176" s="38">
        <v>0</v>
      </c>
      <c r="AB176" s="38">
        <v>0</v>
      </c>
      <c r="AC176" s="38">
        <v>0</v>
      </c>
      <c r="AD176" s="90">
        <v>0</v>
      </c>
    </row>
    <row r="177" spans="1:30" x14ac:dyDescent="0.25">
      <c r="A177" s="87" t="s">
        <v>338</v>
      </c>
      <c r="B177" s="23" t="s">
        <v>1088</v>
      </c>
      <c r="C177" s="23" t="s">
        <v>1511</v>
      </c>
      <c r="D177" s="23" t="s">
        <v>918</v>
      </c>
      <c r="E177" s="23" t="s">
        <v>1317</v>
      </c>
      <c r="F177" s="56" t="s">
        <v>785</v>
      </c>
      <c r="G177" s="46">
        <v>0.01</v>
      </c>
      <c r="H177" s="38">
        <v>21.598171788803668</v>
      </c>
      <c r="I177" s="38">
        <v>0</v>
      </c>
      <c r="J177" s="38">
        <v>21.598171788803668</v>
      </c>
      <c r="K177" s="38">
        <v>15.45251832656977</v>
      </c>
      <c r="L177" s="38">
        <v>4.0388324440726819E-2</v>
      </c>
      <c r="M177" s="38">
        <v>15.492906651010497</v>
      </c>
      <c r="N177" s="38">
        <v>20.950226635139558</v>
      </c>
      <c r="O177" s="62">
        <v>0</v>
      </c>
      <c r="P177" s="38">
        <v>0</v>
      </c>
      <c r="Q177" s="38">
        <v>0</v>
      </c>
      <c r="R177" s="38">
        <v>0</v>
      </c>
      <c r="S177" s="38">
        <v>0</v>
      </c>
      <c r="T177" s="44">
        <v>0</v>
      </c>
      <c r="U177" s="38">
        <v>0</v>
      </c>
      <c r="V177" s="38">
        <v>0</v>
      </c>
      <c r="W177" s="38">
        <v>21.598171659039423</v>
      </c>
      <c r="X177" s="38">
        <v>0</v>
      </c>
      <c r="Y177" s="44">
        <v>0</v>
      </c>
      <c r="Z177" s="38">
        <v>0</v>
      </c>
      <c r="AA177" s="38">
        <v>0</v>
      </c>
      <c r="AB177" s="38">
        <v>21.598171659039423</v>
      </c>
      <c r="AC177" s="38">
        <v>0</v>
      </c>
      <c r="AD177" s="90">
        <v>0</v>
      </c>
    </row>
    <row r="178" spans="1:30" x14ac:dyDescent="0.25">
      <c r="A178" s="87" t="s">
        <v>340</v>
      </c>
      <c r="B178" s="23" t="s">
        <v>1089</v>
      </c>
      <c r="C178" s="23" t="s">
        <v>1512</v>
      </c>
      <c r="D178" s="23" t="s">
        <v>911</v>
      </c>
      <c r="E178" s="23">
        <v>0</v>
      </c>
      <c r="F178" s="56" t="s">
        <v>339</v>
      </c>
      <c r="G178" s="46">
        <v>0.4</v>
      </c>
      <c r="H178" s="38">
        <v>2.5990283813505886</v>
      </c>
      <c r="I178" s="38">
        <v>0.17080655115635412</v>
      </c>
      <c r="J178" s="38">
        <v>2.4282218301942344</v>
      </c>
      <c r="K178" s="38">
        <v>-8.2989303435917527</v>
      </c>
      <c r="L178" s="38">
        <v>-0.18963306278915759</v>
      </c>
      <c r="M178" s="38">
        <v>-8.4885634063809103</v>
      </c>
      <c r="N178" s="38">
        <v>2.2461051929296669</v>
      </c>
      <c r="O178" s="62">
        <v>0.5</v>
      </c>
      <c r="P178" s="38">
        <v>0</v>
      </c>
      <c r="Q178" s="38">
        <v>0.17080655115635412</v>
      </c>
      <c r="R178" s="38">
        <v>0</v>
      </c>
      <c r="S178" s="38">
        <v>0</v>
      </c>
      <c r="T178" s="44">
        <v>0</v>
      </c>
      <c r="U178" s="38">
        <v>0</v>
      </c>
      <c r="V178" s="38">
        <v>2.4282218301942344</v>
      </c>
      <c r="W178" s="38">
        <v>0</v>
      </c>
      <c r="X178" s="38">
        <v>0</v>
      </c>
      <c r="Y178" s="44">
        <v>0</v>
      </c>
      <c r="Z178" s="38">
        <v>0</v>
      </c>
      <c r="AA178" s="38">
        <v>2.5990283813505886</v>
      </c>
      <c r="AB178" s="38">
        <v>0</v>
      </c>
      <c r="AC178" s="38">
        <v>0</v>
      </c>
      <c r="AD178" s="90">
        <v>0</v>
      </c>
    </row>
    <row r="179" spans="1:30" x14ac:dyDescent="0.25">
      <c r="A179" s="87" t="s">
        <v>342</v>
      </c>
      <c r="B179" s="23" t="s">
        <v>1090</v>
      </c>
      <c r="C179" s="23" t="s">
        <v>1513</v>
      </c>
      <c r="D179" s="23" t="s">
        <v>911</v>
      </c>
      <c r="E179" s="23">
        <v>0</v>
      </c>
      <c r="F179" s="56" t="s">
        <v>341</v>
      </c>
      <c r="G179" s="46">
        <v>0.4</v>
      </c>
      <c r="H179" s="38">
        <v>6.552520994180596</v>
      </c>
      <c r="I179" s="38">
        <v>1.2703799302653707</v>
      </c>
      <c r="J179" s="38">
        <v>5.2821410639152253</v>
      </c>
      <c r="K179" s="38">
        <v>-10.969117960456968</v>
      </c>
      <c r="L179" s="38">
        <v>-0.19693962951370381</v>
      </c>
      <c r="M179" s="38">
        <v>-11.166057589970672</v>
      </c>
      <c r="N179" s="38">
        <v>4.8859804841215837</v>
      </c>
      <c r="O179" s="62">
        <v>0.5</v>
      </c>
      <c r="P179" s="38">
        <v>0</v>
      </c>
      <c r="Q179" s="38">
        <v>1.2703799302653707</v>
      </c>
      <c r="R179" s="38">
        <v>0</v>
      </c>
      <c r="S179" s="38">
        <v>0</v>
      </c>
      <c r="T179" s="44">
        <v>0</v>
      </c>
      <c r="U179" s="38">
        <v>0</v>
      </c>
      <c r="V179" s="38">
        <v>5.2821410639152253</v>
      </c>
      <c r="W179" s="38">
        <v>0</v>
      </c>
      <c r="X179" s="38">
        <v>0</v>
      </c>
      <c r="Y179" s="44">
        <v>0</v>
      </c>
      <c r="Z179" s="38">
        <v>0</v>
      </c>
      <c r="AA179" s="38">
        <v>6.552520994180596</v>
      </c>
      <c r="AB179" s="38">
        <v>0</v>
      </c>
      <c r="AC179" s="38">
        <v>0</v>
      </c>
      <c r="AD179" s="90">
        <v>0</v>
      </c>
    </row>
    <row r="180" spans="1:30" x14ac:dyDescent="0.25">
      <c r="A180" s="87" t="s">
        <v>344</v>
      </c>
      <c r="B180" s="23" t="s">
        <v>1091</v>
      </c>
      <c r="C180" s="23" t="s">
        <v>1514</v>
      </c>
      <c r="D180" s="23" t="s">
        <v>931</v>
      </c>
      <c r="E180" s="23">
        <v>0</v>
      </c>
      <c r="F180" s="56" t="s">
        <v>343</v>
      </c>
      <c r="G180" s="46">
        <v>0.49</v>
      </c>
      <c r="H180" s="38">
        <v>110.29884123669108</v>
      </c>
      <c r="I180" s="38">
        <v>31.823662379118645</v>
      </c>
      <c r="J180" s="38">
        <v>78.475178857572431</v>
      </c>
      <c r="K180" s="38">
        <v>38.377075218805196</v>
      </c>
      <c r="L180" s="38">
        <v>-0.90573587248534437</v>
      </c>
      <c r="M180" s="38">
        <v>37.471339346319851</v>
      </c>
      <c r="N180" s="38">
        <v>72.589540443254506</v>
      </c>
      <c r="O180" s="62">
        <v>0</v>
      </c>
      <c r="P180" s="38">
        <v>28.95501880037067</v>
      </c>
      <c r="Q180" s="38">
        <v>2.8686435787479709</v>
      </c>
      <c r="R180" s="38">
        <v>0</v>
      </c>
      <c r="S180" s="38">
        <v>0</v>
      </c>
      <c r="T180" s="44">
        <v>0</v>
      </c>
      <c r="U180" s="38">
        <v>66.589088023275139</v>
      </c>
      <c r="V180" s="38">
        <v>11.886090834297296</v>
      </c>
      <c r="W180" s="38">
        <v>0</v>
      </c>
      <c r="X180" s="38">
        <v>0</v>
      </c>
      <c r="Y180" s="44">
        <v>0</v>
      </c>
      <c r="Z180" s="38">
        <v>95.544106823645805</v>
      </c>
      <c r="AA180" s="38">
        <v>14.754734413045266</v>
      </c>
      <c r="AB180" s="38">
        <v>0</v>
      </c>
      <c r="AC180" s="38">
        <v>0</v>
      </c>
      <c r="AD180" s="90">
        <v>0</v>
      </c>
    </row>
    <row r="181" spans="1:30" x14ac:dyDescent="0.25">
      <c r="A181" s="87" t="s">
        <v>346</v>
      </c>
      <c r="B181" s="23" t="s">
        <v>1092</v>
      </c>
      <c r="C181" s="23" t="s">
        <v>1515</v>
      </c>
      <c r="D181" s="23" t="s">
        <v>922</v>
      </c>
      <c r="E181" s="23" t="s">
        <v>1319</v>
      </c>
      <c r="F181" s="56" t="s">
        <v>345</v>
      </c>
      <c r="G181" s="46">
        <v>0.64</v>
      </c>
      <c r="H181" s="38">
        <v>22.770146100272232</v>
      </c>
      <c r="I181" s="38">
        <v>0</v>
      </c>
      <c r="J181" s="38">
        <v>22.770146100272232</v>
      </c>
      <c r="K181" s="38">
        <v>-31.370847714766747</v>
      </c>
      <c r="L181" s="38">
        <v>0.11489141856168672</v>
      </c>
      <c r="M181" s="38">
        <v>-31.25595629620506</v>
      </c>
      <c r="N181" s="38">
        <v>22.087041717264064</v>
      </c>
      <c r="O181" s="62">
        <v>0</v>
      </c>
      <c r="P181" s="38">
        <v>0</v>
      </c>
      <c r="Q181" s="38">
        <v>0</v>
      </c>
      <c r="R181" s="38">
        <v>0</v>
      </c>
      <c r="S181" s="38">
        <v>0</v>
      </c>
      <c r="T181" s="44">
        <v>0</v>
      </c>
      <c r="U181" s="38">
        <v>17.965645182157182</v>
      </c>
      <c r="V181" s="38">
        <v>4.8045004170028349</v>
      </c>
      <c r="W181" s="38">
        <v>0</v>
      </c>
      <c r="X181" s="38">
        <v>0</v>
      </c>
      <c r="Y181" s="44">
        <v>0</v>
      </c>
      <c r="Z181" s="38">
        <v>17.965645182157182</v>
      </c>
      <c r="AA181" s="38">
        <v>4.8045004170028349</v>
      </c>
      <c r="AB181" s="38">
        <v>0</v>
      </c>
      <c r="AC181" s="38">
        <v>0</v>
      </c>
      <c r="AD181" s="90">
        <v>0</v>
      </c>
    </row>
    <row r="182" spans="1:30" x14ac:dyDescent="0.25">
      <c r="A182" s="87" t="s">
        <v>348</v>
      </c>
      <c r="B182" s="23" t="s">
        <v>1093</v>
      </c>
      <c r="C182" s="23" t="s">
        <v>1516</v>
      </c>
      <c r="D182" s="23" t="s">
        <v>925</v>
      </c>
      <c r="E182" s="23" t="s">
        <v>1322</v>
      </c>
      <c r="F182" s="56" t="s">
        <v>347</v>
      </c>
      <c r="G182" s="46">
        <v>0.99</v>
      </c>
      <c r="H182" s="38">
        <v>102.35553195399795</v>
      </c>
      <c r="I182" s="38">
        <v>0</v>
      </c>
      <c r="J182" s="38">
        <v>102.35553195399795</v>
      </c>
      <c r="K182" s="38">
        <v>-2.3403001288384946</v>
      </c>
      <c r="L182" s="38">
        <v>0.22673973753613641</v>
      </c>
      <c r="M182" s="38">
        <v>-2.1135603913023582</v>
      </c>
      <c r="N182" s="38">
        <v>99.284865995378013</v>
      </c>
      <c r="O182" s="62">
        <v>0</v>
      </c>
      <c r="P182" s="38">
        <v>0</v>
      </c>
      <c r="Q182" s="38">
        <v>0</v>
      </c>
      <c r="R182" s="38">
        <v>0</v>
      </c>
      <c r="S182" s="38">
        <v>0</v>
      </c>
      <c r="T182" s="44">
        <v>0</v>
      </c>
      <c r="U182" s="38">
        <v>88.917596741654009</v>
      </c>
      <c r="V182" s="38">
        <v>13.43793512356352</v>
      </c>
      <c r="W182" s="38">
        <v>0</v>
      </c>
      <c r="X182" s="38">
        <v>0</v>
      </c>
      <c r="Y182" s="44">
        <v>0</v>
      </c>
      <c r="Z182" s="38">
        <v>88.917596741654009</v>
      </c>
      <c r="AA182" s="38">
        <v>13.43793512356352</v>
      </c>
      <c r="AB182" s="38">
        <v>0</v>
      </c>
      <c r="AC182" s="38">
        <v>0</v>
      </c>
      <c r="AD182" s="90">
        <v>0</v>
      </c>
    </row>
    <row r="183" spans="1:30" x14ac:dyDescent="0.25">
      <c r="A183" s="87" t="s">
        <v>350</v>
      </c>
      <c r="B183" s="23" t="s">
        <v>1094</v>
      </c>
      <c r="C183" s="23" t="s">
        <v>1517</v>
      </c>
      <c r="D183" s="23" t="s">
        <v>925</v>
      </c>
      <c r="E183" s="23" t="s">
        <v>1308</v>
      </c>
      <c r="F183" s="56" t="s">
        <v>349</v>
      </c>
      <c r="G183" s="46">
        <v>0.99</v>
      </c>
      <c r="H183" s="38">
        <v>95.637513940630228</v>
      </c>
      <c r="I183" s="38">
        <v>0</v>
      </c>
      <c r="J183" s="38">
        <v>95.637513940630228</v>
      </c>
      <c r="K183" s="38">
        <v>54.783309021197304</v>
      </c>
      <c r="L183" s="38">
        <v>1.2620614041199758</v>
      </c>
      <c r="M183" s="38">
        <v>56.04537042531728</v>
      </c>
      <c r="N183" s="38">
        <v>92.768388522411314</v>
      </c>
      <c r="O183" s="62">
        <v>0</v>
      </c>
      <c r="P183" s="38">
        <v>0</v>
      </c>
      <c r="Q183" s="38">
        <v>0</v>
      </c>
      <c r="R183" s="38">
        <v>0</v>
      </c>
      <c r="S183" s="38">
        <v>0</v>
      </c>
      <c r="T183" s="44">
        <v>0</v>
      </c>
      <c r="U183" s="38">
        <v>86.340223687147017</v>
      </c>
      <c r="V183" s="38">
        <v>9.297290414128133</v>
      </c>
      <c r="W183" s="38">
        <v>0</v>
      </c>
      <c r="X183" s="38">
        <v>0</v>
      </c>
      <c r="Y183" s="44">
        <v>0</v>
      </c>
      <c r="Z183" s="38">
        <v>86.340223687147017</v>
      </c>
      <c r="AA183" s="38">
        <v>9.297290414128133</v>
      </c>
      <c r="AB183" s="38">
        <v>0</v>
      </c>
      <c r="AC183" s="38">
        <v>0</v>
      </c>
      <c r="AD183" s="90">
        <v>0</v>
      </c>
    </row>
    <row r="184" spans="1:30" x14ac:dyDescent="0.25">
      <c r="A184" s="87" t="s">
        <v>352</v>
      </c>
      <c r="B184" s="23" t="s">
        <v>1095</v>
      </c>
      <c r="C184" s="23" t="s">
        <v>1518</v>
      </c>
      <c r="D184" s="23" t="s">
        <v>967</v>
      </c>
      <c r="E184" s="23" t="s">
        <v>1319</v>
      </c>
      <c r="F184" s="56" t="s">
        <v>351</v>
      </c>
      <c r="G184" s="46">
        <v>0.64</v>
      </c>
      <c r="H184" s="38">
        <v>150.04293817345697</v>
      </c>
      <c r="I184" s="38">
        <v>0</v>
      </c>
      <c r="J184" s="38">
        <v>150.04293817345697</v>
      </c>
      <c r="K184" s="38">
        <v>52.005465830509202</v>
      </c>
      <c r="L184" s="38">
        <v>0.87555932561252092</v>
      </c>
      <c r="M184" s="38">
        <v>52.881025156121723</v>
      </c>
      <c r="N184" s="38">
        <v>145.54165002825326</v>
      </c>
      <c r="O184" s="62">
        <v>0</v>
      </c>
      <c r="P184" s="38">
        <v>0</v>
      </c>
      <c r="Q184" s="38">
        <v>0</v>
      </c>
      <c r="R184" s="38">
        <v>0</v>
      </c>
      <c r="S184" s="38">
        <v>0</v>
      </c>
      <c r="T184" s="44">
        <v>0</v>
      </c>
      <c r="U184" s="38">
        <v>117.22477313022449</v>
      </c>
      <c r="V184" s="38">
        <v>32.818164605797641</v>
      </c>
      <c r="W184" s="38">
        <v>0</v>
      </c>
      <c r="X184" s="38">
        <v>0</v>
      </c>
      <c r="Y184" s="44">
        <v>0</v>
      </c>
      <c r="Z184" s="38">
        <v>117.22477313022449</v>
      </c>
      <c r="AA184" s="38">
        <v>32.818164605797641</v>
      </c>
      <c r="AB184" s="38">
        <v>0</v>
      </c>
      <c r="AC184" s="38">
        <v>0</v>
      </c>
      <c r="AD184" s="90">
        <v>0</v>
      </c>
    </row>
    <row r="185" spans="1:30" x14ac:dyDescent="0.25">
      <c r="A185" s="87" t="s">
        <v>354</v>
      </c>
      <c r="B185" s="23" t="s">
        <v>1096</v>
      </c>
      <c r="C185" s="23" t="s">
        <v>1519</v>
      </c>
      <c r="D185" s="23" t="s">
        <v>958</v>
      </c>
      <c r="E185" s="23">
        <v>0</v>
      </c>
      <c r="F185" s="56" t="s">
        <v>353</v>
      </c>
      <c r="G185" s="46">
        <v>0.09</v>
      </c>
      <c r="H185" s="38">
        <v>239.2438150996451</v>
      </c>
      <c r="I185" s="38">
        <v>56.979607564061581</v>
      </c>
      <c r="J185" s="38">
        <v>182.26420753558352</v>
      </c>
      <c r="K185" s="38">
        <v>152.07889127045962</v>
      </c>
      <c r="L185" s="38">
        <v>0.6010419141561556</v>
      </c>
      <c r="M185" s="38">
        <v>152.67993318461578</v>
      </c>
      <c r="N185" s="38">
        <v>168.59439197041476</v>
      </c>
      <c r="O185" s="62">
        <v>0</v>
      </c>
      <c r="P185" s="38">
        <v>56.979607564061581</v>
      </c>
      <c r="Q185" s="38">
        <v>0</v>
      </c>
      <c r="R185" s="38">
        <v>0</v>
      </c>
      <c r="S185" s="38">
        <v>0</v>
      </c>
      <c r="T185" s="44">
        <v>0</v>
      </c>
      <c r="U185" s="38">
        <v>182.26420753558352</v>
      </c>
      <c r="V185" s="38">
        <v>0</v>
      </c>
      <c r="W185" s="38">
        <v>0</v>
      </c>
      <c r="X185" s="38">
        <v>0</v>
      </c>
      <c r="Y185" s="44">
        <v>0</v>
      </c>
      <c r="Z185" s="38">
        <v>239.2438150996451</v>
      </c>
      <c r="AA185" s="38">
        <v>0</v>
      </c>
      <c r="AB185" s="38">
        <v>0</v>
      </c>
      <c r="AC185" s="38">
        <v>0</v>
      </c>
      <c r="AD185" s="90">
        <v>0</v>
      </c>
    </row>
    <row r="186" spans="1:30" x14ac:dyDescent="0.25">
      <c r="A186" s="87" t="s">
        <v>355</v>
      </c>
      <c r="B186" s="23" t="s">
        <v>1097</v>
      </c>
      <c r="C186" s="23" t="s">
        <v>1520</v>
      </c>
      <c r="D186" s="23" t="s">
        <v>918</v>
      </c>
      <c r="E186" s="23">
        <v>0</v>
      </c>
      <c r="F186" s="56" t="s">
        <v>786</v>
      </c>
      <c r="G186" s="46">
        <v>0.01</v>
      </c>
      <c r="H186" s="38">
        <v>24.34607253398763</v>
      </c>
      <c r="I186" s="38">
        <v>9.2616487983101603</v>
      </c>
      <c r="J186" s="38">
        <v>15.084423735677472</v>
      </c>
      <c r="K186" s="38">
        <v>10.865213706371723</v>
      </c>
      <c r="L186" s="38">
        <v>7.0921089769161227E-2</v>
      </c>
      <c r="M186" s="38">
        <v>10.936134796140884</v>
      </c>
      <c r="N186" s="38">
        <v>13.953091955501662</v>
      </c>
      <c r="O186" s="62">
        <v>0</v>
      </c>
      <c r="P186" s="38">
        <v>0</v>
      </c>
      <c r="Q186" s="38">
        <v>0</v>
      </c>
      <c r="R186" s="38">
        <v>9.2616487983101603</v>
      </c>
      <c r="S186" s="38">
        <v>0</v>
      </c>
      <c r="T186" s="44">
        <v>0</v>
      </c>
      <c r="U186" s="38">
        <v>0</v>
      </c>
      <c r="V186" s="38">
        <v>0</v>
      </c>
      <c r="W186" s="38">
        <v>15.084423735677472</v>
      </c>
      <c r="X186" s="38">
        <v>0</v>
      </c>
      <c r="Y186" s="44">
        <v>0</v>
      </c>
      <c r="Z186" s="38">
        <v>0</v>
      </c>
      <c r="AA186" s="38">
        <v>0</v>
      </c>
      <c r="AB186" s="38">
        <v>24.34607253398763</v>
      </c>
      <c r="AC186" s="38">
        <v>0</v>
      </c>
      <c r="AD186" s="90">
        <v>0</v>
      </c>
    </row>
    <row r="187" spans="1:30" x14ac:dyDescent="0.25">
      <c r="A187" s="87" t="s">
        <v>357</v>
      </c>
      <c r="B187" s="23" t="s">
        <v>1098</v>
      </c>
      <c r="C187" s="23" t="s">
        <v>1521</v>
      </c>
      <c r="D187" s="23" t="s">
        <v>911</v>
      </c>
      <c r="E187" s="23">
        <v>0</v>
      </c>
      <c r="F187" s="56" t="s">
        <v>356</v>
      </c>
      <c r="G187" s="46">
        <v>0.4</v>
      </c>
      <c r="H187" s="38">
        <v>6.4595870916205564</v>
      </c>
      <c r="I187" s="38">
        <v>0.94125933760156111</v>
      </c>
      <c r="J187" s="38">
        <v>5.518327754018995</v>
      </c>
      <c r="K187" s="38">
        <v>-18.848052836798598</v>
      </c>
      <c r="L187" s="38">
        <v>1.0749224797452577</v>
      </c>
      <c r="M187" s="38">
        <v>-17.77313035705334</v>
      </c>
      <c r="N187" s="38">
        <v>5.1044531724675704</v>
      </c>
      <c r="O187" s="62">
        <v>0.5</v>
      </c>
      <c r="P187" s="38">
        <v>0</v>
      </c>
      <c r="Q187" s="38">
        <v>0.94125933760156111</v>
      </c>
      <c r="R187" s="38">
        <v>0</v>
      </c>
      <c r="S187" s="38">
        <v>0</v>
      </c>
      <c r="T187" s="44">
        <v>0</v>
      </c>
      <c r="U187" s="38">
        <v>0</v>
      </c>
      <c r="V187" s="38">
        <v>5.518327754018995</v>
      </c>
      <c r="W187" s="38">
        <v>0</v>
      </c>
      <c r="X187" s="38">
        <v>0</v>
      </c>
      <c r="Y187" s="44">
        <v>0</v>
      </c>
      <c r="Z187" s="38">
        <v>0</v>
      </c>
      <c r="AA187" s="38">
        <v>6.4595870916205564</v>
      </c>
      <c r="AB187" s="38">
        <v>0</v>
      </c>
      <c r="AC187" s="38">
        <v>0</v>
      </c>
      <c r="AD187" s="90">
        <v>0</v>
      </c>
    </row>
    <row r="188" spans="1:30" x14ac:dyDescent="0.25">
      <c r="A188" s="87" t="s">
        <v>359</v>
      </c>
      <c r="B188" s="23" t="s">
        <v>1099</v>
      </c>
      <c r="C188" s="23" t="s">
        <v>1522</v>
      </c>
      <c r="D188" s="23" t="s">
        <v>925</v>
      </c>
      <c r="E188" s="23" t="s">
        <v>1322</v>
      </c>
      <c r="F188" s="56" t="s">
        <v>358</v>
      </c>
      <c r="G188" s="46">
        <v>0.99</v>
      </c>
      <c r="H188" s="38">
        <v>198.88432570155484</v>
      </c>
      <c r="I188" s="38">
        <v>0</v>
      </c>
      <c r="J188" s="38">
        <v>198.88432570155484</v>
      </c>
      <c r="K188" s="38">
        <v>-136.93478019126184</v>
      </c>
      <c r="L188" s="38">
        <v>-1.9279331526036003E-2</v>
      </c>
      <c r="M188" s="38">
        <v>-136.95405952278787</v>
      </c>
      <c r="N188" s="38">
        <v>192.91779593050819</v>
      </c>
      <c r="O188" s="62">
        <v>0</v>
      </c>
      <c r="P188" s="38">
        <v>0</v>
      </c>
      <c r="Q188" s="38">
        <v>0</v>
      </c>
      <c r="R188" s="38">
        <v>0</v>
      </c>
      <c r="S188" s="38">
        <v>0</v>
      </c>
      <c r="T188" s="44">
        <v>0</v>
      </c>
      <c r="U188" s="38">
        <v>169.15860328746075</v>
      </c>
      <c r="V188" s="38">
        <v>29.725721968610088</v>
      </c>
      <c r="W188" s="38">
        <v>0</v>
      </c>
      <c r="X188" s="38">
        <v>0</v>
      </c>
      <c r="Y188" s="44">
        <v>0</v>
      </c>
      <c r="Z188" s="38">
        <v>169.15860328746075</v>
      </c>
      <c r="AA188" s="38">
        <v>29.725721968610088</v>
      </c>
      <c r="AB188" s="38">
        <v>0</v>
      </c>
      <c r="AC188" s="38">
        <v>0</v>
      </c>
      <c r="AD188" s="90">
        <v>0</v>
      </c>
    </row>
    <row r="189" spans="1:30" x14ac:dyDescent="0.25">
      <c r="A189" s="87" t="s">
        <v>361</v>
      </c>
      <c r="B189" s="23" t="s">
        <v>1100</v>
      </c>
      <c r="C189" s="23" t="s">
        <v>1523</v>
      </c>
      <c r="D189" s="23" t="s">
        <v>931</v>
      </c>
      <c r="E189" s="23">
        <v>0</v>
      </c>
      <c r="F189" s="56" t="s">
        <v>360</v>
      </c>
      <c r="G189" s="46">
        <v>0.49</v>
      </c>
      <c r="H189" s="38">
        <v>135.82614573054676</v>
      </c>
      <c r="I189" s="38">
        <v>38.357791779071299</v>
      </c>
      <c r="J189" s="38">
        <v>97.46835395147545</v>
      </c>
      <c r="K189" s="38">
        <v>44.209130089277814</v>
      </c>
      <c r="L189" s="38">
        <v>0.79066789307604068</v>
      </c>
      <c r="M189" s="38">
        <v>44.999797982353854</v>
      </c>
      <c r="N189" s="38">
        <v>90.1582274051148</v>
      </c>
      <c r="O189" s="62">
        <v>0</v>
      </c>
      <c r="P189" s="38">
        <v>34.426271916880161</v>
      </c>
      <c r="Q189" s="38">
        <v>3.9315198621911445</v>
      </c>
      <c r="R189" s="38">
        <v>0</v>
      </c>
      <c r="S189" s="38">
        <v>0</v>
      </c>
      <c r="T189" s="44">
        <v>0</v>
      </c>
      <c r="U189" s="38">
        <v>80.710317358826543</v>
      </c>
      <c r="V189" s="38">
        <v>16.758036592648907</v>
      </c>
      <c r="W189" s="38">
        <v>0</v>
      </c>
      <c r="X189" s="38">
        <v>0</v>
      </c>
      <c r="Y189" s="44">
        <v>0</v>
      </c>
      <c r="Z189" s="38">
        <v>115.13658927570671</v>
      </c>
      <c r="AA189" s="38">
        <v>20.689556454840051</v>
      </c>
      <c r="AB189" s="38">
        <v>0</v>
      </c>
      <c r="AC189" s="38">
        <v>0</v>
      </c>
      <c r="AD189" s="90">
        <v>0</v>
      </c>
    </row>
    <row r="190" spans="1:30" x14ac:dyDescent="0.25">
      <c r="A190" s="87" t="s">
        <v>363</v>
      </c>
      <c r="B190" s="23" t="s">
        <v>1101</v>
      </c>
      <c r="C190" s="23" t="s">
        <v>1524</v>
      </c>
      <c r="D190" s="23" t="s">
        <v>958</v>
      </c>
      <c r="E190" s="23">
        <v>0</v>
      </c>
      <c r="F190" s="56" t="s">
        <v>362</v>
      </c>
      <c r="G190" s="46">
        <v>0.09</v>
      </c>
      <c r="H190" s="38">
        <v>68.067397279990246</v>
      </c>
      <c r="I190" s="38">
        <v>8.548720524127722</v>
      </c>
      <c r="J190" s="38">
        <v>59.518676755862522</v>
      </c>
      <c r="K190" s="38">
        <v>38.810119654387833</v>
      </c>
      <c r="L190" s="38">
        <v>0.11258008739373793</v>
      </c>
      <c r="M190" s="38">
        <v>38.922699741781571</v>
      </c>
      <c r="N190" s="38">
        <v>55.054775999172833</v>
      </c>
      <c r="O190" s="62">
        <v>0</v>
      </c>
      <c r="P190" s="38">
        <v>8.548720524127722</v>
      </c>
      <c r="Q190" s="38">
        <v>0</v>
      </c>
      <c r="R190" s="38">
        <v>0</v>
      </c>
      <c r="S190" s="38">
        <v>0</v>
      </c>
      <c r="T190" s="44">
        <v>0</v>
      </c>
      <c r="U190" s="38">
        <v>59.518676755862522</v>
      </c>
      <c r="V190" s="38">
        <v>0</v>
      </c>
      <c r="W190" s="38">
        <v>0</v>
      </c>
      <c r="X190" s="38">
        <v>0</v>
      </c>
      <c r="Y190" s="44">
        <v>0</v>
      </c>
      <c r="Z190" s="38">
        <v>68.067397279990246</v>
      </c>
      <c r="AA190" s="38">
        <v>0</v>
      </c>
      <c r="AB190" s="38">
        <v>0</v>
      </c>
      <c r="AC190" s="38">
        <v>0</v>
      </c>
      <c r="AD190" s="90">
        <v>0</v>
      </c>
    </row>
    <row r="191" spans="1:30" x14ac:dyDescent="0.25">
      <c r="A191" s="87" t="s">
        <v>364</v>
      </c>
      <c r="B191" s="23" t="s">
        <v>1102</v>
      </c>
      <c r="C191" s="23" t="s">
        <v>1525</v>
      </c>
      <c r="D191" s="23" t="s">
        <v>918</v>
      </c>
      <c r="E191" s="23">
        <v>0</v>
      </c>
      <c r="F191" s="56" t="s">
        <v>787</v>
      </c>
      <c r="G191" s="46">
        <v>0.01</v>
      </c>
      <c r="H191" s="38">
        <v>13.43231702080006</v>
      </c>
      <c r="I191" s="38">
        <v>4.7676783413881365</v>
      </c>
      <c r="J191" s="38">
        <v>8.6646386794119241</v>
      </c>
      <c r="K191" s="38">
        <v>5.1668613587683403</v>
      </c>
      <c r="L191" s="38">
        <v>2.8220306409461493E-2</v>
      </c>
      <c r="M191" s="38">
        <v>5.1950816651778018</v>
      </c>
      <c r="N191" s="38">
        <v>8.0147907784560299</v>
      </c>
      <c r="O191" s="62">
        <v>0</v>
      </c>
      <c r="P191" s="38">
        <v>0</v>
      </c>
      <c r="Q191" s="38">
        <v>0</v>
      </c>
      <c r="R191" s="38">
        <v>4.7676783413881365</v>
      </c>
      <c r="S191" s="38">
        <v>0</v>
      </c>
      <c r="T191" s="44">
        <v>0</v>
      </c>
      <c r="U191" s="38">
        <v>0</v>
      </c>
      <c r="V191" s="38">
        <v>0</v>
      </c>
      <c r="W191" s="38">
        <v>8.6646386794119241</v>
      </c>
      <c r="X191" s="38">
        <v>0</v>
      </c>
      <c r="Y191" s="44">
        <v>0</v>
      </c>
      <c r="Z191" s="38">
        <v>0</v>
      </c>
      <c r="AA191" s="38">
        <v>0</v>
      </c>
      <c r="AB191" s="38">
        <v>13.43231702080006</v>
      </c>
      <c r="AC191" s="38">
        <v>0</v>
      </c>
      <c r="AD191" s="90">
        <v>0</v>
      </c>
    </row>
    <row r="192" spans="1:30" x14ac:dyDescent="0.25">
      <c r="A192" s="87" t="s">
        <v>366</v>
      </c>
      <c r="B192" s="23" t="s">
        <v>1103</v>
      </c>
      <c r="C192" s="23" t="s">
        <v>1526</v>
      </c>
      <c r="D192" s="23" t="s">
        <v>911</v>
      </c>
      <c r="E192" s="23">
        <v>0</v>
      </c>
      <c r="F192" s="56" t="s">
        <v>365</v>
      </c>
      <c r="G192" s="46">
        <v>0.4</v>
      </c>
      <c r="H192" s="38">
        <v>2.1597886944844964</v>
      </c>
      <c r="I192" s="38">
        <v>2.326673364751041E-3</v>
      </c>
      <c r="J192" s="38">
        <v>2.1574620211197453</v>
      </c>
      <c r="K192" s="38">
        <v>-7.5077948405545074</v>
      </c>
      <c r="L192" s="38">
        <v>1.6216119919548078E-2</v>
      </c>
      <c r="M192" s="38">
        <v>-7.4915787206349593</v>
      </c>
      <c r="N192" s="38">
        <v>1.9956523695357644</v>
      </c>
      <c r="O192" s="62">
        <v>0.5</v>
      </c>
      <c r="P192" s="38">
        <v>0</v>
      </c>
      <c r="Q192" s="38">
        <v>2.326673364751041E-3</v>
      </c>
      <c r="R192" s="38">
        <v>0</v>
      </c>
      <c r="S192" s="38">
        <v>0</v>
      </c>
      <c r="T192" s="44">
        <v>0</v>
      </c>
      <c r="U192" s="38">
        <v>0</v>
      </c>
      <c r="V192" s="38">
        <v>2.1574620211197453</v>
      </c>
      <c r="W192" s="38">
        <v>0</v>
      </c>
      <c r="X192" s="38">
        <v>0</v>
      </c>
      <c r="Y192" s="44">
        <v>0</v>
      </c>
      <c r="Z192" s="38">
        <v>0</v>
      </c>
      <c r="AA192" s="38">
        <v>2.1597886944844964</v>
      </c>
      <c r="AB192" s="38">
        <v>0</v>
      </c>
      <c r="AC192" s="38">
        <v>0</v>
      </c>
      <c r="AD192" s="90">
        <v>0</v>
      </c>
    </row>
    <row r="193" spans="1:30" x14ac:dyDescent="0.25">
      <c r="A193" s="87" t="s">
        <v>368</v>
      </c>
      <c r="B193" s="23" t="s">
        <v>1104</v>
      </c>
      <c r="C193" s="23" t="s">
        <v>1527</v>
      </c>
      <c r="D193" s="23" t="s">
        <v>967</v>
      </c>
      <c r="E193" s="23" t="s">
        <v>1319</v>
      </c>
      <c r="F193" s="56" t="s">
        <v>367</v>
      </c>
      <c r="G193" s="46">
        <v>0.64</v>
      </c>
      <c r="H193" s="38">
        <v>128.4700806398028</v>
      </c>
      <c r="I193" s="38">
        <v>0</v>
      </c>
      <c r="J193" s="38">
        <v>128.4700806398028</v>
      </c>
      <c r="K193" s="38">
        <v>87.473811850133359</v>
      </c>
      <c r="L193" s="38">
        <v>1.0272200944794605</v>
      </c>
      <c r="M193" s="38">
        <v>88.501031944612819</v>
      </c>
      <c r="N193" s="38">
        <v>124.61597822060871</v>
      </c>
      <c r="O193" s="62">
        <v>0</v>
      </c>
      <c r="P193" s="38">
        <v>0</v>
      </c>
      <c r="Q193" s="38">
        <v>0</v>
      </c>
      <c r="R193" s="38">
        <v>0</v>
      </c>
      <c r="S193" s="38">
        <v>0</v>
      </c>
      <c r="T193" s="44">
        <v>0</v>
      </c>
      <c r="U193" s="38">
        <v>106.90390136344648</v>
      </c>
      <c r="V193" s="38">
        <v>21.566179280050115</v>
      </c>
      <c r="W193" s="38">
        <v>0</v>
      </c>
      <c r="X193" s="38">
        <v>0</v>
      </c>
      <c r="Y193" s="44">
        <v>0</v>
      </c>
      <c r="Z193" s="38">
        <v>106.90390136344648</v>
      </c>
      <c r="AA193" s="38">
        <v>21.566179280050115</v>
      </c>
      <c r="AB193" s="38">
        <v>0</v>
      </c>
      <c r="AC193" s="38">
        <v>0</v>
      </c>
      <c r="AD193" s="90">
        <v>0</v>
      </c>
    </row>
    <row r="194" spans="1:30" x14ac:dyDescent="0.25">
      <c r="A194" s="87" t="s">
        <v>370</v>
      </c>
      <c r="B194" s="23" t="s">
        <v>1105</v>
      </c>
      <c r="C194" s="23" t="s">
        <v>1528</v>
      </c>
      <c r="D194" s="23" t="s">
        <v>911</v>
      </c>
      <c r="E194" s="23">
        <v>0</v>
      </c>
      <c r="F194" s="56" t="s">
        <v>369</v>
      </c>
      <c r="G194" s="46">
        <v>0.4</v>
      </c>
      <c r="H194" s="38">
        <v>2.0361545941395685</v>
      </c>
      <c r="I194" s="38">
        <v>0</v>
      </c>
      <c r="J194" s="38">
        <v>2.0361545941395685</v>
      </c>
      <c r="K194" s="38">
        <v>-11.189162671740579</v>
      </c>
      <c r="L194" s="38">
        <v>0.16292131791049336</v>
      </c>
      <c r="M194" s="38">
        <v>-11.026241353830086</v>
      </c>
      <c r="N194" s="38">
        <v>1.8834429995791009</v>
      </c>
      <c r="O194" s="62">
        <v>0.5</v>
      </c>
      <c r="P194" s="38">
        <v>0</v>
      </c>
      <c r="Q194" s="38">
        <v>0</v>
      </c>
      <c r="R194" s="38">
        <v>0</v>
      </c>
      <c r="S194" s="38">
        <v>0</v>
      </c>
      <c r="T194" s="44">
        <v>0</v>
      </c>
      <c r="U194" s="38">
        <v>0</v>
      </c>
      <c r="V194" s="38">
        <v>2.0361545941395685</v>
      </c>
      <c r="W194" s="38">
        <v>0</v>
      </c>
      <c r="X194" s="38">
        <v>0</v>
      </c>
      <c r="Y194" s="44">
        <v>0</v>
      </c>
      <c r="Z194" s="38">
        <v>0</v>
      </c>
      <c r="AA194" s="38">
        <v>2.0361545941395685</v>
      </c>
      <c r="AB194" s="38">
        <v>0</v>
      </c>
      <c r="AC194" s="38">
        <v>0</v>
      </c>
      <c r="AD194" s="90">
        <v>0</v>
      </c>
    </row>
    <row r="195" spans="1:30" x14ac:dyDescent="0.25">
      <c r="A195" s="87" t="s">
        <v>372</v>
      </c>
      <c r="B195" s="23" t="s">
        <v>1106</v>
      </c>
      <c r="C195" s="23" t="s">
        <v>1529</v>
      </c>
      <c r="D195" s="23" t="s">
        <v>911</v>
      </c>
      <c r="E195" s="23" t="s">
        <v>1320</v>
      </c>
      <c r="F195" s="56" t="s">
        <v>371</v>
      </c>
      <c r="G195" s="46">
        <v>0.60000000000000009</v>
      </c>
      <c r="H195" s="38">
        <v>4.196915992183877</v>
      </c>
      <c r="I195" s="38">
        <v>0</v>
      </c>
      <c r="J195" s="38">
        <v>4.196915992183877</v>
      </c>
      <c r="K195" s="38">
        <v>-20.199490226463528</v>
      </c>
      <c r="L195" s="38">
        <v>0.1694870999825504</v>
      </c>
      <c r="M195" s="38">
        <v>-20.030003126480977</v>
      </c>
      <c r="N195" s="38">
        <v>4.0710085124183601</v>
      </c>
      <c r="O195" s="62">
        <v>0</v>
      </c>
      <c r="P195" s="38">
        <v>0</v>
      </c>
      <c r="Q195" s="38">
        <v>0</v>
      </c>
      <c r="R195" s="38">
        <v>0</v>
      </c>
      <c r="S195" s="38">
        <v>0</v>
      </c>
      <c r="T195" s="44">
        <v>0</v>
      </c>
      <c r="U195" s="38">
        <v>0</v>
      </c>
      <c r="V195" s="38">
        <v>4.1969162657858483</v>
      </c>
      <c r="W195" s="38">
        <v>0</v>
      </c>
      <c r="X195" s="38">
        <v>0</v>
      </c>
      <c r="Y195" s="44">
        <v>0</v>
      </c>
      <c r="Z195" s="38">
        <v>0</v>
      </c>
      <c r="AA195" s="38">
        <v>4.1969162657858483</v>
      </c>
      <c r="AB195" s="38">
        <v>0</v>
      </c>
      <c r="AC195" s="38">
        <v>0</v>
      </c>
      <c r="AD195" s="90">
        <v>0</v>
      </c>
    </row>
    <row r="196" spans="1:30" x14ac:dyDescent="0.25">
      <c r="A196" s="87" t="s">
        <v>374</v>
      </c>
      <c r="B196" s="23" t="s">
        <v>1107</v>
      </c>
      <c r="C196" s="23" t="s">
        <v>1530</v>
      </c>
      <c r="D196" s="23" t="s">
        <v>998</v>
      </c>
      <c r="E196" s="23" t="s">
        <v>1320</v>
      </c>
      <c r="F196" s="56" t="s">
        <v>373</v>
      </c>
      <c r="G196" s="46">
        <v>0.4</v>
      </c>
      <c r="H196" s="38">
        <v>148.11899983654351</v>
      </c>
      <c r="I196" s="38">
        <v>0</v>
      </c>
      <c r="J196" s="38">
        <v>148.11899983654351</v>
      </c>
      <c r="K196" s="38">
        <v>70.542981605755813</v>
      </c>
      <c r="L196" s="38">
        <v>0.11957121938065995</v>
      </c>
      <c r="M196" s="38">
        <v>70.662552825136473</v>
      </c>
      <c r="N196" s="38">
        <v>143.6754298414472</v>
      </c>
      <c r="O196" s="62">
        <v>0</v>
      </c>
      <c r="P196" s="38">
        <v>0</v>
      </c>
      <c r="Q196" s="38">
        <v>0</v>
      </c>
      <c r="R196" s="38">
        <v>0</v>
      </c>
      <c r="S196" s="38">
        <v>0</v>
      </c>
      <c r="T196" s="44">
        <v>0</v>
      </c>
      <c r="U196" s="38">
        <v>138.26588381002355</v>
      </c>
      <c r="V196" s="38">
        <v>0</v>
      </c>
      <c r="W196" s="38">
        <v>9.8531165212021747</v>
      </c>
      <c r="X196" s="38">
        <v>0</v>
      </c>
      <c r="Y196" s="44">
        <v>0</v>
      </c>
      <c r="Z196" s="38">
        <v>138.26588381002355</v>
      </c>
      <c r="AA196" s="38">
        <v>0</v>
      </c>
      <c r="AB196" s="38">
        <v>9.8531165212021747</v>
      </c>
      <c r="AC196" s="38">
        <v>0</v>
      </c>
      <c r="AD196" s="90">
        <v>0</v>
      </c>
    </row>
    <row r="197" spans="1:30" x14ac:dyDescent="0.25">
      <c r="A197" s="87" t="s">
        <v>376</v>
      </c>
      <c r="B197" s="23" t="s">
        <v>1108</v>
      </c>
      <c r="C197" s="23" t="s">
        <v>1531</v>
      </c>
      <c r="D197" s="23" t="s">
        <v>925</v>
      </c>
      <c r="E197" s="23" t="s">
        <v>1308</v>
      </c>
      <c r="F197" s="56" t="s">
        <v>375</v>
      </c>
      <c r="G197" s="46">
        <v>0.99</v>
      </c>
      <c r="H197" s="38">
        <v>264.32512197238583</v>
      </c>
      <c r="I197" s="38">
        <v>0</v>
      </c>
      <c r="J197" s="38">
        <v>264.32512197238583</v>
      </c>
      <c r="K197" s="38">
        <v>72.819230297892332</v>
      </c>
      <c r="L197" s="38">
        <v>0.36466251445949638</v>
      </c>
      <c r="M197" s="38">
        <v>73.183892812351829</v>
      </c>
      <c r="N197" s="38">
        <v>256.39536831321425</v>
      </c>
      <c r="O197" s="62">
        <v>0</v>
      </c>
      <c r="P197" s="38">
        <v>0</v>
      </c>
      <c r="Q197" s="38">
        <v>0</v>
      </c>
      <c r="R197" s="38">
        <v>0</v>
      </c>
      <c r="S197" s="38">
        <v>0</v>
      </c>
      <c r="T197" s="44">
        <v>0</v>
      </c>
      <c r="U197" s="38">
        <v>231.46439442219514</v>
      </c>
      <c r="V197" s="38">
        <v>32.860727854673542</v>
      </c>
      <c r="W197" s="38">
        <v>0</v>
      </c>
      <c r="X197" s="38">
        <v>0</v>
      </c>
      <c r="Y197" s="44">
        <v>0</v>
      </c>
      <c r="Z197" s="38">
        <v>231.46439442219514</v>
      </c>
      <c r="AA197" s="38">
        <v>32.860727854673542</v>
      </c>
      <c r="AB197" s="38">
        <v>0</v>
      </c>
      <c r="AC197" s="38">
        <v>0</v>
      </c>
      <c r="AD197" s="90">
        <v>0</v>
      </c>
    </row>
    <row r="198" spans="1:30" x14ac:dyDescent="0.25">
      <c r="A198" s="87" t="s">
        <v>378</v>
      </c>
      <c r="B198" s="23" t="s">
        <v>1109</v>
      </c>
      <c r="C198" s="23" t="s">
        <v>1532</v>
      </c>
      <c r="D198" s="23" t="s">
        <v>931</v>
      </c>
      <c r="E198" s="23">
        <v>0</v>
      </c>
      <c r="F198" s="56" t="s">
        <v>377</v>
      </c>
      <c r="G198" s="46">
        <v>0.49</v>
      </c>
      <c r="H198" s="38">
        <v>62.820504782570083</v>
      </c>
      <c r="I198" s="38">
        <v>15.941268319667959</v>
      </c>
      <c r="J198" s="38">
        <v>46.879236462902128</v>
      </c>
      <c r="K198" s="38">
        <v>13.955652609362687</v>
      </c>
      <c r="L198" s="38">
        <v>0.68037484000738857</v>
      </c>
      <c r="M198" s="38">
        <v>14.636027449370076</v>
      </c>
      <c r="N198" s="38">
        <v>43.363293728184473</v>
      </c>
      <c r="O198" s="62">
        <v>0</v>
      </c>
      <c r="P198" s="38">
        <v>14.470844075234099</v>
      </c>
      <c r="Q198" s="38">
        <v>1.4704242444338593</v>
      </c>
      <c r="R198" s="38">
        <v>0</v>
      </c>
      <c r="S198" s="38">
        <v>0</v>
      </c>
      <c r="T198" s="44">
        <v>0</v>
      </c>
      <c r="U198" s="38">
        <v>38.448512184049136</v>
      </c>
      <c r="V198" s="38">
        <v>8.4307242788529937</v>
      </c>
      <c r="W198" s="38">
        <v>0</v>
      </c>
      <c r="X198" s="38">
        <v>0</v>
      </c>
      <c r="Y198" s="44">
        <v>0</v>
      </c>
      <c r="Z198" s="38">
        <v>52.919356259283234</v>
      </c>
      <c r="AA198" s="38">
        <v>9.901148523286853</v>
      </c>
      <c r="AB198" s="38">
        <v>0</v>
      </c>
      <c r="AC198" s="38">
        <v>0</v>
      </c>
      <c r="AD198" s="90">
        <v>0</v>
      </c>
    </row>
    <row r="199" spans="1:30" x14ac:dyDescent="0.25">
      <c r="A199" s="87" t="s">
        <v>380</v>
      </c>
      <c r="B199" s="23" t="s">
        <v>1110</v>
      </c>
      <c r="C199" s="23" t="s">
        <v>1533</v>
      </c>
      <c r="D199" s="23" t="s">
        <v>911</v>
      </c>
      <c r="E199" s="23" t="s">
        <v>1317</v>
      </c>
      <c r="F199" s="56" t="s">
        <v>379</v>
      </c>
      <c r="G199" s="46">
        <v>0.4</v>
      </c>
      <c r="H199" s="38">
        <v>3.135707016154103</v>
      </c>
      <c r="I199" s="38">
        <v>0</v>
      </c>
      <c r="J199" s="38">
        <v>3.135707016154103</v>
      </c>
      <c r="K199" s="38">
        <v>-18.602194413172846</v>
      </c>
      <c r="L199" s="38">
        <v>5.1000979980575067E-2</v>
      </c>
      <c r="M199" s="38">
        <v>-18.551193433192271</v>
      </c>
      <c r="N199" s="38">
        <v>3.0416358056694799</v>
      </c>
      <c r="O199" s="62">
        <v>0</v>
      </c>
      <c r="P199" s="38">
        <v>0</v>
      </c>
      <c r="Q199" s="38">
        <v>0</v>
      </c>
      <c r="R199" s="38">
        <v>0</v>
      </c>
      <c r="S199" s="38">
        <v>0</v>
      </c>
      <c r="T199" s="44">
        <v>0</v>
      </c>
      <c r="U199" s="38">
        <v>0</v>
      </c>
      <c r="V199" s="38">
        <v>3.135707016154103</v>
      </c>
      <c r="W199" s="38">
        <v>0</v>
      </c>
      <c r="X199" s="38">
        <v>0</v>
      </c>
      <c r="Y199" s="44">
        <v>0</v>
      </c>
      <c r="Z199" s="38">
        <v>0</v>
      </c>
      <c r="AA199" s="38">
        <v>3.135707016154103</v>
      </c>
      <c r="AB199" s="38">
        <v>0</v>
      </c>
      <c r="AC199" s="38">
        <v>0</v>
      </c>
      <c r="AD199" s="90">
        <v>0</v>
      </c>
    </row>
    <row r="200" spans="1:30" x14ac:dyDescent="0.25">
      <c r="A200" s="87" t="s">
        <v>382</v>
      </c>
      <c r="B200" s="23" t="s">
        <v>1111</v>
      </c>
      <c r="C200" s="23" t="s">
        <v>1534</v>
      </c>
      <c r="D200" s="23" t="s">
        <v>911</v>
      </c>
      <c r="E200" s="23">
        <v>0</v>
      </c>
      <c r="F200" s="56" t="s">
        <v>381</v>
      </c>
      <c r="G200" s="46">
        <v>0.4</v>
      </c>
      <c r="H200" s="38">
        <v>1.4741346044812669</v>
      </c>
      <c r="I200" s="38">
        <v>0</v>
      </c>
      <c r="J200" s="38">
        <v>1.4741346044812669</v>
      </c>
      <c r="K200" s="38">
        <v>-3.7193100800429155</v>
      </c>
      <c r="L200" s="38">
        <v>-1.7948460122904741E-2</v>
      </c>
      <c r="M200" s="38">
        <v>-3.7372585401658203</v>
      </c>
      <c r="N200" s="38">
        <v>1.3635745091451719</v>
      </c>
      <c r="O200" s="62">
        <v>0.5</v>
      </c>
      <c r="P200" s="38">
        <v>0</v>
      </c>
      <c r="Q200" s="38">
        <v>0</v>
      </c>
      <c r="R200" s="38">
        <v>0</v>
      </c>
      <c r="S200" s="38">
        <v>0</v>
      </c>
      <c r="T200" s="44">
        <v>0</v>
      </c>
      <c r="U200" s="38">
        <v>0</v>
      </c>
      <c r="V200" s="38">
        <v>1.4741346044812669</v>
      </c>
      <c r="W200" s="38">
        <v>0</v>
      </c>
      <c r="X200" s="38">
        <v>0</v>
      </c>
      <c r="Y200" s="44">
        <v>0</v>
      </c>
      <c r="Z200" s="38">
        <v>0</v>
      </c>
      <c r="AA200" s="38">
        <v>1.4741346044812669</v>
      </c>
      <c r="AB200" s="38">
        <v>0</v>
      </c>
      <c r="AC200" s="38">
        <v>0</v>
      </c>
      <c r="AD200" s="90">
        <v>0</v>
      </c>
    </row>
    <row r="201" spans="1:30" x14ac:dyDescent="0.25">
      <c r="A201" s="87" t="s">
        <v>384</v>
      </c>
      <c r="B201" s="23" t="s">
        <v>1112</v>
      </c>
      <c r="C201" s="23" t="s">
        <v>1535</v>
      </c>
      <c r="D201" s="23" t="s">
        <v>911</v>
      </c>
      <c r="E201" s="23">
        <v>0</v>
      </c>
      <c r="F201" s="56" t="s">
        <v>383</v>
      </c>
      <c r="G201" s="46">
        <v>0.4</v>
      </c>
      <c r="H201" s="38">
        <v>1.8623541091215028</v>
      </c>
      <c r="I201" s="38">
        <v>0.10359529231048702</v>
      </c>
      <c r="J201" s="38">
        <v>1.7587588168110158</v>
      </c>
      <c r="K201" s="38">
        <v>-4.7902783969638438</v>
      </c>
      <c r="L201" s="38">
        <v>1.2764020277989729E-2</v>
      </c>
      <c r="M201" s="38">
        <v>-4.7775143766858541</v>
      </c>
      <c r="N201" s="38">
        <v>1.6268519055501895</v>
      </c>
      <c r="O201" s="62">
        <v>0.5</v>
      </c>
      <c r="P201" s="38">
        <v>0</v>
      </c>
      <c r="Q201" s="38">
        <v>0.10359529231048702</v>
      </c>
      <c r="R201" s="38">
        <v>0</v>
      </c>
      <c r="S201" s="38">
        <v>0</v>
      </c>
      <c r="T201" s="44">
        <v>0</v>
      </c>
      <c r="U201" s="38">
        <v>0</v>
      </c>
      <c r="V201" s="38">
        <v>1.7587588168110158</v>
      </c>
      <c r="W201" s="38">
        <v>0</v>
      </c>
      <c r="X201" s="38">
        <v>0</v>
      </c>
      <c r="Y201" s="44">
        <v>0</v>
      </c>
      <c r="Z201" s="38">
        <v>0</v>
      </c>
      <c r="AA201" s="38">
        <v>1.8623541091215028</v>
      </c>
      <c r="AB201" s="38">
        <v>0</v>
      </c>
      <c r="AC201" s="38">
        <v>0</v>
      </c>
      <c r="AD201" s="90">
        <v>0</v>
      </c>
    </row>
    <row r="202" spans="1:30" x14ac:dyDescent="0.25">
      <c r="A202" s="87" t="s">
        <v>386</v>
      </c>
      <c r="B202" s="23" t="s">
        <v>1113</v>
      </c>
      <c r="C202" s="23" t="s">
        <v>1536</v>
      </c>
      <c r="D202" s="23" t="s">
        <v>925</v>
      </c>
      <c r="E202" s="23" t="s">
        <v>1305</v>
      </c>
      <c r="F202" s="56" t="s">
        <v>385</v>
      </c>
      <c r="G202" s="46">
        <v>0.99</v>
      </c>
      <c r="H202" s="38">
        <v>297.58153275209378</v>
      </c>
      <c r="I202" s="38">
        <v>0</v>
      </c>
      <c r="J202" s="38">
        <v>297.58153275209378</v>
      </c>
      <c r="K202" s="38">
        <v>-19.014917508270383</v>
      </c>
      <c r="L202" s="38">
        <v>2.3847044055094706</v>
      </c>
      <c r="M202" s="38">
        <v>-16.630213102760912</v>
      </c>
      <c r="N202" s="38">
        <v>288.65408676953098</v>
      </c>
      <c r="O202" s="62">
        <v>0</v>
      </c>
      <c r="P202" s="38">
        <v>0</v>
      </c>
      <c r="Q202" s="38">
        <v>0</v>
      </c>
      <c r="R202" s="38">
        <v>0</v>
      </c>
      <c r="S202" s="38">
        <v>0</v>
      </c>
      <c r="T202" s="44">
        <v>0</v>
      </c>
      <c r="U202" s="38">
        <v>261.6743675740305</v>
      </c>
      <c r="V202" s="38">
        <v>35.907165444454996</v>
      </c>
      <c r="W202" s="38">
        <v>0</v>
      </c>
      <c r="X202" s="38">
        <v>0</v>
      </c>
      <c r="Y202" s="44">
        <v>0</v>
      </c>
      <c r="Z202" s="38">
        <v>261.6743675740305</v>
      </c>
      <c r="AA202" s="38">
        <v>35.907165444454996</v>
      </c>
      <c r="AB202" s="38">
        <v>0</v>
      </c>
      <c r="AC202" s="38">
        <v>0</v>
      </c>
      <c r="AD202" s="90">
        <v>0</v>
      </c>
    </row>
    <row r="203" spans="1:30" x14ac:dyDescent="0.25">
      <c r="A203" s="87" t="s">
        <v>388</v>
      </c>
      <c r="B203" s="23" t="s">
        <v>1114</v>
      </c>
      <c r="C203" s="23" t="s">
        <v>1537</v>
      </c>
      <c r="D203" s="23" t="s">
        <v>911</v>
      </c>
      <c r="E203" s="23">
        <v>0</v>
      </c>
      <c r="F203" s="56" t="s">
        <v>387</v>
      </c>
      <c r="G203" s="46">
        <v>0.4</v>
      </c>
      <c r="H203" s="38">
        <v>4.3219163105112877</v>
      </c>
      <c r="I203" s="38">
        <v>0.73199405251528138</v>
      </c>
      <c r="J203" s="38">
        <v>3.5899222579960064</v>
      </c>
      <c r="K203" s="38">
        <v>-7.1046581824319865</v>
      </c>
      <c r="L203" s="38">
        <v>0.10529339488953138</v>
      </c>
      <c r="M203" s="38">
        <v>-6.9993647875424552</v>
      </c>
      <c r="N203" s="38">
        <v>3.3206780886463059</v>
      </c>
      <c r="O203" s="62">
        <v>0.5</v>
      </c>
      <c r="P203" s="38">
        <v>0</v>
      </c>
      <c r="Q203" s="38">
        <v>0.73199405251528138</v>
      </c>
      <c r="R203" s="38">
        <v>0</v>
      </c>
      <c r="S203" s="38">
        <v>0</v>
      </c>
      <c r="T203" s="44">
        <v>0</v>
      </c>
      <c r="U203" s="38">
        <v>0</v>
      </c>
      <c r="V203" s="38">
        <v>3.5899222579960064</v>
      </c>
      <c r="W203" s="38">
        <v>0</v>
      </c>
      <c r="X203" s="38">
        <v>0</v>
      </c>
      <c r="Y203" s="44">
        <v>0</v>
      </c>
      <c r="Z203" s="38">
        <v>0</v>
      </c>
      <c r="AA203" s="38">
        <v>4.3219163105112877</v>
      </c>
      <c r="AB203" s="38">
        <v>0</v>
      </c>
      <c r="AC203" s="38">
        <v>0</v>
      </c>
      <c r="AD203" s="90">
        <v>0</v>
      </c>
    </row>
    <row r="204" spans="1:30" x14ac:dyDescent="0.25">
      <c r="A204" s="87" t="s">
        <v>390</v>
      </c>
      <c r="B204" s="23" t="s">
        <v>1115</v>
      </c>
      <c r="C204" s="23" t="s">
        <v>1538</v>
      </c>
      <c r="D204" s="23" t="s">
        <v>931</v>
      </c>
      <c r="E204" s="23" t="s">
        <v>1317</v>
      </c>
      <c r="F204" s="56" t="s">
        <v>389</v>
      </c>
      <c r="G204" s="46">
        <v>0.99</v>
      </c>
      <c r="H204" s="38">
        <v>58.684662933564624</v>
      </c>
      <c r="I204" s="38">
        <v>0</v>
      </c>
      <c r="J204" s="38">
        <v>58.684662933564624</v>
      </c>
      <c r="K204" s="38">
        <v>-26.283398831406689</v>
      </c>
      <c r="L204" s="38">
        <v>-0.34322667832908849</v>
      </c>
      <c r="M204" s="38">
        <v>-26.626625509735778</v>
      </c>
      <c r="N204" s="38">
        <v>56.924123045557685</v>
      </c>
      <c r="O204" s="62">
        <v>0</v>
      </c>
      <c r="P204" s="38">
        <v>0</v>
      </c>
      <c r="Q204" s="38">
        <v>0</v>
      </c>
      <c r="R204" s="38">
        <v>0</v>
      </c>
      <c r="S204" s="38">
        <v>0</v>
      </c>
      <c r="T204" s="44">
        <v>0</v>
      </c>
      <c r="U204" s="38">
        <v>50.293003531591417</v>
      </c>
      <c r="V204" s="38">
        <v>8.3916596525146385</v>
      </c>
      <c r="W204" s="38">
        <v>0</v>
      </c>
      <c r="X204" s="38">
        <v>0</v>
      </c>
      <c r="Y204" s="44">
        <v>0</v>
      </c>
      <c r="Z204" s="38">
        <v>50.293003531591417</v>
      </c>
      <c r="AA204" s="38">
        <v>8.3916596525146385</v>
      </c>
      <c r="AB204" s="38">
        <v>0</v>
      </c>
      <c r="AC204" s="38">
        <v>0</v>
      </c>
      <c r="AD204" s="90">
        <v>0</v>
      </c>
    </row>
    <row r="205" spans="1:30" x14ac:dyDescent="0.25">
      <c r="A205" s="87" t="s">
        <v>392</v>
      </c>
      <c r="B205" s="23" t="s">
        <v>1116</v>
      </c>
      <c r="C205" s="23" t="s">
        <v>1539</v>
      </c>
      <c r="D205" s="23" t="s">
        <v>911</v>
      </c>
      <c r="E205" s="23">
        <v>0</v>
      </c>
      <c r="F205" s="56" t="s">
        <v>391</v>
      </c>
      <c r="G205" s="46">
        <v>0.4</v>
      </c>
      <c r="H205" s="38">
        <v>1.3294471558705154</v>
      </c>
      <c r="I205" s="38">
        <v>5.2367455920044333E-2</v>
      </c>
      <c r="J205" s="38">
        <v>1.277079699950471</v>
      </c>
      <c r="K205" s="38">
        <v>-4.1680886739165004</v>
      </c>
      <c r="L205" s="38">
        <v>3.1010748748467876E-3</v>
      </c>
      <c r="M205" s="38">
        <v>-4.1649875990416536</v>
      </c>
      <c r="N205" s="38">
        <v>1.1812987224541858</v>
      </c>
      <c r="O205" s="62">
        <v>0.5</v>
      </c>
      <c r="P205" s="38">
        <v>0</v>
      </c>
      <c r="Q205" s="38">
        <v>5.2367455920044333E-2</v>
      </c>
      <c r="R205" s="38">
        <v>0</v>
      </c>
      <c r="S205" s="38">
        <v>0</v>
      </c>
      <c r="T205" s="44">
        <v>0</v>
      </c>
      <c r="U205" s="38">
        <v>0</v>
      </c>
      <c r="V205" s="38">
        <v>1.277079699950471</v>
      </c>
      <c r="W205" s="38">
        <v>0</v>
      </c>
      <c r="X205" s="38">
        <v>0</v>
      </c>
      <c r="Y205" s="44">
        <v>0</v>
      </c>
      <c r="Z205" s="38">
        <v>0</v>
      </c>
      <c r="AA205" s="38">
        <v>1.3294471558705154</v>
      </c>
      <c r="AB205" s="38">
        <v>0</v>
      </c>
      <c r="AC205" s="38">
        <v>0</v>
      </c>
      <c r="AD205" s="90">
        <v>0</v>
      </c>
    </row>
    <row r="206" spans="1:30" x14ac:dyDescent="0.25">
      <c r="A206" s="87" t="s">
        <v>394</v>
      </c>
      <c r="B206" s="23" t="s">
        <v>1117</v>
      </c>
      <c r="C206" s="23" t="s">
        <v>1540</v>
      </c>
      <c r="D206" s="23" t="s">
        <v>911</v>
      </c>
      <c r="E206" s="23">
        <v>0</v>
      </c>
      <c r="F206" s="56" t="s">
        <v>393</v>
      </c>
      <c r="G206" s="46">
        <v>0.4</v>
      </c>
      <c r="H206" s="38">
        <v>3.1774683052380404</v>
      </c>
      <c r="I206" s="38">
        <v>0.38170901766474546</v>
      </c>
      <c r="J206" s="38">
        <v>2.7957592875732948</v>
      </c>
      <c r="K206" s="38">
        <v>-10.067942350464046</v>
      </c>
      <c r="L206" s="38">
        <v>-0.17780552690879148</v>
      </c>
      <c r="M206" s="38">
        <v>-10.245747877372837</v>
      </c>
      <c r="N206" s="38">
        <v>2.5860773410052977</v>
      </c>
      <c r="O206" s="62">
        <v>0.5</v>
      </c>
      <c r="P206" s="38">
        <v>0</v>
      </c>
      <c r="Q206" s="38">
        <v>0.38170901766474546</v>
      </c>
      <c r="R206" s="38">
        <v>0</v>
      </c>
      <c r="S206" s="38">
        <v>0</v>
      </c>
      <c r="T206" s="44">
        <v>0</v>
      </c>
      <c r="U206" s="38">
        <v>0</v>
      </c>
      <c r="V206" s="38">
        <v>2.7957592875732948</v>
      </c>
      <c r="W206" s="38">
        <v>0</v>
      </c>
      <c r="X206" s="38">
        <v>0</v>
      </c>
      <c r="Y206" s="44">
        <v>0</v>
      </c>
      <c r="Z206" s="38">
        <v>0</v>
      </c>
      <c r="AA206" s="38">
        <v>3.1774683052380404</v>
      </c>
      <c r="AB206" s="38">
        <v>0</v>
      </c>
      <c r="AC206" s="38">
        <v>0</v>
      </c>
      <c r="AD206" s="90">
        <v>0</v>
      </c>
    </row>
    <row r="207" spans="1:30" x14ac:dyDescent="0.25">
      <c r="A207" s="87" t="s">
        <v>396</v>
      </c>
      <c r="B207" s="23" t="s">
        <v>1118</v>
      </c>
      <c r="C207" s="23" t="s">
        <v>1541</v>
      </c>
      <c r="D207" s="23" t="s">
        <v>1051</v>
      </c>
      <c r="E207" s="23">
        <v>0</v>
      </c>
      <c r="F207" s="56" t="s">
        <v>395</v>
      </c>
      <c r="G207" s="46">
        <v>0.01</v>
      </c>
      <c r="H207" s="38">
        <v>31.419594173759371</v>
      </c>
      <c r="I207" s="38">
        <v>12.050294969572462</v>
      </c>
      <c r="J207" s="38">
        <v>19.369299204186909</v>
      </c>
      <c r="K207" s="38">
        <v>15.236350822337908</v>
      </c>
      <c r="L207" s="38">
        <v>3.671674692505178E-2</v>
      </c>
      <c r="M207" s="38">
        <v>15.27306756926296</v>
      </c>
      <c r="N207" s="38">
        <v>17.91660176387289</v>
      </c>
      <c r="O207" s="62">
        <v>0</v>
      </c>
      <c r="P207" s="38">
        <v>0</v>
      </c>
      <c r="Q207" s="38">
        <v>0</v>
      </c>
      <c r="R207" s="38">
        <v>12.050294969572462</v>
      </c>
      <c r="S207" s="38">
        <v>0</v>
      </c>
      <c r="T207" s="44">
        <v>0</v>
      </c>
      <c r="U207" s="38">
        <v>0</v>
      </c>
      <c r="V207" s="38">
        <v>0</v>
      </c>
      <c r="W207" s="38">
        <v>19.369299204186909</v>
      </c>
      <c r="X207" s="38">
        <v>0</v>
      </c>
      <c r="Y207" s="44">
        <v>0</v>
      </c>
      <c r="Z207" s="38">
        <v>0</v>
      </c>
      <c r="AA207" s="38">
        <v>0</v>
      </c>
      <c r="AB207" s="38">
        <v>31.419594173759371</v>
      </c>
      <c r="AC207" s="38">
        <v>0</v>
      </c>
      <c r="AD207" s="90">
        <v>0</v>
      </c>
    </row>
    <row r="208" spans="1:30" x14ac:dyDescent="0.25">
      <c r="A208" s="87" t="s">
        <v>398</v>
      </c>
      <c r="B208" s="23" t="s">
        <v>1119</v>
      </c>
      <c r="C208" s="23" t="s">
        <v>1542</v>
      </c>
      <c r="D208" s="23" t="s">
        <v>922</v>
      </c>
      <c r="E208" s="23" t="s">
        <v>1319</v>
      </c>
      <c r="F208" s="56" t="s">
        <v>397</v>
      </c>
      <c r="G208" s="46">
        <v>0.64</v>
      </c>
      <c r="H208" s="38">
        <v>44.662387181601453</v>
      </c>
      <c r="I208" s="38">
        <v>0</v>
      </c>
      <c r="J208" s="38">
        <v>44.662387181601453</v>
      </c>
      <c r="K208" s="38">
        <v>-9.5676059993341642</v>
      </c>
      <c r="L208" s="38">
        <v>-0.17908568585980156</v>
      </c>
      <c r="M208" s="38">
        <v>-9.7466916851939658</v>
      </c>
      <c r="N208" s="38">
        <v>43.322515566153406</v>
      </c>
      <c r="O208" s="62">
        <v>0</v>
      </c>
      <c r="P208" s="38">
        <v>0</v>
      </c>
      <c r="Q208" s="38">
        <v>0</v>
      </c>
      <c r="R208" s="38">
        <v>0</v>
      </c>
      <c r="S208" s="38">
        <v>0</v>
      </c>
      <c r="T208" s="44">
        <v>0</v>
      </c>
      <c r="U208" s="38">
        <v>35.122153068532704</v>
      </c>
      <c r="V208" s="38">
        <v>9.5402338073256896</v>
      </c>
      <c r="W208" s="38">
        <v>0</v>
      </c>
      <c r="X208" s="38">
        <v>0</v>
      </c>
      <c r="Y208" s="44">
        <v>0</v>
      </c>
      <c r="Z208" s="38">
        <v>35.122153068532704</v>
      </c>
      <c r="AA208" s="38">
        <v>9.5402338073256896</v>
      </c>
      <c r="AB208" s="38">
        <v>0</v>
      </c>
      <c r="AC208" s="38">
        <v>0</v>
      </c>
      <c r="AD208" s="90">
        <v>0</v>
      </c>
    </row>
    <row r="209" spans="1:30" x14ac:dyDescent="0.25">
      <c r="A209" s="87" t="s">
        <v>400</v>
      </c>
      <c r="B209" s="23" t="s">
        <v>1120</v>
      </c>
      <c r="C209" s="23" t="s">
        <v>1543</v>
      </c>
      <c r="D209" s="23" t="s">
        <v>911</v>
      </c>
      <c r="E209" s="23" t="s">
        <v>1324</v>
      </c>
      <c r="F209" s="56" t="s">
        <v>399</v>
      </c>
      <c r="G209" s="46">
        <v>0.4</v>
      </c>
      <c r="H209" s="38">
        <v>2.7747692448568997</v>
      </c>
      <c r="I209" s="38">
        <v>0</v>
      </c>
      <c r="J209" s="38">
        <v>2.7747692448568997</v>
      </c>
      <c r="K209" s="38">
        <v>-3.2309106110074977</v>
      </c>
      <c r="L209" s="38">
        <v>1.0756084441480684E-2</v>
      </c>
      <c r="M209" s="38">
        <v>-3.220154526566017</v>
      </c>
      <c r="N209" s="38">
        <v>2.6915261675111926</v>
      </c>
      <c r="O209" s="62">
        <v>0</v>
      </c>
      <c r="P209" s="38">
        <v>0</v>
      </c>
      <c r="Q209" s="38">
        <v>0</v>
      </c>
      <c r="R209" s="38">
        <v>0</v>
      </c>
      <c r="S209" s="38">
        <v>0</v>
      </c>
      <c r="T209" s="44">
        <v>0</v>
      </c>
      <c r="U209" s="38">
        <v>0</v>
      </c>
      <c r="V209" s="38">
        <v>2.7747697326261269</v>
      </c>
      <c r="W209" s="38">
        <v>0</v>
      </c>
      <c r="X209" s="38">
        <v>0</v>
      </c>
      <c r="Y209" s="44">
        <v>0</v>
      </c>
      <c r="Z209" s="38">
        <v>0</v>
      </c>
      <c r="AA209" s="38">
        <v>2.7747697326261269</v>
      </c>
      <c r="AB209" s="38">
        <v>0</v>
      </c>
      <c r="AC209" s="38">
        <v>0</v>
      </c>
      <c r="AD209" s="90">
        <v>0</v>
      </c>
    </row>
    <row r="210" spans="1:30" x14ac:dyDescent="0.25">
      <c r="A210" s="87" t="s">
        <v>402</v>
      </c>
      <c r="B210" s="23" t="s">
        <v>1121</v>
      </c>
      <c r="C210" s="23" t="s">
        <v>1544</v>
      </c>
      <c r="D210" s="23" t="s">
        <v>911</v>
      </c>
      <c r="E210" s="23" t="s">
        <v>1318</v>
      </c>
      <c r="F210" s="56" t="s">
        <v>401</v>
      </c>
      <c r="G210" s="46">
        <v>0.8</v>
      </c>
      <c r="H210" s="38">
        <v>2.6566968225008512</v>
      </c>
      <c r="I210" s="38">
        <v>0</v>
      </c>
      <c r="J210" s="38">
        <v>2.6566968225008512</v>
      </c>
      <c r="K210" s="38">
        <v>-14.805160325357136</v>
      </c>
      <c r="L210" s="38">
        <v>0.15684601560235478</v>
      </c>
      <c r="M210" s="38">
        <v>-14.648314309754781</v>
      </c>
      <c r="N210" s="38">
        <v>2.5769959178258257</v>
      </c>
      <c r="O210" s="62">
        <v>0</v>
      </c>
      <c r="P210" s="38">
        <v>0</v>
      </c>
      <c r="Q210" s="38">
        <v>0</v>
      </c>
      <c r="R210" s="38">
        <v>0</v>
      </c>
      <c r="S210" s="38">
        <v>0</v>
      </c>
      <c r="T210" s="44">
        <v>0</v>
      </c>
      <c r="U210" s="38">
        <v>0</v>
      </c>
      <c r="V210" s="38">
        <v>2.6566970572423778</v>
      </c>
      <c r="W210" s="38">
        <v>0</v>
      </c>
      <c r="X210" s="38">
        <v>0</v>
      </c>
      <c r="Y210" s="44">
        <v>0</v>
      </c>
      <c r="Z210" s="38">
        <v>0</v>
      </c>
      <c r="AA210" s="38">
        <v>2.6566970572423778</v>
      </c>
      <c r="AB210" s="38">
        <v>0</v>
      </c>
      <c r="AC210" s="38">
        <v>0</v>
      </c>
      <c r="AD210" s="90">
        <v>0</v>
      </c>
    </row>
    <row r="211" spans="1:30" x14ac:dyDescent="0.25">
      <c r="A211" s="87" t="s">
        <v>404</v>
      </c>
      <c r="B211" s="23" t="s">
        <v>1122</v>
      </c>
      <c r="C211" s="23" t="s">
        <v>1545</v>
      </c>
      <c r="D211" s="23" t="s">
        <v>911</v>
      </c>
      <c r="E211" s="23">
        <v>0</v>
      </c>
      <c r="F211" s="56" t="s">
        <v>403</v>
      </c>
      <c r="G211" s="46">
        <v>0.4</v>
      </c>
      <c r="H211" s="38">
        <v>2.0607031919504371</v>
      </c>
      <c r="I211" s="38">
        <v>0</v>
      </c>
      <c r="J211" s="38">
        <v>2.0607031919504371</v>
      </c>
      <c r="K211" s="38">
        <v>-15.429009492662047</v>
      </c>
      <c r="L211" s="38">
        <v>-5.4632233403410169E-2</v>
      </c>
      <c r="M211" s="38">
        <v>-15.483641726065457</v>
      </c>
      <c r="N211" s="38">
        <v>1.9061504525541544</v>
      </c>
      <c r="O211" s="62">
        <v>0.5</v>
      </c>
      <c r="P211" s="38">
        <v>0</v>
      </c>
      <c r="Q211" s="38">
        <v>0</v>
      </c>
      <c r="R211" s="38">
        <v>0</v>
      </c>
      <c r="S211" s="38">
        <v>0</v>
      </c>
      <c r="T211" s="44">
        <v>0</v>
      </c>
      <c r="U211" s="38">
        <v>0</v>
      </c>
      <c r="V211" s="38">
        <v>2.0607031919504371</v>
      </c>
      <c r="W211" s="38">
        <v>0</v>
      </c>
      <c r="X211" s="38">
        <v>0</v>
      </c>
      <c r="Y211" s="44">
        <v>0</v>
      </c>
      <c r="Z211" s="38">
        <v>0</v>
      </c>
      <c r="AA211" s="38">
        <v>2.0607031919504371</v>
      </c>
      <c r="AB211" s="38">
        <v>0</v>
      </c>
      <c r="AC211" s="38">
        <v>0</v>
      </c>
      <c r="AD211" s="90">
        <v>0</v>
      </c>
    </row>
    <row r="212" spans="1:30" x14ac:dyDescent="0.25">
      <c r="A212" s="87" t="s">
        <v>406</v>
      </c>
      <c r="B212" s="23" t="s">
        <v>1123</v>
      </c>
      <c r="C212" s="23" t="s">
        <v>1546</v>
      </c>
      <c r="D212" s="23" t="s">
        <v>931</v>
      </c>
      <c r="E212" s="23">
        <v>0</v>
      </c>
      <c r="F212" s="56" t="s">
        <v>405</v>
      </c>
      <c r="G212" s="46">
        <v>0.49</v>
      </c>
      <c r="H212" s="38">
        <v>60.799298363071088</v>
      </c>
      <c r="I212" s="38">
        <v>16.533546706636209</v>
      </c>
      <c r="J212" s="38">
        <v>44.26575165643488</v>
      </c>
      <c r="K212" s="38">
        <v>26.259573542009448</v>
      </c>
      <c r="L212" s="38">
        <v>-0.21791668157328559</v>
      </c>
      <c r="M212" s="38">
        <v>26.041656860436163</v>
      </c>
      <c r="N212" s="38">
        <v>40.945820282202263</v>
      </c>
      <c r="O212" s="62">
        <v>0</v>
      </c>
      <c r="P212" s="38">
        <v>15.087589903772548</v>
      </c>
      <c r="Q212" s="38">
        <v>1.4459568028636602</v>
      </c>
      <c r="R212" s="38">
        <v>0</v>
      </c>
      <c r="S212" s="38">
        <v>0</v>
      </c>
      <c r="T212" s="44">
        <v>0</v>
      </c>
      <c r="U212" s="38">
        <v>37.826020855254008</v>
      </c>
      <c r="V212" s="38">
        <v>6.4397308011808709</v>
      </c>
      <c r="W212" s="38">
        <v>0</v>
      </c>
      <c r="X212" s="38">
        <v>0</v>
      </c>
      <c r="Y212" s="44">
        <v>0</v>
      </c>
      <c r="Z212" s="38">
        <v>52.913610759026554</v>
      </c>
      <c r="AA212" s="38">
        <v>7.8856876040445307</v>
      </c>
      <c r="AB212" s="38">
        <v>0</v>
      </c>
      <c r="AC212" s="38">
        <v>0</v>
      </c>
      <c r="AD212" s="90">
        <v>0</v>
      </c>
    </row>
    <row r="213" spans="1:30" x14ac:dyDescent="0.25">
      <c r="A213" s="87" t="s">
        <v>408</v>
      </c>
      <c r="B213" s="23" t="s">
        <v>1124</v>
      </c>
      <c r="C213" s="23" t="s">
        <v>1547</v>
      </c>
      <c r="D213" s="23" t="s">
        <v>931</v>
      </c>
      <c r="E213" s="23">
        <v>0</v>
      </c>
      <c r="F213" s="56" t="s">
        <v>407</v>
      </c>
      <c r="G213" s="46">
        <v>0.49</v>
      </c>
      <c r="H213" s="38">
        <v>56.177662112924409</v>
      </c>
      <c r="I213" s="38">
        <v>11.476300930411869</v>
      </c>
      <c r="J213" s="38">
        <v>44.701361182512542</v>
      </c>
      <c r="K213" s="38">
        <v>-27.564207498959451</v>
      </c>
      <c r="L213" s="38">
        <v>-0.17520909793753603</v>
      </c>
      <c r="M213" s="38">
        <v>-27.739416596896987</v>
      </c>
      <c r="N213" s="38">
        <v>41.348759093824107</v>
      </c>
      <c r="O213" s="62">
        <v>0.38142933138965951</v>
      </c>
      <c r="P213" s="38">
        <v>10.905150081176579</v>
      </c>
      <c r="Q213" s="38">
        <v>0.5711508492352888</v>
      </c>
      <c r="R213" s="38">
        <v>0</v>
      </c>
      <c r="S213" s="38">
        <v>0</v>
      </c>
      <c r="T213" s="44">
        <v>0</v>
      </c>
      <c r="U213" s="38">
        <v>37.086855135039997</v>
      </c>
      <c r="V213" s="38">
        <v>7.6145060474725446</v>
      </c>
      <c r="W213" s="38">
        <v>0</v>
      </c>
      <c r="X213" s="38">
        <v>0</v>
      </c>
      <c r="Y213" s="44">
        <v>0</v>
      </c>
      <c r="Z213" s="38">
        <v>47.992005216216576</v>
      </c>
      <c r="AA213" s="38">
        <v>8.1856568967078331</v>
      </c>
      <c r="AB213" s="38">
        <v>0</v>
      </c>
      <c r="AC213" s="38">
        <v>0</v>
      </c>
      <c r="AD213" s="90">
        <v>0</v>
      </c>
    </row>
    <row r="214" spans="1:30" x14ac:dyDescent="0.25">
      <c r="A214" s="87" t="s">
        <v>410</v>
      </c>
      <c r="B214" s="23" t="s">
        <v>1125</v>
      </c>
      <c r="C214" s="23" t="s">
        <v>1548</v>
      </c>
      <c r="D214" s="23" t="s">
        <v>911</v>
      </c>
      <c r="E214" s="23" t="s">
        <v>1325</v>
      </c>
      <c r="F214" s="56" t="s">
        <v>409</v>
      </c>
      <c r="G214" s="46">
        <v>0.30000000000000004</v>
      </c>
      <c r="H214" s="38">
        <v>1.2372361774617797</v>
      </c>
      <c r="I214" s="38">
        <v>0</v>
      </c>
      <c r="J214" s="38">
        <v>1.2372361774617797</v>
      </c>
      <c r="K214" s="38">
        <v>-11.381790566326488</v>
      </c>
      <c r="L214" s="38">
        <v>0.31850290393865421</v>
      </c>
      <c r="M214" s="38">
        <v>-11.063287662387834</v>
      </c>
      <c r="N214" s="38">
        <v>1.2001190921379263</v>
      </c>
      <c r="O214" s="62">
        <v>0</v>
      </c>
      <c r="P214" s="38">
        <v>0</v>
      </c>
      <c r="Q214" s="38">
        <v>0</v>
      </c>
      <c r="R214" s="38">
        <v>0</v>
      </c>
      <c r="S214" s="38">
        <v>0</v>
      </c>
      <c r="T214" s="44">
        <v>0</v>
      </c>
      <c r="U214" s="38">
        <v>0</v>
      </c>
      <c r="V214" s="38">
        <v>1.2372361774617797</v>
      </c>
      <c r="W214" s="38">
        <v>0</v>
      </c>
      <c r="X214" s="38">
        <v>0</v>
      </c>
      <c r="Y214" s="44">
        <v>0</v>
      </c>
      <c r="Z214" s="38">
        <v>0</v>
      </c>
      <c r="AA214" s="38">
        <v>1.2372361774617797</v>
      </c>
      <c r="AB214" s="38">
        <v>0</v>
      </c>
      <c r="AC214" s="38">
        <v>0</v>
      </c>
      <c r="AD214" s="90">
        <v>0</v>
      </c>
    </row>
    <row r="215" spans="1:30" x14ac:dyDescent="0.25">
      <c r="A215" s="87" t="s">
        <v>412</v>
      </c>
      <c r="B215" s="23" t="s">
        <v>1126</v>
      </c>
      <c r="C215" s="23" t="s">
        <v>1549</v>
      </c>
      <c r="D215" s="23" t="s">
        <v>911</v>
      </c>
      <c r="E215" s="23">
        <v>0</v>
      </c>
      <c r="F215" s="56" t="s">
        <v>411</v>
      </c>
      <c r="G215" s="46">
        <v>0.4</v>
      </c>
      <c r="H215" s="38">
        <v>3.9375675504393919</v>
      </c>
      <c r="I215" s="38">
        <v>9.2375324448961765E-2</v>
      </c>
      <c r="J215" s="38">
        <v>3.8451922259904303</v>
      </c>
      <c r="K215" s="38">
        <v>-22.676098293009929</v>
      </c>
      <c r="L215" s="38">
        <v>-0.28942373896294527</v>
      </c>
      <c r="M215" s="38">
        <v>-22.965522031972874</v>
      </c>
      <c r="N215" s="38">
        <v>3.5568028090411481</v>
      </c>
      <c r="O215" s="62">
        <v>0.5</v>
      </c>
      <c r="P215" s="38">
        <v>0</v>
      </c>
      <c r="Q215" s="38">
        <v>9.2375324448961765E-2</v>
      </c>
      <c r="R215" s="38">
        <v>0</v>
      </c>
      <c r="S215" s="38">
        <v>0</v>
      </c>
      <c r="T215" s="44">
        <v>0</v>
      </c>
      <c r="U215" s="38">
        <v>0</v>
      </c>
      <c r="V215" s="38">
        <v>3.8451922259904303</v>
      </c>
      <c r="W215" s="38">
        <v>0</v>
      </c>
      <c r="X215" s="38">
        <v>0</v>
      </c>
      <c r="Y215" s="44">
        <v>0</v>
      </c>
      <c r="Z215" s="38">
        <v>0</v>
      </c>
      <c r="AA215" s="38">
        <v>3.9375675504393919</v>
      </c>
      <c r="AB215" s="38">
        <v>0</v>
      </c>
      <c r="AC215" s="38">
        <v>0</v>
      </c>
      <c r="AD215" s="90">
        <v>0</v>
      </c>
    </row>
    <row r="216" spans="1:30" x14ac:dyDescent="0.25">
      <c r="A216" s="87" t="s">
        <v>414</v>
      </c>
      <c r="B216" s="23" t="s">
        <v>1127</v>
      </c>
      <c r="C216" s="23" t="s">
        <v>1550</v>
      </c>
      <c r="D216" s="23" t="s">
        <v>911</v>
      </c>
      <c r="E216" s="23">
        <v>0</v>
      </c>
      <c r="F216" s="56" t="s">
        <v>413</v>
      </c>
      <c r="G216" s="46">
        <v>0.4</v>
      </c>
      <c r="H216" s="38">
        <v>4.1300763505561227</v>
      </c>
      <c r="I216" s="38">
        <v>0.59237422108980264</v>
      </c>
      <c r="J216" s="38">
        <v>3.5377021294663198</v>
      </c>
      <c r="K216" s="38">
        <v>-10.954501748979384</v>
      </c>
      <c r="L216" s="38">
        <v>0.16488596266537847</v>
      </c>
      <c r="M216" s="38">
        <v>-10.789615786314005</v>
      </c>
      <c r="N216" s="38">
        <v>3.2723744697563459</v>
      </c>
      <c r="O216" s="62">
        <v>0.5</v>
      </c>
      <c r="P216" s="38">
        <v>0</v>
      </c>
      <c r="Q216" s="38">
        <v>0.59237422108980264</v>
      </c>
      <c r="R216" s="38">
        <v>0</v>
      </c>
      <c r="S216" s="38">
        <v>0</v>
      </c>
      <c r="T216" s="44">
        <v>0</v>
      </c>
      <c r="U216" s="38">
        <v>0</v>
      </c>
      <c r="V216" s="38">
        <v>3.5377021294663198</v>
      </c>
      <c r="W216" s="38">
        <v>0</v>
      </c>
      <c r="X216" s="38">
        <v>0</v>
      </c>
      <c r="Y216" s="44">
        <v>0</v>
      </c>
      <c r="Z216" s="38">
        <v>0</v>
      </c>
      <c r="AA216" s="38">
        <v>4.1300763505561227</v>
      </c>
      <c r="AB216" s="38">
        <v>0</v>
      </c>
      <c r="AC216" s="38">
        <v>0</v>
      </c>
      <c r="AD216" s="90">
        <v>0</v>
      </c>
    </row>
    <row r="217" spans="1:30" x14ac:dyDescent="0.25">
      <c r="A217" s="87" t="s">
        <v>416</v>
      </c>
      <c r="B217" s="23" t="s">
        <v>1128</v>
      </c>
      <c r="C217" s="23" t="s">
        <v>1551</v>
      </c>
      <c r="D217" s="23" t="s">
        <v>925</v>
      </c>
      <c r="E217" s="23">
        <v>0</v>
      </c>
      <c r="F217" s="56" t="s">
        <v>415</v>
      </c>
      <c r="G217" s="46">
        <v>0.49</v>
      </c>
      <c r="H217" s="38">
        <v>122.34379764921796</v>
      </c>
      <c r="I217" s="38">
        <v>35.393712991115564</v>
      </c>
      <c r="J217" s="38">
        <v>86.950084658102398</v>
      </c>
      <c r="K217" s="38">
        <v>16.883780139008536</v>
      </c>
      <c r="L217" s="38">
        <v>8.8232693599330503E-2</v>
      </c>
      <c r="M217" s="38">
        <v>16.972012832607867</v>
      </c>
      <c r="N217" s="38">
        <v>80.428828308744727</v>
      </c>
      <c r="O217" s="62">
        <v>0</v>
      </c>
      <c r="P217" s="38">
        <v>32.246146452869205</v>
      </c>
      <c r="Q217" s="38">
        <v>3.1475665382463558</v>
      </c>
      <c r="R217" s="38">
        <v>0</v>
      </c>
      <c r="S217" s="38">
        <v>0</v>
      </c>
      <c r="T217" s="44">
        <v>0</v>
      </c>
      <c r="U217" s="38">
        <v>73.740887396025073</v>
      </c>
      <c r="V217" s="38">
        <v>13.209197262077323</v>
      </c>
      <c r="W217" s="38">
        <v>0</v>
      </c>
      <c r="X217" s="38">
        <v>0</v>
      </c>
      <c r="Y217" s="44">
        <v>0</v>
      </c>
      <c r="Z217" s="38">
        <v>105.98703384889427</v>
      </c>
      <c r="AA217" s="38">
        <v>16.35676380032368</v>
      </c>
      <c r="AB217" s="38">
        <v>0</v>
      </c>
      <c r="AC217" s="38">
        <v>0</v>
      </c>
      <c r="AD217" s="90">
        <v>0</v>
      </c>
    </row>
    <row r="218" spans="1:30" x14ac:dyDescent="0.25">
      <c r="A218" s="87" t="s">
        <v>418</v>
      </c>
      <c r="B218" s="23" t="s">
        <v>1129</v>
      </c>
      <c r="C218" s="23" t="s">
        <v>1552</v>
      </c>
      <c r="D218" s="23" t="s">
        <v>911</v>
      </c>
      <c r="E218" s="23">
        <v>0</v>
      </c>
      <c r="F218" s="56" t="s">
        <v>417</v>
      </c>
      <c r="G218" s="46">
        <v>0.4</v>
      </c>
      <c r="H218" s="38">
        <v>4.1825442119241751</v>
      </c>
      <c r="I218" s="38">
        <v>0.5887793775697332</v>
      </c>
      <c r="J218" s="38">
        <v>3.5937648343544422</v>
      </c>
      <c r="K218" s="38">
        <v>-9.0057087026675795</v>
      </c>
      <c r="L218" s="38">
        <v>0.23769569728567141</v>
      </c>
      <c r="M218" s="38">
        <v>-8.7680130053819081</v>
      </c>
      <c r="N218" s="38">
        <v>3.3242324717778593</v>
      </c>
      <c r="O218" s="62">
        <v>0.5</v>
      </c>
      <c r="P218" s="38">
        <v>0</v>
      </c>
      <c r="Q218" s="38">
        <v>0.5887793775697332</v>
      </c>
      <c r="R218" s="38">
        <v>0</v>
      </c>
      <c r="S218" s="38">
        <v>0</v>
      </c>
      <c r="T218" s="44">
        <v>0</v>
      </c>
      <c r="U218" s="38">
        <v>0</v>
      </c>
      <c r="V218" s="38">
        <v>3.5937648343544422</v>
      </c>
      <c r="W218" s="38">
        <v>0</v>
      </c>
      <c r="X218" s="38">
        <v>0</v>
      </c>
      <c r="Y218" s="44">
        <v>0</v>
      </c>
      <c r="Z218" s="38">
        <v>0</v>
      </c>
      <c r="AA218" s="38">
        <v>4.1825442119241751</v>
      </c>
      <c r="AB218" s="38">
        <v>0</v>
      </c>
      <c r="AC218" s="38">
        <v>0</v>
      </c>
      <c r="AD218" s="90">
        <v>0</v>
      </c>
    </row>
    <row r="219" spans="1:30" x14ac:dyDescent="0.25">
      <c r="A219" s="87" t="s">
        <v>420</v>
      </c>
      <c r="B219" s="23" t="s">
        <v>1130</v>
      </c>
      <c r="C219" s="23" t="s">
        <v>1553</v>
      </c>
      <c r="D219" s="23" t="s">
        <v>922</v>
      </c>
      <c r="E219" s="23" t="s">
        <v>1319</v>
      </c>
      <c r="F219" s="56" t="s">
        <v>419</v>
      </c>
      <c r="G219" s="46">
        <v>0.64</v>
      </c>
      <c r="H219" s="38">
        <v>153.63791557440734</v>
      </c>
      <c r="I219" s="38">
        <v>0</v>
      </c>
      <c r="J219" s="38">
        <v>153.63791557440734</v>
      </c>
      <c r="K219" s="38">
        <v>78.248813868064587</v>
      </c>
      <c r="L219" s="38">
        <v>0.38307379856826174</v>
      </c>
      <c r="M219" s="38">
        <v>78.631887666632849</v>
      </c>
      <c r="N219" s="38">
        <v>149.02877810717513</v>
      </c>
      <c r="O219" s="62">
        <v>0</v>
      </c>
      <c r="P219" s="38">
        <v>0</v>
      </c>
      <c r="Q219" s="38">
        <v>0</v>
      </c>
      <c r="R219" s="38">
        <v>0</v>
      </c>
      <c r="S219" s="38">
        <v>0</v>
      </c>
      <c r="T219" s="44">
        <v>0</v>
      </c>
      <c r="U219" s="38">
        <v>123.54184630234376</v>
      </c>
      <c r="V219" s="38">
        <v>30.09606920004726</v>
      </c>
      <c r="W219" s="38">
        <v>0</v>
      </c>
      <c r="X219" s="38">
        <v>0</v>
      </c>
      <c r="Y219" s="44">
        <v>0</v>
      </c>
      <c r="Z219" s="38">
        <v>123.54184630234376</v>
      </c>
      <c r="AA219" s="38">
        <v>30.09606920004726</v>
      </c>
      <c r="AB219" s="38">
        <v>0</v>
      </c>
      <c r="AC219" s="38">
        <v>0</v>
      </c>
      <c r="AD219" s="90">
        <v>0</v>
      </c>
    </row>
    <row r="220" spans="1:30" x14ac:dyDescent="0.25">
      <c r="A220" s="87" t="s">
        <v>422</v>
      </c>
      <c r="B220" s="23" t="s">
        <v>1131</v>
      </c>
      <c r="C220" s="23" t="s">
        <v>1554</v>
      </c>
      <c r="D220" s="23" t="s">
        <v>998</v>
      </c>
      <c r="E220" s="23">
        <v>0</v>
      </c>
      <c r="F220" s="56" t="s">
        <v>421</v>
      </c>
      <c r="G220" s="46">
        <v>0.1</v>
      </c>
      <c r="H220" s="38">
        <v>207.1510031701784</v>
      </c>
      <c r="I220" s="38">
        <v>58.034962954699637</v>
      </c>
      <c r="J220" s="38">
        <v>149.11604021547876</v>
      </c>
      <c r="K220" s="38">
        <v>123.02714678639823</v>
      </c>
      <c r="L220" s="38">
        <v>8.7680145753182614E-2</v>
      </c>
      <c r="M220" s="38">
        <v>123.11482693215142</v>
      </c>
      <c r="N220" s="38">
        <v>137.93233719931786</v>
      </c>
      <c r="O220" s="62">
        <v>0</v>
      </c>
      <c r="P220" s="38">
        <v>53.535759162446382</v>
      </c>
      <c r="Q220" s="38">
        <v>0</v>
      </c>
      <c r="R220" s="38">
        <v>4.4992037922532599</v>
      </c>
      <c r="S220" s="38">
        <v>0</v>
      </c>
      <c r="T220" s="44">
        <v>0</v>
      </c>
      <c r="U220" s="38">
        <v>141.53204941195884</v>
      </c>
      <c r="V220" s="38">
        <v>0</v>
      </c>
      <c r="W220" s="38">
        <v>7.5839908035199057</v>
      </c>
      <c r="X220" s="38">
        <v>0</v>
      </c>
      <c r="Y220" s="44">
        <v>0</v>
      </c>
      <c r="Z220" s="38">
        <v>195.06780857440521</v>
      </c>
      <c r="AA220" s="38">
        <v>0</v>
      </c>
      <c r="AB220" s="38">
        <v>12.083194595773165</v>
      </c>
      <c r="AC220" s="38">
        <v>0</v>
      </c>
      <c r="AD220" s="90">
        <v>0</v>
      </c>
    </row>
    <row r="221" spans="1:30" x14ac:dyDescent="0.25">
      <c r="A221" s="87" t="s">
        <v>424</v>
      </c>
      <c r="B221" s="23" t="s">
        <v>1132</v>
      </c>
      <c r="C221" s="23" t="s">
        <v>1555</v>
      </c>
      <c r="D221" s="23" t="s">
        <v>911</v>
      </c>
      <c r="E221" s="23" t="s">
        <v>1324</v>
      </c>
      <c r="F221" s="56" t="s">
        <v>423</v>
      </c>
      <c r="G221" s="46">
        <v>0.4</v>
      </c>
      <c r="H221" s="38">
        <v>3.6321383291981002</v>
      </c>
      <c r="I221" s="38">
        <v>0</v>
      </c>
      <c r="J221" s="38">
        <v>3.6321383291981002</v>
      </c>
      <c r="K221" s="38">
        <v>-8.8633576449871576</v>
      </c>
      <c r="L221" s="38">
        <v>1.6943026768940328E-2</v>
      </c>
      <c r="M221" s="38">
        <v>-8.8464146182182173</v>
      </c>
      <c r="N221" s="38">
        <v>3.5231741793221572</v>
      </c>
      <c r="O221" s="62">
        <v>0</v>
      </c>
      <c r="P221" s="38">
        <v>0</v>
      </c>
      <c r="Q221" s="38">
        <v>0</v>
      </c>
      <c r="R221" s="38">
        <v>0</v>
      </c>
      <c r="S221" s="38">
        <v>0</v>
      </c>
      <c r="T221" s="44">
        <v>0</v>
      </c>
      <c r="U221" s="38">
        <v>0</v>
      </c>
      <c r="V221" s="38">
        <v>3.6321387989493186</v>
      </c>
      <c r="W221" s="38">
        <v>0</v>
      </c>
      <c r="X221" s="38">
        <v>0</v>
      </c>
      <c r="Y221" s="44">
        <v>0</v>
      </c>
      <c r="Z221" s="38">
        <v>0</v>
      </c>
      <c r="AA221" s="38">
        <v>3.6321387989493186</v>
      </c>
      <c r="AB221" s="38">
        <v>0</v>
      </c>
      <c r="AC221" s="38">
        <v>0</v>
      </c>
      <c r="AD221" s="90">
        <v>0</v>
      </c>
    </row>
    <row r="222" spans="1:30" x14ac:dyDescent="0.25">
      <c r="A222" s="87" t="s">
        <v>426</v>
      </c>
      <c r="B222" s="23" t="s">
        <v>904</v>
      </c>
      <c r="C222" s="23" t="s">
        <v>1556</v>
      </c>
      <c r="D222" s="23" t="s">
        <v>911</v>
      </c>
      <c r="E222" s="23">
        <v>0</v>
      </c>
      <c r="F222" s="56" t="s">
        <v>425</v>
      </c>
      <c r="G222" s="46">
        <v>0.4</v>
      </c>
      <c r="H222" s="38">
        <v>1.7788903445507844</v>
      </c>
      <c r="I222" s="38">
        <v>0.1827449445527112</v>
      </c>
      <c r="J222" s="38">
        <v>1.5961453999980733</v>
      </c>
      <c r="K222" s="38">
        <v>-4.3358809530357592</v>
      </c>
      <c r="L222" s="38">
        <v>2.2540672138395834E-3</v>
      </c>
      <c r="M222" s="38">
        <v>-4.3336268858219196</v>
      </c>
      <c r="N222" s="38">
        <v>1.4764344949982178</v>
      </c>
      <c r="O222" s="62">
        <v>0.5</v>
      </c>
      <c r="P222" s="38">
        <v>0</v>
      </c>
      <c r="Q222" s="38">
        <v>0.1827449445527112</v>
      </c>
      <c r="R222" s="38">
        <v>0</v>
      </c>
      <c r="S222" s="38">
        <v>0</v>
      </c>
      <c r="T222" s="44">
        <v>0</v>
      </c>
      <c r="U222" s="38">
        <v>0</v>
      </c>
      <c r="V222" s="38">
        <v>1.5961453999980733</v>
      </c>
      <c r="W222" s="38">
        <v>0</v>
      </c>
      <c r="X222" s="38">
        <v>0</v>
      </c>
      <c r="Y222" s="44">
        <v>0</v>
      </c>
      <c r="Z222" s="38">
        <v>0</v>
      </c>
      <c r="AA222" s="38">
        <v>1.7788903445507844</v>
      </c>
      <c r="AB222" s="38">
        <v>0</v>
      </c>
      <c r="AC222" s="38">
        <v>0</v>
      </c>
      <c r="AD222" s="90">
        <v>0</v>
      </c>
    </row>
    <row r="223" spans="1:30" x14ac:dyDescent="0.25">
      <c r="A223" s="87" t="s">
        <v>428</v>
      </c>
      <c r="B223" s="23" t="s">
        <v>1133</v>
      </c>
      <c r="C223" s="23" t="s">
        <v>1557</v>
      </c>
      <c r="D223" s="23" t="s">
        <v>911</v>
      </c>
      <c r="E223" s="23" t="s">
        <v>1316</v>
      </c>
      <c r="F223" s="56" t="s">
        <v>427</v>
      </c>
      <c r="G223" s="46">
        <v>0.5</v>
      </c>
      <c r="H223" s="38">
        <v>3.0360322714914036</v>
      </c>
      <c r="I223" s="38">
        <v>0</v>
      </c>
      <c r="J223" s="38">
        <v>3.0360322714914036</v>
      </c>
      <c r="K223" s="38">
        <v>-4.2507411204791614</v>
      </c>
      <c r="L223" s="38">
        <v>1.8874915614377485E-3</v>
      </c>
      <c r="M223" s="38">
        <v>-4.2488536289177237</v>
      </c>
      <c r="N223" s="38">
        <v>2.9449513033466617</v>
      </c>
      <c r="O223" s="62">
        <v>0</v>
      </c>
      <c r="P223" s="38">
        <v>0</v>
      </c>
      <c r="Q223" s="38">
        <v>0</v>
      </c>
      <c r="R223" s="38">
        <v>0</v>
      </c>
      <c r="S223" s="38">
        <v>0</v>
      </c>
      <c r="T223" s="44">
        <v>0</v>
      </c>
      <c r="U223" s="38">
        <v>0</v>
      </c>
      <c r="V223" s="38">
        <v>3.0360320848327551</v>
      </c>
      <c r="W223" s="38">
        <v>0</v>
      </c>
      <c r="X223" s="38">
        <v>0</v>
      </c>
      <c r="Y223" s="44">
        <v>0</v>
      </c>
      <c r="Z223" s="38">
        <v>0</v>
      </c>
      <c r="AA223" s="38">
        <v>3.0360320848327551</v>
      </c>
      <c r="AB223" s="38">
        <v>0</v>
      </c>
      <c r="AC223" s="38">
        <v>0</v>
      </c>
      <c r="AD223" s="90">
        <v>0</v>
      </c>
    </row>
    <row r="224" spans="1:30" x14ac:dyDescent="0.25">
      <c r="A224" s="87" t="s">
        <v>430</v>
      </c>
      <c r="B224" s="23" t="s">
        <v>1134</v>
      </c>
      <c r="C224" s="23" t="s">
        <v>1558</v>
      </c>
      <c r="D224" s="23" t="s">
        <v>931</v>
      </c>
      <c r="E224" s="23">
        <v>0</v>
      </c>
      <c r="F224" s="56" t="s">
        <v>429</v>
      </c>
      <c r="G224" s="46">
        <v>0.49</v>
      </c>
      <c r="H224" s="38">
        <v>51.615296754560823</v>
      </c>
      <c r="I224" s="38">
        <v>13.396440957685572</v>
      </c>
      <c r="J224" s="38">
        <v>38.218855796875253</v>
      </c>
      <c r="K224" s="38">
        <v>8.909427681112728</v>
      </c>
      <c r="L224" s="38">
        <v>0.6062555641319225</v>
      </c>
      <c r="M224" s="38">
        <v>9.5156832452446505</v>
      </c>
      <c r="N224" s="38">
        <v>35.352441612109608</v>
      </c>
      <c r="O224" s="62">
        <v>0</v>
      </c>
      <c r="P224" s="38">
        <v>12.435492854932896</v>
      </c>
      <c r="Q224" s="38">
        <v>0.96094810275267439</v>
      </c>
      <c r="R224" s="38">
        <v>0</v>
      </c>
      <c r="S224" s="38">
        <v>0</v>
      </c>
      <c r="T224" s="44">
        <v>0</v>
      </c>
      <c r="U224" s="38">
        <v>32.41459066239414</v>
      </c>
      <c r="V224" s="38">
        <v>5.8042651344811143</v>
      </c>
      <c r="W224" s="38">
        <v>0</v>
      </c>
      <c r="X224" s="38">
        <v>0</v>
      </c>
      <c r="Y224" s="44">
        <v>0</v>
      </c>
      <c r="Z224" s="38">
        <v>44.850083517327036</v>
      </c>
      <c r="AA224" s="38">
        <v>6.7652132372337883</v>
      </c>
      <c r="AB224" s="38">
        <v>0</v>
      </c>
      <c r="AC224" s="38">
        <v>0</v>
      </c>
      <c r="AD224" s="90">
        <v>0</v>
      </c>
    </row>
    <row r="225" spans="1:30" x14ac:dyDescent="0.25">
      <c r="A225" s="87" t="s">
        <v>432</v>
      </c>
      <c r="B225" s="23" t="s">
        <v>1135</v>
      </c>
      <c r="C225" s="23" t="s">
        <v>1559</v>
      </c>
      <c r="D225" s="23" t="s">
        <v>911</v>
      </c>
      <c r="E225" s="23">
        <v>0</v>
      </c>
      <c r="F225" s="56" t="s">
        <v>431</v>
      </c>
      <c r="G225" s="46">
        <v>0.4</v>
      </c>
      <c r="H225" s="38">
        <v>2.6221583016541485</v>
      </c>
      <c r="I225" s="38">
        <v>0</v>
      </c>
      <c r="J225" s="38">
        <v>2.6221583016541485</v>
      </c>
      <c r="K225" s="38">
        <v>-12.48033443991141</v>
      </c>
      <c r="L225" s="38">
        <v>1.6206772280440873E-2</v>
      </c>
      <c r="M225" s="38">
        <v>-12.464127667630969</v>
      </c>
      <c r="N225" s="38">
        <v>2.4254964290300873</v>
      </c>
      <c r="O225" s="62">
        <v>0.5</v>
      </c>
      <c r="P225" s="38">
        <v>0</v>
      </c>
      <c r="Q225" s="38">
        <v>0</v>
      </c>
      <c r="R225" s="38">
        <v>0</v>
      </c>
      <c r="S225" s="38">
        <v>0</v>
      </c>
      <c r="T225" s="44">
        <v>0</v>
      </c>
      <c r="U225" s="38">
        <v>0</v>
      </c>
      <c r="V225" s="38">
        <v>2.6221583016541485</v>
      </c>
      <c r="W225" s="38">
        <v>0</v>
      </c>
      <c r="X225" s="38">
        <v>0</v>
      </c>
      <c r="Y225" s="44">
        <v>0</v>
      </c>
      <c r="Z225" s="38">
        <v>0</v>
      </c>
      <c r="AA225" s="38">
        <v>2.6221583016541485</v>
      </c>
      <c r="AB225" s="38">
        <v>0</v>
      </c>
      <c r="AC225" s="38">
        <v>0</v>
      </c>
      <c r="AD225" s="90">
        <v>0</v>
      </c>
    </row>
    <row r="226" spans="1:30" x14ac:dyDescent="0.25">
      <c r="A226" s="87" t="s">
        <v>434</v>
      </c>
      <c r="B226" s="23" t="s">
        <v>1136</v>
      </c>
      <c r="C226" s="23" t="s">
        <v>1560</v>
      </c>
      <c r="D226" s="23" t="s">
        <v>911</v>
      </c>
      <c r="E226" s="23" t="s">
        <v>1320</v>
      </c>
      <c r="F226" s="56" t="s">
        <v>433</v>
      </c>
      <c r="G226" s="46">
        <v>0.60000000000000009</v>
      </c>
      <c r="H226" s="38">
        <v>3.6953911096121494</v>
      </c>
      <c r="I226" s="38">
        <v>0</v>
      </c>
      <c r="J226" s="38">
        <v>3.6953911096121494</v>
      </c>
      <c r="K226" s="38">
        <v>-10.195818156702563</v>
      </c>
      <c r="L226" s="38">
        <v>7.6602415627966991E-2</v>
      </c>
      <c r="M226" s="38">
        <v>-10.119215741074596</v>
      </c>
      <c r="N226" s="38">
        <v>3.5845293763237849</v>
      </c>
      <c r="O226" s="62">
        <v>0</v>
      </c>
      <c r="P226" s="38">
        <v>0</v>
      </c>
      <c r="Q226" s="38">
        <v>0</v>
      </c>
      <c r="R226" s="38">
        <v>0</v>
      </c>
      <c r="S226" s="38">
        <v>0</v>
      </c>
      <c r="T226" s="44">
        <v>0</v>
      </c>
      <c r="U226" s="38">
        <v>0</v>
      </c>
      <c r="V226" s="38">
        <v>3.6953914498082328</v>
      </c>
      <c r="W226" s="38">
        <v>0</v>
      </c>
      <c r="X226" s="38">
        <v>0</v>
      </c>
      <c r="Y226" s="44">
        <v>0</v>
      </c>
      <c r="Z226" s="38">
        <v>0</v>
      </c>
      <c r="AA226" s="38">
        <v>3.6953914498082328</v>
      </c>
      <c r="AB226" s="38">
        <v>0</v>
      </c>
      <c r="AC226" s="38">
        <v>0</v>
      </c>
      <c r="AD226" s="90">
        <v>0</v>
      </c>
    </row>
    <row r="227" spans="1:30" x14ac:dyDescent="0.25">
      <c r="A227" s="87" t="s">
        <v>436</v>
      </c>
      <c r="B227" s="23" t="s">
        <v>1137</v>
      </c>
      <c r="C227" s="23" t="s">
        <v>1561</v>
      </c>
      <c r="D227" s="23" t="s">
        <v>931</v>
      </c>
      <c r="E227" s="23" t="s">
        <v>1320</v>
      </c>
      <c r="F227" s="56" t="s">
        <v>435</v>
      </c>
      <c r="G227" s="46">
        <v>0.99</v>
      </c>
      <c r="H227" s="38">
        <v>42.328264629189661</v>
      </c>
      <c r="I227" s="38">
        <v>0</v>
      </c>
      <c r="J227" s="38">
        <v>42.328264629189661</v>
      </c>
      <c r="K227" s="38">
        <v>-29.421180685222172</v>
      </c>
      <c r="L227" s="38">
        <v>-1.4607602353876814E-2</v>
      </c>
      <c r="M227" s="38">
        <v>-29.435788287576049</v>
      </c>
      <c r="N227" s="38">
        <v>41.058416690313969</v>
      </c>
      <c r="O227" s="62">
        <v>0</v>
      </c>
      <c r="P227" s="38">
        <v>0</v>
      </c>
      <c r="Q227" s="38">
        <v>0</v>
      </c>
      <c r="R227" s="38">
        <v>0</v>
      </c>
      <c r="S227" s="38">
        <v>0</v>
      </c>
      <c r="T227" s="44">
        <v>0</v>
      </c>
      <c r="U227" s="38">
        <v>35.833154418990652</v>
      </c>
      <c r="V227" s="38">
        <v>6.4951099931873415</v>
      </c>
      <c r="W227" s="38">
        <v>0</v>
      </c>
      <c r="X227" s="38">
        <v>0</v>
      </c>
      <c r="Y227" s="44">
        <v>0</v>
      </c>
      <c r="Z227" s="38">
        <v>35.833154418990652</v>
      </c>
      <c r="AA227" s="38">
        <v>6.4951099931873415</v>
      </c>
      <c r="AB227" s="38">
        <v>0</v>
      </c>
      <c r="AC227" s="38">
        <v>0</v>
      </c>
      <c r="AD227" s="90">
        <v>0</v>
      </c>
    </row>
    <row r="228" spans="1:30" x14ac:dyDescent="0.25">
      <c r="A228" s="87" t="s">
        <v>438</v>
      </c>
      <c r="B228" s="23" t="s">
        <v>1138</v>
      </c>
      <c r="C228" s="23" t="s">
        <v>1562</v>
      </c>
      <c r="D228" s="23" t="s">
        <v>911</v>
      </c>
      <c r="E228" s="23">
        <v>0</v>
      </c>
      <c r="F228" s="56" t="s">
        <v>437</v>
      </c>
      <c r="G228" s="46">
        <v>0.4</v>
      </c>
      <c r="H228" s="38">
        <v>3.6380402281803841</v>
      </c>
      <c r="I228" s="38">
        <v>0.5356187989479182</v>
      </c>
      <c r="J228" s="38">
        <v>3.1024214292324657</v>
      </c>
      <c r="K228" s="38">
        <v>-7.6880993032516605</v>
      </c>
      <c r="L228" s="38">
        <v>-3.5598663986215584E-2</v>
      </c>
      <c r="M228" s="38">
        <v>-7.723697967237876</v>
      </c>
      <c r="N228" s="38">
        <v>2.8697398220400308</v>
      </c>
      <c r="O228" s="62">
        <v>0.5</v>
      </c>
      <c r="P228" s="38">
        <v>0</v>
      </c>
      <c r="Q228" s="38">
        <v>0.5356187989479182</v>
      </c>
      <c r="R228" s="38">
        <v>0</v>
      </c>
      <c r="S228" s="38">
        <v>0</v>
      </c>
      <c r="T228" s="44">
        <v>0</v>
      </c>
      <c r="U228" s="38">
        <v>0</v>
      </c>
      <c r="V228" s="38">
        <v>3.1024214292324657</v>
      </c>
      <c r="W228" s="38">
        <v>0</v>
      </c>
      <c r="X228" s="38">
        <v>0</v>
      </c>
      <c r="Y228" s="44">
        <v>0</v>
      </c>
      <c r="Z228" s="38">
        <v>0</v>
      </c>
      <c r="AA228" s="38">
        <v>3.6380402281803841</v>
      </c>
      <c r="AB228" s="38">
        <v>0</v>
      </c>
      <c r="AC228" s="38">
        <v>0</v>
      </c>
      <c r="AD228" s="90">
        <v>0</v>
      </c>
    </row>
    <row r="229" spans="1:30" x14ac:dyDescent="0.25">
      <c r="A229" s="87" t="s">
        <v>440</v>
      </c>
      <c r="B229" s="23" t="s">
        <v>1139</v>
      </c>
      <c r="C229" s="23" t="s">
        <v>1563</v>
      </c>
      <c r="D229" s="23" t="s">
        <v>931</v>
      </c>
      <c r="E229" s="23">
        <v>0</v>
      </c>
      <c r="F229" s="56" t="s">
        <v>439</v>
      </c>
      <c r="G229" s="46">
        <v>0.49</v>
      </c>
      <c r="H229" s="38">
        <v>37.491810722991808</v>
      </c>
      <c r="I229" s="38">
        <v>6.9189430109632051</v>
      </c>
      <c r="J229" s="38">
        <v>30.5728677120286</v>
      </c>
      <c r="K229" s="38">
        <v>2.5510666532032285</v>
      </c>
      <c r="L229" s="38">
        <v>-0.45150695551179298</v>
      </c>
      <c r="M229" s="38">
        <v>2.0995596976914355</v>
      </c>
      <c r="N229" s="38">
        <v>28.279902633626456</v>
      </c>
      <c r="O229" s="62">
        <v>0</v>
      </c>
      <c r="P229" s="38">
        <v>7.1317143003702466</v>
      </c>
      <c r="Q229" s="38">
        <v>-0.21277128940704093</v>
      </c>
      <c r="R229" s="38">
        <v>0</v>
      </c>
      <c r="S229" s="38">
        <v>0</v>
      </c>
      <c r="T229" s="44">
        <v>0</v>
      </c>
      <c r="U229" s="38">
        <v>25.7663531278356</v>
      </c>
      <c r="V229" s="38">
        <v>4.8065145841929979</v>
      </c>
      <c r="W229" s="38">
        <v>0</v>
      </c>
      <c r="X229" s="38">
        <v>0</v>
      </c>
      <c r="Y229" s="44">
        <v>0</v>
      </c>
      <c r="Z229" s="38">
        <v>32.898067428205849</v>
      </c>
      <c r="AA229" s="38">
        <v>4.5937432947859573</v>
      </c>
      <c r="AB229" s="38">
        <v>0</v>
      </c>
      <c r="AC229" s="38">
        <v>0</v>
      </c>
      <c r="AD229" s="90">
        <v>0</v>
      </c>
    </row>
    <row r="230" spans="1:30" x14ac:dyDescent="0.25">
      <c r="A230" s="87" t="s">
        <v>442</v>
      </c>
      <c r="B230" s="23" t="s">
        <v>1140</v>
      </c>
      <c r="C230" s="23" t="s">
        <v>1564</v>
      </c>
      <c r="D230" s="23" t="s">
        <v>925</v>
      </c>
      <c r="E230" s="23">
        <v>0</v>
      </c>
      <c r="F230" s="56" t="s">
        <v>441</v>
      </c>
      <c r="G230" s="46">
        <v>0.49</v>
      </c>
      <c r="H230" s="38">
        <v>63.37669081166257</v>
      </c>
      <c r="I230" s="38">
        <v>16.914498933252233</v>
      </c>
      <c r="J230" s="38">
        <v>46.462191878410337</v>
      </c>
      <c r="K230" s="38">
        <v>19.724271234399936</v>
      </c>
      <c r="L230" s="38">
        <v>-4.0127445765676839E-2</v>
      </c>
      <c r="M230" s="38">
        <v>19.684143788634259</v>
      </c>
      <c r="N230" s="38">
        <v>42.977527487529564</v>
      </c>
      <c r="O230" s="62">
        <v>0</v>
      </c>
      <c r="P230" s="38">
        <v>15.809949073883928</v>
      </c>
      <c r="Q230" s="38">
        <v>1.1045498593683056</v>
      </c>
      <c r="R230" s="38">
        <v>0</v>
      </c>
      <c r="S230" s="38">
        <v>0</v>
      </c>
      <c r="T230" s="44">
        <v>0</v>
      </c>
      <c r="U230" s="38">
        <v>39.765054928396509</v>
      </c>
      <c r="V230" s="38">
        <v>6.6971369500138342</v>
      </c>
      <c r="W230" s="38">
        <v>0</v>
      </c>
      <c r="X230" s="38">
        <v>0</v>
      </c>
      <c r="Y230" s="44">
        <v>0</v>
      </c>
      <c r="Z230" s="38">
        <v>55.575004002280437</v>
      </c>
      <c r="AA230" s="38">
        <v>7.8016868093821401</v>
      </c>
      <c r="AB230" s="38">
        <v>0</v>
      </c>
      <c r="AC230" s="38">
        <v>0</v>
      </c>
      <c r="AD230" s="90">
        <v>0</v>
      </c>
    </row>
    <row r="231" spans="1:30" x14ac:dyDescent="0.25">
      <c r="A231" s="87" t="s">
        <v>444</v>
      </c>
      <c r="B231" s="23" t="s">
        <v>1141</v>
      </c>
      <c r="C231" s="23" t="s">
        <v>1565</v>
      </c>
      <c r="D231" s="23" t="s">
        <v>911</v>
      </c>
      <c r="E231" s="23">
        <v>0</v>
      </c>
      <c r="F231" s="56" t="s">
        <v>443</v>
      </c>
      <c r="G231" s="46">
        <v>0.4</v>
      </c>
      <c r="H231" s="38">
        <v>2.0399563724195811</v>
      </c>
      <c r="I231" s="38">
        <v>0.19146994647027085</v>
      </c>
      <c r="J231" s="38">
        <v>1.8484864259493103</v>
      </c>
      <c r="K231" s="38">
        <v>-14.760923811340296</v>
      </c>
      <c r="L231" s="38">
        <v>0.14159617928284618</v>
      </c>
      <c r="M231" s="38">
        <v>-14.61932763205745</v>
      </c>
      <c r="N231" s="38">
        <v>1.7098499440031121</v>
      </c>
      <c r="O231" s="62">
        <v>0.5</v>
      </c>
      <c r="P231" s="38">
        <v>0</v>
      </c>
      <c r="Q231" s="38">
        <v>0.19146994647027085</v>
      </c>
      <c r="R231" s="38">
        <v>0</v>
      </c>
      <c r="S231" s="38">
        <v>0</v>
      </c>
      <c r="T231" s="44">
        <v>0</v>
      </c>
      <c r="U231" s="38">
        <v>0</v>
      </c>
      <c r="V231" s="38">
        <v>1.8484864259493103</v>
      </c>
      <c r="W231" s="38">
        <v>0</v>
      </c>
      <c r="X231" s="38">
        <v>0</v>
      </c>
      <c r="Y231" s="44">
        <v>0</v>
      </c>
      <c r="Z231" s="38">
        <v>0</v>
      </c>
      <c r="AA231" s="38">
        <v>2.0399563724195811</v>
      </c>
      <c r="AB231" s="38">
        <v>0</v>
      </c>
      <c r="AC231" s="38">
        <v>0</v>
      </c>
      <c r="AD231" s="90">
        <v>0</v>
      </c>
    </row>
    <row r="232" spans="1:30" x14ac:dyDescent="0.25">
      <c r="A232" s="87" t="s">
        <v>446</v>
      </c>
      <c r="B232" s="23" t="s">
        <v>1142</v>
      </c>
      <c r="C232" s="23" t="s">
        <v>1566</v>
      </c>
      <c r="D232" s="23" t="s">
        <v>911</v>
      </c>
      <c r="E232" s="23">
        <v>0</v>
      </c>
      <c r="F232" s="56" t="s">
        <v>445</v>
      </c>
      <c r="G232" s="46">
        <v>0.4</v>
      </c>
      <c r="H232" s="38">
        <v>2.547422470626409</v>
      </c>
      <c r="I232" s="38">
        <v>0.23532566875070893</v>
      </c>
      <c r="J232" s="38">
        <v>2.3120968018757</v>
      </c>
      <c r="K232" s="38">
        <v>-17.523525409042715</v>
      </c>
      <c r="L232" s="38">
        <v>-3.1344617741417835E-3</v>
      </c>
      <c r="M232" s="38">
        <v>-17.526659870816857</v>
      </c>
      <c r="N232" s="38">
        <v>2.1386895417350225</v>
      </c>
      <c r="O232" s="62">
        <v>0.5</v>
      </c>
      <c r="P232" s="38">
        <v>0</v>
      </c>
      <c r="Q232" s="38">
        <v>0.23532566875070893</v>
      </c>
      <c r="R232" s="38">
        <v>0</v>
      </c>
      <c r="S232" s="38">
        <v>0</v>
      </c>
      <c r="T232" s="44">
        <v>0</v>
      </c>
      <c r="U232" s="38">
        <v>0</v>
      </c>
      <c r="V232" s="38">
        <v>2.3120968018757</v>
      </c>
      <c r="W232" s="38">
        <v>0</v>
      </c>
      <c r="X232" s="38">
        <v>0</v>
      </c>
      <c r="Y232" s="44">
        <v>0</v>
      </c>
      <c r="Z232" s="38">
        <v>0</v>
      </c>
      <c r="AA232" s="38">
        <v>2.547422470626409</v>
      </c>
      <c r="AB232" s="38">
        <v>0</v>
      </c>
      <c r="AC232" s="38">
        <v>0</v>
      </c>
      <c r="AD232" s="90">
        <v>0</v>
      </c>
    </row>
    <row r="233" spans="1:30" x14ac:dyDescent="0.25">
      <c r="A233" s="87" t="s">
        <v>448</v>
      </c>
      <c r="B233" s="23" t="s">
        <v>1143</v>
      </c>
      <c r="C233" s="23" t="s">
        <v>1567</v>
      </c>
      <c r="D233" s="23" t="s">
        <v>958</v>
      </c>
      <c r="E233" s="23">
        <v>0</v>
      </c>
      <c r="F233" s="56" t="s">
        <v>447</v>
      </c>
      <c r="G233" s="46">
        <v>0.09</v>
      </c>
      <c r="H233" s="38">
        <v>72.695104638466475</v>
      </c>
      <c r="I233" s="38">
        <v>7.5570645943967101</v>
      </c>
      <c r="J233" s="38">
        <v>65.138040044069768</v>
      </c>
      <c r="K233" s="38">
        <v>46.213550562750875</v>
      </c>
      <c r="L233" s="38">
        <v>0.21329565574576037</v>
      </c>
      <c r="M233" s="38">
        <v>46.426846218496635</v>
      </c>
      <c r="N233" s="38">
        <v>60.252687040764542</v>
      </c>
      <c r="O233" s="62">
        <v>0</v>
      </c>
      <c r="P233" s="38">
        <v>7.5570645943967101</v>
      </c>
      <c r="Q233" s="38">
        <v>0</v>
      </c>
      <c r="R233" s="38">
        <v>0</v>
      </c>
      <c r="S233" s="38">
        <v>0</v>
      </c>
      <c r="T233" s="44">
        <v>0</v>
      </c>
      <c r="U233" s="38">
        <v>65.138040044069768</v>
      </c>
      <c r="V233" s="38">
        <v>0</v>
      </c>
      <c r="W233" s="38">
        <v>0</v>
      </c>
      <c r="X233" s="38">
        <v>0</v>
      </c>
      <c r="Y233" s="44">
        <v>0</v>
      </c>
      <c r="Z233" s="38">
        <v>72.695104638466475</v>
      </c>
      <c r="AA233" s="38">
        <v>0</v>
      </c>
      <c r="AB233" s="38">
        <v>0</v>
      </c>
      <c r="AC233" s="38">
        <v>0</v>
      </c>
      <c r="AD233" s="90">
        <v>0</v>
      </c>
    </row>
    <row r="234" spans="1:30" x14ac:dyDescent="0.25">
      <c r="A234" s="87" t="s">
        <v>449</v>
      </c>
      <c r="B234" s="23" t="s">
        <v>1144</v>
      </c>
      <c r="C234" s="23" t="s">
        <v>1568</v>
      </c>
      <c r="D234" s="23" t="s">
        <v>918</v>
      </c>
      <c r="E234" s="23">
        <v>0</v>
      </c>
      <c r="F234" s="56" t="s">
        <v>788</v>
      </c>
      <c r="G234" s="46">
        <v>0.01</v>
      </c>
      <c r="H234" s="38">
        <v>8.8174343051177182</v>
      </c>
      <c r="I234" s="38">
        <v>2.8970674861808421</v>
      </c>
      <c r="J234" s="38">
        <v>5.9203668189368761</v>
      </c>
      <c r="K234" s="38">
        <v>2.8729488818204705</v>
      </c>
      <c r="L234" s="38">
        <v>2.9354013646187394E-2</v>
      </c>
      <c r="M234" s="38">
        <v>2.9023028954666579</v>
      </c>
      <c r="N234" s="38">
        <v>5.4763393075166107</v>
      </c>
      <c r="O234" s="62">
        <v>0</v>
      </c>
      <c r="P234" s="38">
        <v>0</v>
      </c>
      <c r="Q234" s="38">
        <v>0</v>
      </c>
      <c r="R234" s="38">
        <v>2.8970674861808421</v>
      </c>
      <c r="S234" s="38">
        <v>0</v>
      </c>
      <c r="T234" s="44">
        <v>0</v>
      </c>
      <c r="U234" s="38">
        <v>0</v>
      </c>
      <c r="V234" s="38">
        <v>0</v>
      </c>
      <c r="W234" s="38">
        <v>5.9203668189368761</v>
      </c>
      <c r="X234" s="38">
        <v>0</v>
      </c>
      <c r="Y234" s="44">
        <v>0</v>
      </c>
      <c r="Z234" s="38">
        <v>0</v>
      </c>
      <c r="AA234" s="38">
        <v>0</v>
      </c>
      <c r="AB234" s="38">
        <v>8.8174343051177182</v>
      </c>
      <c r="AC234" s="38">
        <v>0</v>
      </c>
      <c r="AD234" s="90">
        <v>0</v>
      </c>
    </row>
    <row r="235" spans="1:30" x14ac:dyDescent="0.25">
      <c r="A235" s="87" t="s">
        <v>451</v>
      </c>
      <c r="B235" s="23" t="s">
        <v>1145</v>
      </c>
      <c r="C235" s="23" t="s">
        <v>1569</v>
      </c>
      <c r="D235" s="23" t="s">
        <v>911</v>
      </c>
      <c r="E235" s="23">
        <v>0</v>
      </c>
      <c r="F235" s="56" t="s">
        <v>450</v>
      </c>
      <c r="G235" s="46">
        <v>0.4</v>
      </c>
      <c r="H235" s="38">
        <v>7.4575831597533542</v>
      </c>
      <c r="I235" s="38">
        <v>0.88601400978518841</v>
      </c>
      <c r="J235" s="38">
        <v>6.5715691499681661</v>
      </c>
      <c r="K235" s="38">
        <v>-29.99498423963043</v>
      </c>
      <c r="L235" s="38">
        <v>-8.3869734669161033E-2</v>
      </c>
      <c r="M235" s="38">
        <v>-30.078853974299591</v>
      </c>
      <c r="N235" s="38">
        <v>6.0787014637205541</v>
      </c>
      <c r="O235" s="62">
        <v>0.5</v>
      </c>
      <c r="P235" s="38">
        <v>0</v>
      </c>
      <c r="Q235" s="38">
        <v>0.88601400978518841</v>
      </c>
      <c r="R235" s="38">
        <v>0</v>
      </c>
      <c r="S235" s="38">
        <v>0</v>
      </c>
      <c r="T235" s="44">
        <v>0</v>
      </c>
      <c r="U235" s="38">
        <v>0</v>
      </c>
      <c r="V235" s="38">
        <v>6.5715691499681661</v>
      </c>
      <c r="W235" s="38">
        <v>0</v>
      </c>
      <c r="X235" s="38">
        <v>0</v>
      </c>
      <c r="Y235" s="44">
        <v>0</v>
      </c>
      <c r="Z235" s="38">
        <v>0</v>
      </c>
      <c r="AA235" s="38">
        <v>7.4575831597533542</v>
      </c>
      <c r="AB235" s="38">
        <v>0</v>
      </c>
      <c r="AC235" s="38">
        <v>0</v>
      </c>
      <c r="AD235" s="90">
        <v>0</v>
      </c>
    </row>
    <row r="236" spans="1:30" x14ac:dyDescent="0.25">
      <c r="A236" s="87" t="s">
        <v>453</v>
      </c>
      <c r="B236" s="23" t="s">
        <v>1146</v>
      </c>
      <c r="C236" s="23" t="s">
        <v>1570</v>
      </c>
      <c r="D236" s="23" t="s">
        <v>998</v>
      </c>
      <c r="E236" s="23">
        <v>0</v>
      </c>
      <c r="F236" s="56" t="s">
        <v>452</v>
      </c>
      <c r="G236" s="46">
        <v>0.1</v>
      </c>
      <c r="H236" s="38">
        <v>111.00691281800303</v>
      </c>
      <c r="I236" s="38">
        <v>22.493063169829767</v>
      </c>
      <c r="J236" s="38">
        <v>88.513849648173263</v>
      </c>
      <c r="K236" s="38">
        <v>63.633698092928199</v>
      </c>
      <c r="L236" s="38">
        <v>-0.20838313303788425</v>
      </c>
      <c r="M236" s="38">
        <v>63.425314959890315</v>
      </c>
      <c r="N236" s="38">
        <v>81.875310924560267</v>
      </c>
      <c r="O236" s="62">
        <v>0</v>
      </c>
      <c r="P236" s="38">
        <v>19.916691693561344</v>
      </c>
      <c r="Q236" s="38">
        <v>0</v>
      </c>
      <c r="R236" s="38">
        <v>2.576371476268422</v>
      </c>
      <c r="S236" s="38">
        <v>0</v>
      </c>
      <c r="T236" s="44">
        <v>0</v>
      </c>
      <c r="U236" s="38">
        <v>83.319233084393915</v>
      </c>
      <c r="V236" s="38">
        <v>0</v>
      </c>
      <c r="W236" s="38">
        <v>5.1946165637793351</v>
      </c>
      <c r="X236" s="38">
        <v>0</v>
      </c>
      <c r="Y236" s="44">
        <v>0</v>
      </c>
      <c r="Z236" s="38">
        <v>103.23592477795526</v>
      </c>
      <c r="AA236" s="38">
        <v>0</v>
      </c>
      <c r="AB236" s="38">
        <v>7.7709880400477571</v>
      </c>
      <c r="AC236" s="38">
        <v>0</v>
      </c>
      <c r="AD236" s="90">
        <v>0</v>
      </c>
    </row>
    <row r="237" spans="1:30" x14ac:dyDescent="0.25">
      <c r="A237" s="87" t="s">
        <v>455</v>
      </c>
      <c r="B237" s="23" t="s">
        <v>1147</v>
      </c>
      <c r="C237" s="23" t="s">
        <v>1571</v>
      </c>
      <c r="D237" s="23" t="s">
        <v>991</v>
      </c>
      <c r="E237" s="23">
        <v>0</v>
      </c>
      <c r="F237" s="56" t="s">
        <v>454</v>
      </c>
      <c r="G237" s="46">
        <v>0.5</v>
      </c>
      <c r="H237" s="38">
        <v>85.280502211591823</v>
      </c>
      <c r="I237" s="38">
        <v>18.989969114239994</v>
      </c>
      <c r="J237" s="38">
        <v>66.290533097351826</v>
      </c>
      <c r="K237" s="38">
        <v>26.486317230947122</v>
      </c>
      <c r="L237" s="38">
        <v>-4.2734193909296891E-2</v>
      </c>
      <c r="M237" s="38">
        <v>26.443583037037826</v>
      </c>
      <c r="N237" s="38">
        <v>61.318743115050445</v>
      </c>
      <c r="O237" s="62">
        <v>0</v>
      </c>
      <c r="P237" s="38">
        <v>16.468948602779253</v>
      </c>
      <c r="Q237" s="38">
        <v>0.56136703618919848</v>
      </c>
      <c r="R237" s="38">
        <v>1.9596534752715415</v>
      </c>
      <c r="S237" s="38">
        <v>0</v>
      </c>
      <c r="T237" s="44">
        <v>0</v>
      </c>
      <c r="U237" s="38">
        <v>53.048961824258633</v>
      </c>
      <c r="V237" s="38">
        <v>9.6869647741331537</v>
      </c>
      <c r="W237" s="38">
        <v>3.5546064989600392</v>
      </c>
      <c r="X237" s="38">
        <v>0</v>
      </c>
      <c r="Y237" s="44">
        <v>0</v>
      </c>
      <c r="Z237" s="38">
        <v>69.51791042703789</v>
      </c>
      <c r="AA237" s="38">
        <v>10.248331810322352</v>
      </c>
      <c r="AB237" s="38">
        <v>5.5142599742315808</v>
      </c>
      <c r="AC237" s="38">
        <v>0</v>
      </c>
      <c r="AD237" s="90">
        <v>0</v>
      </c>
    </row>
    <row r="238" spans="1:30" x14ac:dyDescent="0.25">
      <c r="A238" s="87" t="s">
        <v>457</v>
      </c>
      <c r="B238" s="23" t="s">
        <v>1148</v>
      </c>
      <c r="C238" s="23" t="s">
        <v>1572</v>
      </c>
      <c r="D238" s="23" t="s">
        <v>911</v>
      </c>
      <c r="E238" s="23">
        <v>0</v>
      </c>
      <c r="F238" s="56" t="s">
        <v>456</v>
      </c>
      <c r="G238" s="46">
        <v>0.4</v>
      </c>
      <c r="H238" s="38">
        <v>6.7406547387016165</v>
      </c>
      <c r="I238" s="38">
        <v>0.98201788857960326</v>
      </c>
      <c r="J238" s="38">
        <v>5.7586368501220129</v>
      </c>
      <c r="K238" s="38">
        <v>-25.49652037772174</v>
      </c>
      <c r="L238" s="38">
        <v>0.27991241434041214</v>
      </c>
      <c r="M238" s="38">
        <v>-25.216607963381328</v>
      </c>
      <c r="N238" s="38">
        <v>5.3267390863628625</v>
      </c>
      <c r="O238" s="62">
        <v>0.5</v>
      </c>
      <c r="P238" s="38">
        <v>0</v>
      </c>
      <c r="Q238" s="38">
        <v>0.98201788857960326</v>
      </c>
      <c r="R238" s="38">
        <v>0</v>
      </c>
      <c r="S238" s="38">
        <v>0</v>
      </c>
      <c r="T238" s="44">
        <v>0</v>
      </c>
      <c r="U238" s="38">
        <v>0</v>
      </c>
      <c r="V238" s="38">
        <v>5.7586368501220129</v>
      </c>
      <c r="W238" s="38">
        <v>0</v>
      </c>
      <c r="X238" s="38">
        <v>0</v>
      </c>
      <c r="Y238" s="44">
        <v>0</v>
      </c>
      <c r="Z238" s="38">
        <v>0</v>
      </c>
      <c r="AA238" s="38">
        <v>6.7406547387016165</v>
      </c>
      <c r="AB238" s="38">
        <v>0</v>
      </c>
      <c r="AC238" s="38">
        <v>0</v>
      </c>
      <c r="AD238" s="90">
        <v>0</v>
      </c>
    </row>
    <row r="239" spans="1:30" x14ac:dyDescent="0.25">
      <c r="A239" s="87" t="s">
        <v>459</v>
      </c>
      <c r="B239" s="23" t="s">
        <v>1149</v>
      </c>
      <c r="C239" s="23" t="s">
        <v>1573</v>
      </c>
      <c r="D239" s="23" t="s">
        <v>931</v>
      </c>
      <c r="E239" s="23">
        <v>0</v>
      </c>
      <c r="F239" s="56" t="s">
        <v>458</v>
      </c>
      <c r="G239" s="46">
        <v>0.49</v>
      </c>
      <c r="H239" s="38">
        <v>127.88245603438693</v>
      </c>
      <c r="I239" s="38">
        <v>34.981222836010197</v>
      </c>
      <c r="J239" s="38">
        <v>92.901233198376744</v>
      </c>
      <c r="K239" s="38">
        <v>27.495221400977488</v>
      </c>
      <c r="L239" s="38">
        <v>1.0884174164621427</v>
      </c>
      <c r="M239" s="38">
        <v>28.583638817439631</v>
      </c>
      <c r="N239" s="38">
        <v>85.933640708498487</v>
      </c>
      <c r="O239" s="62">
        <v>0</v>
      </c>
      <c r="P239" s="38">
        <v>31.493111518891439</v>
      </c>
      <c r="Q239" s="38">
        <v>3.4881113171187565</v>
      </c>
      <c r="R239" s="38">
        <v>0</v>
      </c>
      <c r="S239" s="38">
        <v>0</v>
      </c>
      <c r="T239" s="44">
        <v>0</v>
      </c>
      <c r="U239" s="38">
        <v>77.471324544088986</v>
      </c>
      <c r="V239" s="38">
        <v>15.429908654287763</v>
      </c>
      <c r="W239" s="38">
        <v>0</v>
      </c>
      <c r="X239" s="38">
        <v>0</v>
      </c>
      <c r="Y239" s="44">
        <v>0</v>
      </c>
      <c r="Z239" s="38">
        <v>108.96443606298043</v>
      </c>
      <c r="AA239" s="38">
        <v>18.918019971406519</v>
      </c>
      <c r="AB239" s="38">
        <v>0</v>
      </c>
      <c r="AC239" s="38">
        <v>0</v>
      </c>
      <c r="AD239" s="90">
        <v>0</v>
      </c>
    </row>
    <row r="240" spans="1:30" x14ac:dyDescent="0.25">
      <c r="A240" s="87" t="s">
        <v>461</v>
      </c>
      <c r="B240" s="23" t="s">
        <v>1150</v>
      </c>
      <c r="C240" s="23" t="s">
        <v>1574</v>
      </c>
      <c r="D240" s="23" t="s">
        <v>958</v>
      </c>
      <c r="E240" s="23">
        <v>0</v>
      </c>
      <c r="F240" s="56" t="s">
        <v>460</v>
      </c>
      <c r="G240" s="46">
        <v>0.09</v>
      </c>
      <c r="H240" s="38">
        <v>127.30533599658699</v>
      </c>
      <c r="I240" s="38">
        <v>22.553184765588998</v>
      </c>
      <c r="J240" s="38">
        <v>104.752151230998</v>
      </c>
      <c r="K240" s="38">
        <v>85.908608717983782</v>
      </c>
      <c r="L240" s="38">
        <v>0.14561210541587855</v>
      </c>
      <c r="M240" s="38">
        <v>86.05422082339966</v>
      </c>
      <c r="N240" s="38">
        <v>96.895739888673148</v>
      </c>
      <c r="O240" s="62">
        <v>0</v>
      </c>
      <c r="P240" s="38">
        <v>22.553184765588998</v>
      </c>
      <c r="Q240" s="38">
        <v>0</v>
      </c>
      <c r="R240" s="38">
        <v>0</v>
      </c>
      <c r="S240" s="38">
        <v>0</v>
      </c>
      <c r="T240" s="44">
        <v>0</v>
      </c>
      <c r="U240" s="38">
        <v>104.752151230998</v>
      </c>
      <c r="V240" s="38">
        <v>0</v>
      </c>
      <c r="W240" s="38">
        <v>0</v>
      </c>
      <c r="X240" s="38">
        <v>0</v>
      </c>
      <c r="Y240" s="44">
        <v>0</v>
      </c>
      <c r="Z240" s="38">
        <v>127.30533599658699</v>
      </c>
      <c r="AA240" s="38">
        <v>0</v>
      </c>
      <c r="AB240" s="38">
        <v>0</v>
      </c>
      <c r="AC240" s="38">
        <v>0</v>
      </c>
      <c r="AD240" s="90">
        <v>0</v>
      </c>
    </row>
    <row r="241" spans="1:30" x14ac:dyDescent="0.25">
      <c r="A241" s="87" t="s">
        <v>462</v>
      </c>
      <c r="B241" s="23" t="s">
        <v>1151</v>
      </c>
      <c r="C241" s="23" t="s">
        <v>1575</v>
      </c>
      <c r="D241" s="23" t="s">
        <v>918</v>
      </c>
      <c r="E241" s="23">
        <v>0</v>
      </c>
      <c r="F241" s="56" t="s">
        <v>789</v>
      </c>
      <c r="G241" s="46">
        <v>0.01</v>
      </c>
      <c r="H241" s="38">
        <v>16.3948978979274</v>
      </c>
      <c r="I241" s="38">
        <v>5.9614724487777799</v>
      </c>
      <c r="J241" s="38">
        <v>10.433425449149619</v>
      </c>
      <c r="K241" s="38">
        <v>6.999939284394217</v>
      </c>
      <c r="L241" s="38">
        <v>4.7681793287103424E-2</v>
      </c>
      <c r="M241" s="38">
        <v>7.0476210776813204</v>
      </c>
      <c r="N241" s="38">
        <v>9.6509185404633975</v>
      </c>
      <c r="O241" s="62">
        <v>0</v>
      </c>
      <c r="P241" s="38">
        <v>0</v>
      </c>
      <c r="Q241" s="38">
        <v>0</v>
      </c>
      <c r="R241" s="38">
        <v>5.9614724487777799</v>
      </c>
      <c r="S241" s="38">
        <v>0</v>
      </c>
      <c r="T241" s="44">
        <v>0</v>
      </c>
      <c r="U241" s="38">
        <v>0</v>
      </c>
      <c r="V241" s="38">
        <v>0</v>
      </c>
      <c r="W241" s="38">
        <v>10.433425449149619</v>
      </c>
      <c r="X241" s="38">
        <v>0</v>
      </c>
      <c r="Y241" s="44">
        <v>0</v>
      </c>
      <c r="Z241" s="38">
        <v>0</v>
      </c>
      <c r="AA241" s="38">
        <v>0</v>
      </c>
      <c r="AB241" s="38">
        <v>16.3948978979274</v>
      </c>
      <c r="AC241" s="38">
        <v>0</v>
      </c>
      <c r="AD241" s="90">
        <v>0</v>
      </c>
    </row>
    <row r="242" spans="1:30" x14ac:dyDescent="0.25">
      <c r="A242" s="87" t="s">
        <v>464</v>
      </c>
      <c r="B242" s="23" t="s">
        <v>1152</v>
      </c>
      <c r="C242" s="23" t="s">
        <v>1576</v>
      </c>
      <c r="D242" s="23" t="s">
        <v>911</v>
      </c>
      <c r="E242" s="23">
        <v>0</v>
      </c>
      <c r="F242" s="56" t="s">
        <v>463</v>
      </c>
      <c r="G242" s="46">
        <v>0.4</v>
      </c>
      <c r="H242" s="38">
        <v>3.8198680610540041</v>
      </c>
      <c r="I242" s="38">
        <v>0.26871182774076424</v>
      </c>
      <c r="J242" s="38">
        <v>3.55115623331324</v>
      </c>
      <c r="K242" s="38">
        <v>-9.0560232369711162</v>
      </c>
      <c r="L242" s="38">
        <v>4.6919914632077564E-3</v>
      </c>
      <c r="M242" s="38">
        <v>-9.0513312455079085</v>
      </c>
      <c r="N242" s="38">
        <v>3.2848195158147471</v>
      </c>
      <c r="O242" s="62">
        <v>0.5</v>
      </c>
      <c r="P242" s="38">
        <v>0</v>
      </c>
      <c r="Q242" s="38">
        <v>0.26871182774076424</v>
      </c>
      <c r="R242" s="38">
        <v>0</v>
      </c>
      <c r="S242" s="38">
        <v>0</v>
      </c>
      <c r="T242" s="44">
        <v>0</v>
      </c>
      <c r="U242" s="38">
        <v>0</v>
      </c>
      <c r="V242" s="38">
        <v>3.55115623331324</v>
      </c>
      <c r="W242" s="38">
        <v>0</v>
      </c>
      <c r="X242" s="38">
        <v>0</v>
      </c>
      <c r="Y242" s="44">
        <v>0</v>
      </c>
      <c r="Z242" s="38">
        <v>0</v>
      </c>
      <c r="AA242" s="38">
        <v>3.8198680610540041</v>
      </c>
      <c r="AB242" s="38">
        <v>0</v>
      </c>
      <c r="AC242" s="38">
        <v>0</v>
      </c>
      <c r="AD242" s="90">
        <v>0</v>
      </c>
    </row>
    <row r="243" spans="1:30" x14ac:dyDescent="0.25">
      <c r="A243" s="87" t="s">
        <v>466</v>
      </c>
      <c r="B243" s="23" t="s">
        <v>1153</v>
      </c>
      <c r="C243" s="23" t="s">
        <v>1577</v>
      </c>
      <c r="D243" s="23" t="s">
        <v>911</v>
      </c>
      <c r="E243" s="23">
        <v>0</v>
      </c>
      <c r="F243" s="56" t="s">
        <v>465</v>
      </c>
      <c r="G243" s="46">
        <v>0.4</v>
      </c>
      <c r="H243" s="38">
        <v>1.6244130298131174</v>
      </c>
      <c r="I243" s="38">
        <v>0.14086439393124264</v>
      </c>
      <c r="J243" s="38">
        <v>1.4835486358818748</v>
      </c>
      <c r="K243" s="38">
        <v>-3.6180459063258845</v>
      </c>
      <c r="L243" s="38">
        <v>6.34275729697098E-4</v>
      </c>
      <c r="M243" s="38">
        <v>-3.6174116305961874</v>
      </c>
      <c r="N243" s="38">
        <v>1.3722824881907343</v>
      </c>
      <c r="O243" s="62">
        <v>0.5</v>
      </c>
      <c r="P243" s="38">
        <v>0</v>
      </c>
      <c r="Q243" s="38">
        <v>0.14086439393124264</v>
      </c>
      <c r="R243" s="38">
        <v>0</v>
      </c>
      <c r="S243" s="38">
        <v>0</v>
      </c>
      <c r="T243" s="44">
        <v>0</v>
      </c>
      <c r="U243" s="38">
        <v>0</v>
      </c>
      <c r="V243" s="38">
        <v>1.4835486358818748</v>
      </c>
      <c r="W243" s="38">
        <v>0</v>
      </c>
      <c r="X243" s="38">
        <v>0</v>
      </c>
      <c r="Y243" s="44">
        <v>0</v>
      </c>
      <c r="Z243" s="38">
        <v>0</v>
      </c>
      <c r="AA243" s="38">
        <v>1.6244130298131174</v>
      </c>
      <c r="AB243" s="38">
        <v>0</v>
      </c>
      <c r="AC243" s="38">
        <v>0</v>
      </c>
      <c r="AD243" s="90">
        <v>0</v>
      </c>
    </row>
    <row r="244" spans="1:30" x14ac:dyDescent="0.25">
      <c r="A244" s="87" t="s">
        <v>468</v>
      </c>
      <c r="B244" s="23" t="s">
        <v>1154</v>
      </c>
      <c r="C244" s="23" t="s">
        <v>1578</v>
      </c>
      <c r="D244" s="23" t="s">
        <v>925</v>
      </c>
      <c r="E244" s="23" t="s">
        <v>1305</v>
      </c>
      <c r="F244" s="56" t="s">
        <v>467</v>
      </c>
      <c r="G244" s="46">
        <v>0.99</v>
      </c>
      <c r="H244" s="38">
        <v>102.81605779329264</v>
      </c>
      <c r="I244" s="38">
        <v>0</v>
      </c>
      <c r="J244" s="38">
        <v>102.81605779329264</v>
      </c>
      <c r="K244" s="38">
        <v>47.830647469265898</v>
      </c>
      <c r="L244" s="38">
        <v>0.14455617272422217</v>
      </c>
      <c r="M244" s="38">
        <v>47.97520364199012</v>
      </c>
      <c r="N244" s="38">
        <v>99.731576059493861</v>
      </c>
      <c r="O244" s="62">
        <v>0</v>
      </c>
      <c r="P244" s="38">
        <v>0</v>
      </c>
      <c r="Q244" s="38">
        <v>0</v>
      </c>
      <c r="R244" s="38">
        <v>0</v>
      </c>
      <c r="S244" s="38">
        <v>0</v>
      </c>
      <c r="T244" s="44">
        <v>0</v>
      </c>
      <c r="U244" s="38">
        <v>91.748033129159253</v>
      </c>
      <c r="V244" s="38">
        <v>11.068024328358435</v>
      </c>
      <c r="W244" s="38">
        <v>0</v>
      </c>
      <c r="X244" s="38">
        <v>0</v>
      </c>
      <c r="Y244" s="44">
        <v>0</v>
      </c>
      <c r="Z244" s="38">
        <v>91.748033129159253</v>
      </c>
      <c r="AA244" s="38">
        <v>11.068024328358435</v>
      </c>
      <c r="AB244" s="38">
        <v>0</v>
      </c>
      <c r="AC244" s="38">
        <v>0</v>
      </c>
      <c r="AD244" s="90">
        <v>0</v>
      </c>
    </row>
    <row r="245" spans="1:30" x14ac:dyDescent="0.25">
      <c r="A245" s="87" t="s">
        <v>470</v>
      </c>
      <c r="B245" s="23" t="s">
        <v>1155</v>
      </c>
      <c r="C245" s="23" t="s">
        <v>1579</v>
      </c>
      <c r="D245" s="23" t="s">
        <v>911</v>
      </c>
      <c r="E245" s="23">
        <v>0</v>
      </c>
      <c r="F245" s="56" t="s">
        <v>469</v>
      </c>
      <c r="G245" s="46">
        <v>0.4</v>
      </c>
      <c r="H245" s="38">
        <v>6.6513533966016141</v>
      </c>
      <c r="I245" s="38">
        <v>0.62987833286989858</v>
      </c>
      <c r="J245" s="38">
        <v>6.0214750637317156</v>
      </c>
      <c r="K245" s="38">
        <v>-29.239904985121477</v>
      </c>
      <c r="L245" s="38">
        <v>0.20856550256788609</v>
      </c>
      <c r="M245" s="38">
        <v>-29.031339482553591</v>
      </c>
      <c r="N245" s="38">
        <v>5.5698644339518371</v>
      </c>
      <c r="O245" s="62">
        <v>0.5</v>
      </c>
      <c r="P245" s="38">
        <v>0</v>
      </c>
      <c r="Q245" s="38">
        <v>0.62987833286989858</v>
      </c>
      <c r="R245" s="38">
        <v>0</v>
      </c>
      <c r="S245" s="38">
        <v>0</v>
      </c>
      <c r="T245" s="44">
        <v>0</v>
      </c>
      <c r="U245" s="38">
        <v>0</v>
      </c>
      <c r="V245" s="38">
        <v>6.0214750637317156</v>
      </c>
      <c r="W245" s="38">
        <v>0</v>
      </c>
      <c r="X245" s="38">
        <v>0</v>
      </c>
      <c r="Y245" s="44">
        <v>0</v>
      </c>
      <c r="Z245" s="38">
        <v>0</v>
      </c>
      <c r="AA245" s="38">
        <v>6.6513533966016141</v>
      </c>
      <c r="AB245" s="38">
        <v>0</v>
      </c>
      <c r="AC245" s="38">
        <v>0</v>
      </c>
      <c r="AD245" s="90">
        <v>0</v>
      </c>
    </row>
    <row r="246" spans="1:30" x14ac:dyDescent="0.25">
      <c r="A246" s="87" t="s">
        <v>472</v>
      </c>
      <c r="B246" s="23" t="s">
        <v>1156</v>
      </c>
      <c r="C246" s="23" t="s">
        <v>1580</v>
      </c>
      <c r="D246" s="23" t="s">
        <v>998</v>
      </c>
      <c r="E246" s="23">
        <v>0</v>
      </c>
      <c r="F246" s="56" t="s">
        <v>471</v>
      </c>
      <c r="G246" s="46">
        <v>0.1</v>
      </c>
      <c r="H246" s="38">
        <v>75.084468323008863</v>
      </c>
      <c r="I246" s="38">
        <v>5.8684046132343228</v>
      </c>
      <c r="J246" s="38">
        <v>69.216063709774545</v>
      </c>
      <c r="K246" s="38">
        <v>39.002563365942279</v>
      </c>
      <c r="L246" s="38">
        <v>4.3796588030147632E-2</v>
      </c>
      <c r="M246" s="38">
        <v>39.046359953972427</v>
      </c>
      <c r="N246" s="38">
        <v>64.024858931541459</v>
      </c>
      <c r="O246" s="62">
        <v>0</v>
      </c>
      <c r="P246" s="38">
        <v>4.5227658852843344</v>
      </c>
      <c r="Q246" s="38">
        <v>0</v>
      </c>
      <c r="R246" s="38">
        <v>1.3456387279499882</v>
      </c>
      <c r="S246" s="38">
        <v>0</v>
      </c>
      <c r="T246" s="44">
        <v>0</v>
      </c>
      <c r="U246" s="38">
        <v>64.21233596398497</v>
      </c>
      <c r="V246" s="38">
        <v>0</v>
      </c>
      <c r="W246" s="38">
        <v>5.0037277457895657</v>
      </c>
      <c r="X246" s="38">
        <v>0</v>
      </c>
      <c r="Y246" s="44">
        <v>0</v>
      </c>
      <c r="Z246" s="38">
        <v>68.735101849269299</v>
      </c>
      <c r="AA246" s="38">
        <v>0</v>
      </c>
      <c r="AB246" s="38">
        <v>6.3493664737395541</v>
      </c>
      <c r="AC246" s="38">
        <v>0</v>
      </c>
      <c r="AD246" s="90">
        <v>0</v>
      </c>
    </row>
    <row r="247" spans="1:30" x14ac:dyDescent="0.25">
      <c r="A247" s="87" t="s">
        <v>474</v>
      </c>
      <c r="B247" s="23" t="s">
        <v>1157</v>
      </c>
      <c r="C247" s="23" t="s">
        <v>1581</v>
      </c>
      <c r="D247" s="23" t="s">
        <v>911</v>
      </c>
      <c r="E247" s="23">
        <v>0</v>
      </c>
      <c r="F247" s="56" t="s">
        <v>473</v>
      </c>
      <c r="G247" s="46">
        <v>0.4</v>
      </c>
      <c r="H247" s="38">
        <v>5.623629384422955</v>
      </c>
      <c r="I247" s="38">
        <v>1.7072637173638028</v>
      </c>
      <c r="J247" s="38">
        <v>3.9163656670591518</v>
      </c>
      <c r="K247" s="38">
        <v>-3.259592738431389</v>
      </c>
      <c r="L247" s="38">
        <v>8.3241050932418403E-2</v>
      </c>
      <c r="M247" s="38">
        <v>-3.1763516874989706</v>
      </c>
      <c r="N247" s="38">
        <v>3.6226382420297156</v>
      </c>
      <c r="O247" s="62">
        <v>0.45423799423206235</v>
      </c>
      <c r="P247" s="38">
        <v>0</v>
      </c>
      <c r="Q247" s="38">
        <v>1.7072637173638028</v>
      </c>
      <c r="R247" s="38">
        <v>0</v>
      </c>
      <c r="S247" s="38">
        <v>0</v>
      </c>
      <c r="T247" s="44">
        <v>0</v>
      </c>
      <c r="U247" s="38">
        <v>0</v>
      </c>
      <c r="V247" s="38">
        <v>3.9163656670591518</v>
      </c>
      <c r="W247" s="38">
        <v>0</v>
      </c>
      <c r="X247" s="38">
        <v>0</v>
      </c>
      <c r="Y247" s="44">
        <v>0</v>
      </c>
      <c r="Z247" s="38">
        <v>0</v>
      </c>
      <c r="AA247" s="38">
        <v>5.623629384422955</v>
      </c>
      <c r="AB247" s="38">
        <v>0</v>
      </c>
      <c r="AC247" s="38">
        <v>0</v>
      </c>
      <c r="AD247" s="90">
        <v>0</v>
      </c>
    </row>
    <row r="248" spans="1:30" x14ac:dyDescent="0.25">
      <c r="A248" s="87" t="s">
        <v>476</v>
      </c>
      <c r="B248" s="23" t="s">
        <v>1158</v>
      </c>
      <c r="C248" s="23" t="s">
        <v>1582</v>
      </c>
      <c r="D248" s="23" t="s">
        <v>931</v>
      </c>
      <c r="E248" s="23">
        <v>0</v>
      </c>
      <c r="F248" s="56" t="s">
        <v>475</v>
      </c>
      <c r="G248" s="46">
        <v>0.49</v>
      </c>
      <c r="H248" s="38">
        <v>55.467281609032582</v>
      </c>
      <c r="I248" s="38">
        <v>15.055762767335573</v>
      </c>
      <c r="J248" s="38">
        <v>40.41151884169701</v>
      </c>
      <c r="K248" s="38">
        <v>-2.3698495507808364</v>
      </c>
      <c r="L248" s="38">
        <v>-0.16898424045748017</v>
      </c>
      <c r="M248" s="38">
        <v>-2.5388337912383165</v>
      </c>
      <c r="N248" s="38">
        <v>37.380654928569733</v>
      </c>
      <c r="O248" s="62">
        <v>5.5394419855965271E-2</v>
      </c>
      <c r="P248" s="38">
        <v>13.897721363716663</v>
      </c>
      <c r="Q248" s="38">
        <v>1.1580414036189113</v>
      </c>
      <c r="R248" s="38">
        <v>0</v>
      </c>
      <c r="S248" s="38">
        <v>0</v>
      </c>
      <c r="T248" s="44">
        <v>0</v>
      </c>
      <c r="U248" s="38">
        <v>34.054070716330145</v>
      </c>
      <c r="V248" s="38">
        <v>6.3574481253668607</v>
      </c>
      <c r="W248" s="38">
        <v>0</v>
      </c>
      <c r="X248" s="38">
        <v>0</v>
      </c>
      <c r="Y248" s="44">
        <v>0</v>
      </c>
      <c r="Z248" s="38">
        <v>47.951792080046808</v>
      </c>
      <c r="AA248" s="38">
        <v>7.5154895289857722</v>
      </c>
      <c r="AB248" s="38">
        <v>0</v>
      </c>
      <c r="AC248" s="38">
        <v>0</v>
      </c>
      <c r="AD248" s="90">
        <v>0</v>
      </c>
    </row>
    <row r="249" spans="1:30" x14ac:dyDescent="0.25">
      <c r="A249" s="87" t="s">
        <v>478</v>
      </c>
      <c r="B249" s="23" t="s">
        <v>1159</v>
      </c>
      <c r="C249" s="23" t="s">
        <v>1583</v>
      </c>
      <c r="D249" s="23" t="s">
        <v>931</v>
      </c>
      <c r="E249" s="23" t="s">
        <v>1324</v>
      </c>
      <c r="F249" s="56" t="s">
        <v>477</v>
      </c>
      <c r="G249" s="46">
        <v>0.99</v>
      </c>
      <c r="H249" s="38">
        <v>72.436399026208903</v>
      </c>
      <c r="I249" s="38">
        <v>0</v>
      </c>
      <c r="J249" s="38">
        <v>72.436399026208903</v>
      </c>
      <c r="K249" s="38">
        <v>-12.103665189112037</v>
      </c>
      <c r="L249" s="38">
        <v>8.8991401629384015E-2</v>
      </c>
      <c r="M249" s="38">
        <v>-12.014673787482653</v>
      </c>
      <c r="N249" s="38">
        <v>70.263307055422629</v>
      </c>
      <c r="O249" s="62">
        <v>0</v>
      </c>
      <c r="P249" s="38">
        <v>0</v>
      </c>
      <c r="Q249" s="38">
        <v>0</v>
      </c>
      <c r="R249" s="38">
        <v>0</v>
      </c>
      <c r="S249" s="38">
        <v>0</v>
      </c>
      <c r="T249" s="44">
        <v>0</v>
      </c>
      <c r="U249" s="38">
        <v>62.484653105553548</v>
      </c>
      <c r="V249" s="38">
        <v>9.9517454828470555</v>
      </c>
      <c r="W249" s="38">
        <v>0</v>
      </c>
      <c r="X249" s="38">
        <v>0</v>
      </c>
      <c r="Y249" s="44">
        <v>0</v>
      </c>
      <c r="Z249" s="38">
        <v>62.484653105553548</v>
      </c>
      <c r="AA249" s="38">
        <v>9.9517454828470555</v>
      </c>
      <c r="AB249" s="38">
        <v>0</v>
      </c>
      <c r="AC249" s="38">
        <v>0</v>
      </c>
      <c r="AD249" s="90">
        <v>0</v>
      </c>
    </row>
    <row r="250" spans="1:30" x14ac:dyDescent="0.25">
      <c r="A250" s="87" t="s">
        <v>480</v>
      </c>
      <c r="B250" s="23" t="s">
        <v>1160</v>
      </c>
      <c r="C250" s="23" t="s">
        <v>1584</v>
      </c>
      <c r="D250" s="23" t="s">
        <v>931</v>
      </c>
      <c r="E250" s="23">
        <v>0</v>
      </c>
      <c r="F250" s="56" t="s">
        <v>479</v>
      </c>
      <c r="G250" s="46">
        <v>0.49</v>
      </c>
      <c r="H250" s="38">
        <v>18.415406561600712</v>
      </c>
      <c r="I250" s="38">
        <v>1.725291415696798</v>
      </c>
      <c r="J250" s="38">
        <v>16.690115145903913</v>
      </c>
      <c r="K250" s="38">
        <v>-13.296457508763069</v>
      </c>
      <c r="L250" s="38">
        <v>0.18059824275811209</v>
      </c>
      <c r="M250" s="38">
        <v>-13.115859266004957</v>
      </c>
      <c r="N250" s="38">
        <v>15.438356509961121</v>
      </c>
      <c r="O250" s="62">
        <v>0.44341370713377326</v>
      </c>
      <c r="P250" s="38">
        <v>2.0350686136879923</v>
      </c>
      <c r="Q250" s="38">
        <v>-0.30977719799119419</v>
      </c>
      <c r="R250" s="38">
        <v>0</v>
      </c>
      <c r="S250" s="38">
        <v>0</v>
      </c>
      <c r="T250" s="44">
        <v>0</v>
      </c>
      <c r="U250" s="38">
        <v>13.835026513778997</v>
      </c>
      <c r="V250" s="38">
        <v>2.8550886321249167</v>
      </c>
      <c r="W250" s="38">
        <v>0</v>
      </c>
      <c r="X250" s="38">
        <v>0</v>
      </c>
      <c r="Y250" s="44">
        <v>0</v>
      </c>
      <c r="Z250" s="38">
        <v>15.870095127466989</v>
      </c>
      <c r="AA250" s="38">
        <v>2.5453114341337226</v>
      </c>
      <c r="AB250" s="38">
        <v>0</v>
      </c>
      <c r="AC250" s="38">
        <v>0</v>
      </c>
      <c r="AD250" s="90">
        <v>0</v>
      </c>
    </row>
    <row r="251" spans="1:30" x14ac:dyDescent="0.25">
      <c r="A251" s="87" t="s">
        <v>482</v>
      </c>
      <c r="B251" s="23" t="s">
        <v>1161</v>
      </c>
      <c r="C251" s="23" t="s">
        <v>1585</v>
      </c>
      <c r="D251" s="23" t="s">
        <v>931</v>
      </c>
      <c r="E251" s="23" t="s">
        <v>1326</v>
      </c>
      <c r="F251" s="56" t="s">
        <v>481</v>
      </c>
      <c r="G251" s="46">
        <v>0.99</v>
      </c>
      <c r="H251" s="38">
        <v>63.630060255896204</v>
      </c>
      <c r="I251" s="38">
        <v>0</v>
      </c>
      <c r="J251" s="38">
        <v>63.630060255896204</v>
      </c>
      <c r="K251" s="38">
        <v>-17.157504592867845</v>
      </c>
      <c r="L251" s="38">
        <v>0.50864909389011714</v>
      </c>
      <c r="M251" s="38">
        <v>-16.648855498977728</v>
      </c>
      <c r="N251" s="38">
        <v>61.721158448219313</v>
      </c>
      <c r="O251" s="62">
        <v>0</v>
      </c>
      <c r="P251" s="38">
        <v>0</v>
      </c>
      <c r="Q251" s="38">
        <v>0</v>
      </c>
      <c r="R251" s="38">
        <v>0</v>
      </c>
      <c r="S251" s="38">
        <v>0</v>
      </c>
      <c r="T251" s="44">
        <v>0</v>
      </c>
      <c r="U251" s="38">
        <v>50.350400930680372</v>
      </c>
      <c r="V251" s="38">
        <v>13.279659566406993</v>
      </c>
      <c r="W251" s="38">
        <v>0</v>
      </c>
      <c r="X251" s="38">
        <v>0</v>
      </c>
      <c r="Y251" s="44">
        <v>0</v>
      </c>
      <c r="Z251" s="38">
        <v>50.350400930680372</v>
      </c>
      <c r="AA251" s="38">
        <v>13.279659566406993</v>
      </c>
      <c r="AB251" s="38">
        <v>0</v>
      </c>
      <c r="AC251" s="38">
        <v>0</v>
      </c>
      <c r="AD251" s="90">
        <v>0</v>
      </c>
    </row>
    <row r="252" spans="1:30" x14ac:dyDescent="0.25">
      <c r="A252" s="87" t="s">
        <v>484</v>
      </c>
      <c r="B252" s="23" t="s">
        <v>1162</v>
      </c>
      <c r="C252" s="23" t="s">
        <v>1586</v>
      </c>
      <c r="D252" s="23" t="s">
        <v>911</v>
      </c>
      <c r="E252" s="23">
        <v>0</v>
      </c>
      <c r="F252" s="56" t="s">
        <v>483</v>
      </c>
      <c r="G252" s="46">
        <v>0.4</v>
      </c>
      <c r="H252" s="38">
        <v>6.0131380953893876</v>
      </c>
      <c r="I252" s="38">
        <v>0.66524079904880751</v>
      </c>
      <c r="J252" s="38">
        <v>5.3478972963405802</v>
      </c>
      <c r="K252" s="38">
        <v>-17.452569256777441</v>
      </c>
      <c r="L252" s="38">
        <v>0.16050547892061218</v>
      </c>
      <c r="M252" s="38">
        <v>-17.292063777856828</v>
      </c>
      <c r="N252" s="38">
        <v>4.9468049991150371</v>
      </c>
      <c r="O252" s="62">
        <v>0.5</v>
      </c>
      <c r="P252" s="38">
        <v>0</v>
      </c>
      <c r="Q252" s="38">
        <v>0.66524079904880751</v>
      </c>
      <c r="R252" s="38">
        <v>0</v>
      </c>
      <c r="S252" s="38">
        <v>0</v>
      </c>
      <c r="T252" s="44">
        <v>0</v>
      </c>
      <c r="U252" s="38">
        <v>0</v>
      </c>
      <c r="V252" s="38">
        <v>5.3478972963405802</v>
      </c>
      <c r="W252" s="38">
        <v>0</v>
      </c>
      <c r="X252" s="38">
        <v>0</v>
      </c>
      <c r="Y252" s="44">
        <v>0</v>
      </c>
      <c r="Z252" s="38">
        <v>0</v>
      </c>
      <c r="AA252" s="38">
        <v>6.0131380953893876</v>
      </c>
      <c r="AB252" s="38">
        <v>0</v>
      </c>
      <c r="AC252" s="38">
        <v>0</v>
      </c>
      <c r="AD252" s="90">
        <v>0</v>
      </c>
    </row>
    <row r="253" spans="1:30" x14ac:dyDescent="0.25">
      <c r="A253" s="87" t="s">
        <v>486</v>
      </c>
      <c r="B253" s="23" t="s">
        <v>1163</v>
      </c>
      <c r="C253" s="23" t="s">
        <v>1587</v>
      </c>
      <c r="D253" s="23" t="s">
        <v>911</v>
      </c>
      <c r="E253" s="23">
        <v>0</v>
      </c>
      <c r="F253" s="56" t="s">
        <v>485</v>
      </c>
      <c r="G253" s="46">
        <v>0.4</v>
      </c>
      <c r="H253" s="38">
        <v>1.1117216121154556</v>
      </c>
      <c r="I253" s="38">
        <v>0</v>
      </c>
      <c r="J253" s="38">
        <v>1.1117216121154556</v>
      </c>
      <c r="K253" s="38">
        <v>-6.281423991391839</v>
      </c>
      <c r="L253" s="38">
        <v>-6.9125488162392834E-2</v>
      </c>
      <c r="M253" s="38">
        <v>-6.3505494795542319</v>
      </c>
      <c r="N253" s="38">
        <v>1.0283424912067964</v>
      </c>
      <c r="O253" s="62">
        <v>0.5</v>
      </c>
      <c r="P253" s="38">
        <v>0</v>
      </c>
      <c r="Q253" s="38">
        <v>0</v>
      </c>
      <c r="R253" s="38">
        <v>0</v>
      </c>
      <c r="S253" s="38">
        <v>0</v>
      </c>
      <c r="T253" s="44">
        <v>0</v>
      </c>
      <c r="U253" s="38">
        <v>0</v>
      </c>
      <c r="V253" s="38">
        <v>1.1117216121154556</v>
      </c>
      <c r="W253" s="38">
        <v>0</v>
      </c>
      <c r="X253" s="38">
        <v>0</v>
      </c>
      <c r="Y253" s="44">
        <v>0</v>
      </c>
      <c r="Z253" s="38">
        <v>0</v>
      </c>
      <c r="AA253" s="38">
        <v>1.1117216121154556</v>
      </c>
      <c r="AB253" s="38">
        <v>0</v>
      </c>
      <c r="AC253" s="38">
        <v>0</v>
      </c>
      <c r="AD253" s="90">
        <v>0</v>
      </c>
    </row>
    <row r="254" spans="1:30" x14ac:dyDescent="0.25">
      <c r="A254" s="87" t="s">
        <v>185</v>
      </c>
      <c r="B254" s="23" t="s">
        <v>1164</v>
      </c>
      <c r="C254" s="23" t="s">
        <v>1588</v>
      </c>
      <c r="D254" s="23" t="s">
        <v>918</v>
      </c>
      <c r="E254" s="23">
        <v>0</v>
      </c>
      <c r="F254" s="60" t="s">
        <v>184</v>
      </c>
      <c r="G254" s="46">
        <v>0.01</v>
      </c>
      <c r="H254" s="38">
        <v>22.618367871096893</v>
      </c>
      <c r="I254" s="38">
        <v>7.2949917109329183</v>
      </c>
      <c r="J254" s="38">
        <v>15.323376160163976</v>
      </c>
      <c r="K254" s="38">
        <v>10.152703627341586</v>
      </c>
      <c r="L254" s="38">
        <v>6.0647565050665264E-2</v>
      </c>
      <c r="M254" s="38">
        <v>10.213351192392251</v>
      </c>
      <c r="N254" s="38">
        <v>14.174122948151679</v>
      </c>
      <c r="O254" s="62">
        <v>0</v>
      </c>
      <c r="P254" s="38">
        <v>0</v>
      </c>
      <c r="Q254" s="38">
        <v>0</v>
      </c>
      <c r="R254" s="38">
        <v>7.2949917109329183</v>
      </c>
      <c r="S254" s="38">
        <v>0</v>
      </c>
      <c r="T254" s="44">
        <v>0</v>
      </c>
      <c r="U254" s="38">
        <v>0</v>
      </c>
      <c r="V254" s="38">
        <v>0</v>
      </c>
      <c r="W254" s="38">
        <v>15.323376160163976</v>
      </c>
      <c r="X254" s="38">
        <v>0</v>
      </c>
      <c r="Y254" s="44">
        <v>0</v>
      </c>
      <c r="Z254" s="38">
        <v>0</v>
      </c>
      <c r="AA254" s="38">
        <v>0</v>
      </c>
      <c r="AB254" s="38">
        <v>22.618367871096893</v>
      </c>
      <c r="AC254" s="38">
        <v>0</v>
      </c>
      <c r="AD254" s="90">
        <v>0</v>
      </c>
    </row>
    <row r="255" spans="1:30" x14ac:dyDescent="0.25">
      <c r="A255" s="87" t="s">
        <v>190</v>
      </c>
      <c r="B255" s="23" t="s">
        <v>1165</v>
      </c>
      <c r="C255" s="23" t="s">
        <v>1589</v>
      </c>
      <c r="D255" s="23" t="s">
        <v>918</v>
      </c>
      <c r="E255" s="23">
        <v>0</v>
      </c>
      <c r="F255" s="60" t="s">
        <v>799</v>
      </c>
      <c r="G255" s="46">
        <v>0.01</v>
      </c>
      <c r="H255" s="38">
        <v>14.548923384535577</v>
      </c>
      <c r="I255" s="38">
        <v>4.4931011353334487</v>
      </c>
      <c r="J255" s="38">
        <v>10.055822249202128</v>
      </c>
      <c r="K255" s="38">
        <v>5.1714235171399796</v>
      </c>
      <c r="L255" s="38">
        <v>4.7038491275834815E-3</v>
      </c>
      <c r="M255" s="38">
        <v>5.1761273662675631</v>
      </c>
      <c r="N255" s="38">
        <v>9.3016355805119684</v>
      </c>
      <c r="O255" s="62">
        <v>0</v>
      </c>
      <c r="P255" s="38">
        <v>0</v>
      </c>
      <c r="Q255" s="38">
        <v>0</v>
      </c>
      <c r="R255" s="38">
        <v>4.4931011353334487</v>
      </c>
      <c r="S255" s="38">
        <v>0</v>
      </c>
      <c r="T255" s="44">
        <v>0</v>
      </c>
      <c r="U255" s="38">
        <v>0</v>
      </c>
      <c r="V255" s="38">
        <v>0</v>
      </c>
      <c r="W255" s="38">
        <v>10.055822249202128</v>
      </c>
      <c r="X255" s="38">
        <v>0</v>
      </c>
      <c r="Y255" s="44">
        <v>0</v>
      </c>
      <c r="Z255" s="38">
        <v>0</v>
      </c>
      <c r="AA255" s="38">
        <v>0</v>
      </c>
      <c r="AB255" s="38">
        <v>14.548923384535577</v>
      </c>
      <c r="AC255" s="38">
        <v>0</v>
      </c>
      <c r="AD255" s="90">
        <v>0</v>
      </c>
    </row>
    <row r="256" spans="1:30" x14ac:dyDescent="0.25">
      <c r="A256" s="87" t="s">
        <v>488</v>
      </c>
      <c r="B256" s="23" t="s">
        <v>1166</v>
      </c>
      <c r="C256" s="23" t="s">
        <v>1590</v>
      </c>
      <c r="D256" s="23" t="s">
        <v>931</v>
      </c>
      <c r="E256" s="23" t="s">
        <v>1321</v>
      </c>
      <c r="F256" s="56" t="s">
        <v>487</v>
      </c>
      <c r="G256" s="46">
        <v>0.99</v>
      </c>
      <c r="H256" s="38">
        <v>35.735715158345748</v>
      </c>
      <c r="I256" s="38">
        <v>0</v>
      </c>
      <c r="J256" s="38">
        <v>35.735715158345748</v>
      </c>
      <c r="K256" s="38">
        <v>-81.036854289107055</v>
      </c>
      <c r="L256" s="38">
        <v>3.7813739052495521E-2</v>
      </c>
      <c r="M256" s="38">
        <v>-80.999040550054559</v>
      </c>
      <c r="N256" s="38">
        <v>34.663643703595376</v>
      </c>
      <c r="O256" s="62">
        <v>0</v>
      </c>
      <c r="P256" s="38">
        <v>0</v>
      </c>
      <c r="Q256" s="38">
        <v>0</v>
      </c>
      <c r="R256" s="38">
        <v>0</v>
      </c>
      <c r="S256" s="38">
        <v>0</v>
      </c>
      <c r="T256" s="44">
        <v>0</v>
      </c>
      <c r="U256" s="38">
        <v>29.671100355972495</v>
      </c>
      <c r="V256" s="38">
        <v>6.0646144189356903</v>
      </c>
      <c r="W256" s="38">
        <v>0</v>
      </c>
      <c r="X256" s="38">
        <v>0</v>
      </c>
      <c r="Y256" s="44">
        <v>0</v>
      </c>
      <c r="Z256" s="38">
        <v>29.671100355972495</v>
      </c>
      <c r="AA256" s="38">
        <v>6.0646144189356903</v>
      </c>
      <c r="AB256" s="38">
        <v>0</v>
      </c>
      <c r="AC256" s="38">
        <v>0</v>
      </c>
      <c r="AD256" s="90">
        <v>0</v>
      </c>
    </row>
    <row r="257" spans="1:30" x14ac:dyDescent="0.25">
      <c r="A257" s="87" t="s">
        <v>490</v>
      </c>
      <c r="B257" s="23" t="s">
        <v>1167</v>
      </c>
      <c r="C257" s="23" t="s">
        <v>1591</v>
      </c>
      <c r="D257" s="23" t="s">
        <v>922</v>
      </c>
      <c r="E257" s="23" t="s">
        <v>1319</v>
      </c>
      <c r="F257" s="56" t="s">
        <v>489</v>
      </c>
      <c r="G257" s="46">
        <v>0.64</v>
      </c>
      <c r="H257" s="38">
        <v>68.184933637152156</v>
      </c>
      <c r="I257" s="38">
        <v>0</v>
      </c>
      <c r="J257" s="38">
        <v>68.184933637152156</v>
      </c>
      <c r="K257" s="38">
        <v>28.388180859216735</v>
      </c>
      <c r="L257" s="38">
        <v>1.1478188652841226E-2</v>
      </c>
      <c r="M257" s="38">
        <v>28.399659047869577</v>
      </c>
      <c r="N257" s="38">
        <v>66.139385628037587</v>
      </c>
      <c r="O257" s="62">
        <v>0</v>
      </c>
      <c r="P257" s="38">
        <v>0</v>
      </c>
      <c r="Q257" s="38">
        <v>0</v>
      </c>
      <c r="R257" s="38">
        <v>0</v>
      </c>
      <c r="S257" s="38">
        <v>0</v>
      </c>
      <c r="T257" s="44">
        <v>0</v>
      </c>
      <c r="U257" s="38">
        <v>55.16782015302968</v>
      </c>
      <c r="V257" s="38">
        <v>13.017113503998875</v>
      </c>
      <c r="W257" s="38">
        <v>0</v>
      </c>
      <c r="X257" s="38">
        <v>0</v>
      </c>
      <c r="Y257" s="44">
        <v>0</v>
      </c>
      <c r="Z257" s="38">
        <v>55.16782015302968</v>
      </c>
      <c r="AA257" s="38">
        <v>13.017113503998875</v>
      </c>
      <c r="AB257" s="38">
        <v>0</v>
      </c>
      <c r="AC257" s="38">
        <v>0</v>
      </c>
      <c r="AD257" s="90">
        <v>0</v>
      </c>
    </row>
    <row r="258" spans="1:30" x14ac:dyDescent="0.25">
      <c r="A258" s="87" t="s">
        <v>492</v>
      </c>
      <c r="B258" s="23" t="s">
        <v>1168</v>
      </c>
      <c r="C258" s="23" t="s">
        <v>1592</v>
      </c>
      <c r="D258" s="23" t="s">
        <v>931</v>
      </c>
      <c r="E258" s="23">
        <v>0</v>
      </c>
      <c r="F258" s="56" t="s">
        <v>491</v>
      </c>
      <c r="G258" s="46">
        <v>0.49</v>
      </c>
      <c r="H258" s="38">
        <v>46.085674192878059</v>
      </c>
      <c r="I258" s="38">
        <v>11.402812914610093</v>
      </c>
      <c r="J258" s="38">
        <v>34.682861278267964</v>
      </c>
      <c r="K258" s="38">
        <v>14.171449830096453</v>
      </c>
      <c r="L258" s="38">
        <v>-0.53244177832856643</v>
      </c>
      <c r="M258" s="38">
        <v>13.639008051767886</v>
      </c>
      <c r="N258" s="38">
        <v>32.081646682397867</v>
      </c>
      <c r="O258" s="62">
        <v>0</v>
      </c>
      <c r="P258" s="38">
        <v>10.616811020756565</v>
      </c>
      <c r="Q258" s="38">
        <v>0.78600189385352848</v>
      </c>
      <c r="R258" s="38">
        <v>0</v>
      </c>
      <c r="S258" s="38">
        <v>0</v>
      </c>
      <c r="T258" s="44">
        <v>0</v>
      </c>
      <c r="U258" s="38">
        <v>29.655862051515065</v>
      </c>
      <c r="V258" s="38">
        <v>5.0269992267529027</v>
      </c>
      <c r="W258" s="38">
        <v>0</v>
      </c>
      <c r="X258" s="38">
        <v>0</v>
      </c>
      <c r="Y258" s="44">
        <v>0</v>
      </c>
      <c r="Z258" s="38">
        <v>40.27267307227163</v>
      </c>
      <c r="AA258" s="38">
        <v>5.8130011206064314</v>
      </c>
      <c r="AB258" s="38">
        <v>0</v>
      </c>
      <c r="AC258" s="38">
        <v>0</v>
      </c>
      <c r="AD258" s="90">
        <v>0</v>
      </c>
    </row>
    <row r="259" spans="1:30" x14ac:dyDescent="0.25">
      <c r="A259" s="87" t="s">
        <v>494</v>
      </c>
      <c r="B259" s="23" t="s">
        <v>1169</v>
      </c>
      <c r="C259" s="23" t="s">
        <v>1593</v>
      </c>
      <c r="D259" s="23" t="s">
        <v>911</v>
      </c>
      <c r="E259" s="23">
        <v>0</v>
      </c>
      <c r="F259" s="56" t="s">
        <v>493</v>
      </c>
      <c r="G259" s="46">
        <v>0.4</v>
      </c>
      <c r="H259" s="38">
        <v>2.1578185971447117</v>
      </c>
      <c r="I259" s="38">
        <v>3.5447261391058561E-2</v>
      </c>
      <c r="J259" s="38">
        <v>2.1223713357536531</v>
      </c>
      <c r="K259" s="38">
        <v>-10.771892880595113</v>
      </c>
      <c r="L259" s="38">
        <v>-7.3570701741990874E-2</v>
      </c>
      <c r="M259" s="38">
        <v>-10.845463582337104</v>
      </c>
      <c r="N259" s="38">
        <v>1.9631934855721291</v>
      </c>
      <c r="O259" s="62">
        <v>0.5</v>
      </c>
      <c r="P259" s="38">
        <v>0</v>
      </c>
      <c r="Q259" s="38">
        <v>3.5447261391058561E-2</v>
      </c>
      <c r="R259" s="38">
        <v>0</v>
      </c>
      <c r="S259" s="38">
        <v>0</v>
      </c>
      <c r="T259" s="44">
        <v>0</v>
      </c>
      <c r="U259" s="38">
        <v>0</v>
      </c>
      <c r="V259" s="38">
        <v>2.1223713357536531</v>
      </c>
      <c r="W259" s="38">
        <v>0</v>
      </c>
      <c r="X259" s="38">
        <v>0</v>
      </c>
      <c r="Y259" s="44">
        <v>0</v>
      </c>
      <c r="Z259" s="38">
        <v>0</v>
      </c>
      <c r="AA259" s="38">
        <v>2.1578185971447117</v>
      </c>
      <c r="AB259" s="38">
        <v>0</v>
      </c>
      <c r="AC259" s="38">
        <v>0</v>
      </c>
      <c r="AD259" s="90">
        <v>0</v>
      </c>
    </row>
    <row r="260" spans="1:30" x14ac:dyDescent="0.25">
      <c r="A260" s="87" t="s">
        <v>496</v>
      </c>
      <c r="B260" s="23" t="s">
        <v>1170</v>
      </c>
      <c r="C260" s="23" t="s">
        <v>1594</v>
      </c>
      <c r="D260" s="23" t="s">
        <v>911</v>
      </c>
      <c r="E260" s="23" t="s">
        <v>1325</v>
      </c>
      <c r="F260" s="56" t="s">
        <v>495</v>
      </c>
      <c r="G260" s="46">
        <v>0.30000000000000004</v>
      </c>
      <c r="H260" s="38">
        <v>2.2947267955904986</v>
      </c>
      <c r="I260" s="38">
        <v>0</v>
      </c>
      <c r="J260" s="38">
        <v>2.2947267955904986</v>
      </c>
      <c r="K260" s="38">
        <v>-13.490460324566245</v>
      </c>
      <c r="L260" s="38">
        <v>0.20687978136756691</v>
      </c>
      <c r="M260" s="38">
        <v>-13.283580543198678</v>
      </c>
      <c r="N260" s="38">
        <v>2.2258849917227836</v>
      </c>
      <c r="O260" s="62">
        <v>0</v>
      </c>
      <c r="P260" s="38">
        <v>0</v>
      </c>
      <c r="Q260" s="38">
        <v>0</v>
      </c>
      <c r="R260" s="38">
        <v>0</v>
      </c>
      <c r="S260" s="38">
        <v>0</v>
      </c>
      <c r="T260" s="44">
        <v>0</v>
      </c>
      <c r="U260" s="38">
        <v>0</v>
      </c>
      <c r="V260" s="38">
        <v>2.2947267955904986</v>
      </c>
      <c r="W260" s="38">
        <v>0</v>
      </c>
      <c r="X260" s="38">
        <v>0</v>
      </c>
      <c r="Y260" s="44">
        <v>0</v>
      </c>
      <c r="Z260" s="38">
        <v>0</v>
      </c>
      <c r="AA260" s="38">
        <v>2.2947267955904986</v>
      </c>
      <c r="AB260" s="38">
        <v>0</v>
      </c>
      <c r="AC260" s="38">
        <v>0</v>
      </c>
      <c r="AD260" s="90">
        <v>0</v>
      </c>
    </row>
    <row r="261" spans="1:30" x14ac:dyDescent="0.25">
      <c r="A261" s="87" t="s">
        <v>498</v>
      </c>
      <c r="B261" s="23" t="s">
        <v>1171</v>
      </c>
      <c r="C261" s="23" t="s">
        <v>1595</v>
      </c>
      <c r="D261" s="23" t="s">
        <v>911</v>
      </c>
      <c r="E261" s="23">
        <v>0</v>
      </c>
      <c r="F261" s="56" t="s">
        <v>497</v>
      </c>
      <c r="G261" s="46">
        <v>0.4</v>
      </c>
      <c r="H261" s="38">
        <v>1.4119720704287737</v>
      </c>
      <c r="I261" s="38">
        <v>0.10914891747108288</v>
      </c>
      <c r="J261" s="38">
        <v>1.3028231529576908</v>
      </c>
      <c r="K261" s="38">
        <v>-4.1472616158854203</v>
      </c>
      <c r="L261" s="38">
        <v>-2.8828193431040816E-2</v>
      </c>
      <c r="M261" s="38">
        <v>-4.1760898093164611</v>
      </c>
      <c r="N261" s="38">
        <v>1.2051114164858641</v>
      </c>
      <c r="O261" s="62">
        <v>0.5</v>
      </c>
      <c r="P261" s="38">
        <v>0</v>
      </c>
      <c r="Q261" s="38">
        <v>0.10914891747108288</v>
      </c>
      <c r="R261" s="38">
        <v>0</v>
      </c>
      <c r="S261" s="38">
        <v>0</v>
      </c>
      <c r="T261" s="44">
        <v>0</v>
      </c>
      <c r="U261" s="38">
        <v>0</v>
      </c>
      <c r="V261" s="38">
        <v>1.3028231529576908</v>
      </c>
      <c r="W261" s="38">
        <v>0</v>
      </c>
      <c r="X261" s="38">
        <v>0</v>
      </c>
      <c r="Y261" s="44">
        <v>0</v>
      </c>
      <c r="Z261" s="38">
        <v>0</v>
      </c>
      <c r="AA261" s="38">
        <v>1.4119720704287737</v>
      </c>
      <c r="AB261" s="38">
        <v>0</v>
      </c>
      <c r="AC261" s="38">
        <v>0</v>
      </c>
      <c r="AD261" s="90">
        <v>0</v>
      </c>
    </row>
    <row r="262" spans="1:30" x14ac:dyDescent="0.25">
      <c r="A262" s="87" t="s">
        <v>500</v>
      </c>
      <c r="B262" s="23" t="s">
        <v>1172</v>
      </c>
      <c r="C262" s="23" t="s">
        <v>1596</v>
      </c>
      <c r="D262" s="23" t="s">
        <v>922</v>
      </c>
      <c r="E262" s="23" t="s">
        <v>1319</v>
      </c>
      <c r="F262" s="56" t="s">
        <v>499</v>
      </c>
      <c r="G262" s="46">
        <v>0.64</v>
      </c>
      <c r="H262" s="38">
        <v>21.714303706927137</v>
      </c>
      <c r="I262" s="38">
        <v>0</v>
      </c>
      <c r="J262" s="38">
        <v>21.714303706927137</v>
      </c>
      <c r="K262" s="38">
        <v>-34.781572106767996</v>
      </c>
      <c r="L262" s="38">
        <v>1.1311438070158886E-2</v>
      </c>
      <c r="M262" s="38">
        <v>-34.770260668697837</v>
      </c>
      <c r="N262" s="38">
        <v>21.062874595719322</v>
      </c>
      <c r="O262" s="62">
        <v>0</v>
      </c>
      <c r="P262" s="38">
        <v>0</v>
      </c>
      <c r="Q262" s="38">
        <v>0</v>
      </c>
      <c r="R262" s="38">
        <v>0</v>
      </c>
      <c r="S262" s="38">
        <v>0</v>
      </c>
      <c r="T262" s="44">
        <v>0</v>
      </c>
      <c r="U262" s="38">
        <v>7.8649799541059613</v>
      </c>
      <c r="V262" s="38">
        <v>13.849323752821176</v>
      </c>
      <c r="W262" s="38">
        <v>0</v>
      </c>
      <c r="X262" s="38">
        <v>0</v>
      </c>
      <c r="Y262" s="44">
        <v>0</v>
      </c>
      <c r="Z262" s="38">
        <v>7.8649799541059613</v>
      </c>
      <c r="AA262" s="38">
        <v>13.849323752821176</v>
      </c>
      <c r="AB262" s="38">
        <v>0</v>
      </c>
      <c r="AC262" s="38">
        <v>0</v>
      </c>
      <c r="AD262" s="90">
        <v>0</v>
      </c>
    </row>
    <row r="263" spans="1:30" x14ac:dyDescent="0.25">
      <c r="A263" s="87" t="s">
        <v>502</v>
      </c>
      <c r="B263" s="23" t="s">
        <v>1173</v>
      </c>
      <c r="C263" s="23" t="s">
        <v>1597</v>
      </c>
      <c r="D263" s="23" t="s">
        <v>911</v>
      </c>
      <c r="E263" s="23">
        <v>0</v>
      </c>
      <c r="F263" s="56" t="s">
        <v>501</v>
      </c>
      <c r="G263" s="46">
        <v>0.4</v>
      </c>
      <c r="H263" s="38">
        <v>1.4617324904981159</v>
      </c>
      <c r="I263" s="38">
        <v>1.4755678387654946E-2</v>
      </c>
      <c r="J263" s="38">
        <v>1.4469768121104609</v>
      </c>
      <c r="K263" s="38">
        <v>-3.7142666526038806</v>
      </c>
      <c r="L263" s="38">
        <v>0.14870727164956632</v>
      </c>
      <c r="M263" s="38">
        <v>-3.5655593809543142</v>
      </c>
      <c r="N263" s="38">
        <v>1.3384535512021765</v>
      </c>
      <c r="O263" s="62">
        <v>0.5</v>
      </c>
      <c r="P263" s="38">
        <v>0</v>
      </c>
      <c r="Q263" s="38">
        <v>1.4755678387654946E-2</v>
      </c>
      <c r="R263" s="38">
        <v>0</v>
      </c>
      <c r="S263" s="38">
        <v>0</v>
      </c>
      <c r="T263" s="44">
        <v>0</v>
      </c>
      <c r="U263" s="38">
        <v>0</v>
      </c>
      <c r="V263" s="38">
        <v>1.4469768121104609</v>
      </c>
      <c r="W263" s="38">
        <v>0</v>
      </c>
      <c r="X263" s="38">
        <v>0</v>
      </c>
      <c r="Y263" s="44">
        <v>0</v>
      </c>
      <c r="Z263" s="38">
        <v>0</v>
      </c>
      <c r="AA263" s="38">
        <v>1.4617324904981159</v>
      </c>
      <c r="AB263" s="38">
        <v>0</v>
      </c>
      <c r="AC263" s="38">
        <v>0</v>
      </c>
      <c r="AD263" s="90">
        <v>0</v>
      </c>
    </row>
    <row r="264" spans="1:30" x14ac:dyDescent="0.25">
      <c r="A264" s="87" t="s">
        <v>504</v>
      </c>
      <c r="B264" s="23" t="s">
        <v>1174</v>
      </c>
      <c r="C264" s="23" t="s">
        <v>1598</v>
      </c>
      <c r="D264" s="23" t="s">
        <v>925</v>
      </c>
      <c r="E264" s="23" t="s">
        <v>1305</v>
      </c>
      <c r="F264" s="56" t="s">
        <v>503</v>
      </c>
      <c r="G264" s="46">
        <v>0.99</v>
      </c>
      <c r="H264" s="38">
        <v>99.163473910555822</v>
      </c>
      <c r="I264" s="38">
        <v>0</v>
      </c>
      <c r="J264" s="38">
        <v>99.163473910555822</v>
      </c>
      <c r="K264" s="38">
        <v>42.450860016177245</v>
      </c>
      <c r="L264" s="38">
        <v>-0.17342720270158907</v>
      </c>
      <c r="M264" s="38">
        <v>42.277432813475656</v>
      </c>
      <c r="N264" s="38">
        <v>96.188569693239145</v>
      </c>
      <c r="O264" s="62">
        <v>0</v>
      </c>
      <c r="P264" s="38">
        <v>0</v>
      </c>
      <c r="Q264" s="38">
        <v>0</v>
      </c>
      <c r="R264" s="38">
        <v>0</v>
      </c>
      <c r="S264" s="38">
        <v>0</v>
      </c>
      <c r="T264" s="44">
        <v>0</v>
      </c>
      <c r="U264" s="38">
        <v>89.255076114276719</v>
      </c>
      <c r="V264" s="38">
        <v>9.9083976538152569</v>
      </c>
      <c r="W264" s="38">
        <v>0</v>
      </c>
      <c r="X264" s="38">
        <v>0</v>
      </c>
      <c r="Y264" s="44">
        <v>0</v>
      </c>
      <c r="Z264" s="38">
        <v>89.255076114276719</v>
      </c>
      <c r="AA264" s="38">
        <v>9.9083976538152569</v>
      </c>
      <c r="AB264" s="38">
        <v>0</v>
      </c>
      <c r="AC264" s="38">
        <v>0</v>
      </c>
      <c r="AD264" s="90">
        <v>0</v>
      </c>
    </row>
    <row r="265" spans="1:30" x14ac:dyDescent="0.25">
      <c r="A265" s="87" t="s">
        <v>506</v>
      </c>
      <c r="B265" s="23" t="s">
        <v>1175</v>
      </c>
      <c r="C265" s="23" t="s">
        <v>1599</v>
      </c>
      <c r="D265" s="23" t="s">
        <v>911</v>
      </c>
      <c r="E265" s="23">
        <v>0</v>
      </c>
      <c r="F265" s="56" t="s">
        <v>505</v>
      </c>
      <c r="G265" s="46">
        <v>0.4</v>
      </c>
      <c r="H265" s="38">
        <v>1.6716350600042365</v>
      </c>
      <c r="I265" s="38">
        <v>0</v>
      </c>
      <c r="J265" s="38">
        <v>1.6716350600042365</v>
      </c>
      <c r="K265" s="38">
        <v>-4.962304485250435</v>
      </c>
      <c r="L265" s="38">
        <v>-7.1585333108131088E-2</v>
      </c>
      <c r="M265" s="38">
        <v>-5.0338898183585661</v>
      </c>
      <c r="N265" s="38">
        <v>1.5462624305039188</v>
      </c>
      <c r="O265" s="62">
        <v>0.5</v>
      </c>
      <c r="P265" s="38">
        <v>0</v>
      </c>
      <c r="Q265" s="38">
        <v>0</v>
      </c>
      <c r="R265" s="38">
        <v>0</v>
      </c>
      <c r="S265" s="38">
        <v>0</v>
      </c>
      <c r="T265" s="44">
        <v>0</v>
      </c>
      <c r="U265" s="38">
        <v>0</v>
      </c>
      <c r="V265" s="38">
        <v>1.6716350600042365</v>
      </c>
      <c r="W265" s="38">
        <v>0</v>
      </c>
      <c r="X265" s="38">
        <v>0</v>
      </c>
      <c r="Y265" s="44">
        <v>0</v>
      </c>
      <c r="Z265" s="38">
        <v>0</v>
      </c>
      <c r="AA265" s="38">
        <v>1.6716350600042365</v>
      </c>
      <c r="AB265" s="38">
        <v>0</v>
      </c>
      <c r="AC265" s="38">
        <v>0</v>
      </c>
      <c r="AD265" s="90">
        <v>0</v>
      </c>
    </row>
    <row r="266" spans="1:30" x14ac:dyDescent="0.25">
      <c r="A266" s="87" t="s">
        <v>508</v>
      </c>
      <c r="B266" s="23" t="s">
        <v>1176</v>
      </c>
      <c r="C266" s="23" t="s">
        <v>1600</v>
      </c>
      <c r="D266" s="23" t="s">
        <v>911</v>
      </c>
      <c r="E266" s="23">
        <v>0</v>
      </c>
      <c r="F266" s="56" t="s">
        <v>507</v>
      </c>
      <c r="G266" s="46">
        <v>0.4</v>
      </c>
      <c r="H266" s="38">
        <v>2.2860425500422297</v>
      </c>
      <c r="I266" s="38">
        <v>0.18947393080816233</v>
      </c>
      <c r="J266" s="38">
        <v>2.0965686192340676</v>
      </c>
      <c r="K266" s="38">
        <v>-2.6101988740561795</v>
      </c>
      <c r="L266" s="38">
        <v>8.2242328714657198E-2</v>
      </c>
      <c r="M266" s="38">
        <v>-2.5279565453415223</v>
      </c>
      <c r="N266" s="38">
        <v>1.9393259727915126</v>
      </c>
      <c r="O266" s="62">
        <v>0.5</v>
      </c>
      <c r="P266" s="38">
        <v>0</v>
      </c>
      <c r="Q266" s="38">
        <v>0.18947393080816233</v>
      </c>
      <c r="R266" s="38">
        <v>0</v>
      </c>
      <c r="S266" s="38">
        <v>0</v>
      </c>
      <c r="T266" s="44">
        <v>0</v>
      </c>
      <c r="U266" s="38">
        <v>0</v>
      </c>
      <c r="V266" s="38">
        <v>2.0965686192340676</v>
      </c>
      <c r="W266" s="38">
        <v>0</v>
      </c>
      <c r="X266" s="38">
        <v>0</v>
      </c>
      <c r="Y266" s="44">
        <v>0</v>
      </c>
      <c r="Z266" s="38">
        <v>0</v>
      </c>
      <c r="AA266" s="38">
        <v>2.2860425500422297</v>
      </c>
      <c r="AB266" s="38">
        <v>0</v>
      </c>
      <c r="AC266" s="38">
        <v>0</v>
      </c>
      <c r="AD266" s="90">
        <v>0</v>
      </c>
    </row>
    <row r="267" spans="1:30" x14ac:dyDescent="0.25">
      <c r="A267" s="87" t="s">
        <v>510</v>
      </c>
      <c r="B267" s="23" t="s">
        <v>1177</v>
      </c>
      <c r="C267" s="23" t="s">
        <v>1601</v>
      </c>
      <c r="D267" s="23" t="s">
        <v>911</v>
      </c>
      <c r="E267" s="23">
        <v>0</v>
      </c>
      <c r="F267" s="56" t="s">
        <v>509</v>
      </c>
      <c r="G267" s="46">
        <v>0.4</v>
      </c>
      <c r="H267" s="38">
        <v>2.3574657681325064</v>
      </c>
      <c r="I267" s="38">
        <v>7.2506718481630081E-2</v>
      </c>
      <c r="J267" s="38">
        <v>2.2849590496508765</v>
      </c>
      <c r="K267" s="38">
        <v>-4.9257903857881802</v>
      </c>
      <c r="L267" s="38">
        <v>1.0106042421851313E-3</v>
      </c>
      <c r="M267" s="38">
        <v>-4.924779781545995</v>
      </c>
      <c r="N267" s="38">
        <v>2.1135871209270607</v>
      </c>
      <c r="O267" s="62">
        <v>0.5</v>
      </c>
      <c r="P267" s="38">
        <v>0</v>
      </c>
      <c r="Q267" s="38">
        <v>7.2506718481630081E-2</v>
      </c>
      <c r="R267" s="38">
        <v>0</v>
      </c>
      <c r="S267" s="38">
        <v>0</v>
      </c>
      <c r="T267" s="44">
        <v>0</v>
      </c>
      <c r="U267" s="38">
        <v>0</v>
      </c>
      <c r="V267" s="38">
        <v>2.2849590496508765</v>
      </c>
      <c r="W267" s="38">
        <v>0</v>
      </c>
      <c r="X267" s="38">
        <v>0</v>
      </c>
      <c r="Y267" s="44">
        <v>0</v>
      </c>
      <c r="Z267" s="38">
        <v>0</v>
      </c>
      <c r="AA267" s="38">
        <v>2.3574657681325064</v>
      </c>
      <c r="AB267" s="38">
        <v>0</v>
      </c>
      <c r="AC267" s="38">
        <v>0</v>
      </c>
      <c r="AD267" s="90">
        <v>0</v>
      </c>
    </row>
    <row r="268" spans="1:30" x14ac:dyDescent="0.25">
      <c r="A268" s="87" t="s">
        <v>512</v>
      </c>
      <c r="B268" s="23" t="s">
        <v>1178</v>
      </c>
      <c r="C268" s="23" t="s">
        <v>1602</v>
      </c>
      <c r="D268" s="23" t="s">
        <v>925</v>
      </c>
      <c r="E268" s="23">
        <v>0</v>
      </c>
      <c r="F268" s="56" t="s">
        <v>511</v>
      </c>
      <c r="G268" s="46">
        <v>0.49</v>
      </c>
      <c r="H268" s="38">
        <v>83.678296713160762</v>
      </c>
      <c r="I268" s="38">
        <v>21.922972787740786</v>
      </c>
      <c r="J268" s="38">
        <v>61.755323925419972</v>
      </c>
      <c r="K268" s="38">
        <v>28.295189075411322</v>
      </c>
      <c r="L268" s="38">
        <v>-0.22187665775360443</v>
      </c>
      <c r="M268" s="38">
        <v>28.073312417657718</v>
      </c>
      <c r="N268" s="38">
        <v>57.123674631013479</v>
      </c>
      <c r="O268" s="62">
        <v>0</v>
      </c>
      <c r="P268" s="38">
        <v>20.54780726388362</v>
      </c>
      <c r="Q268" s="38">
        <v>1.3751655238571652</v>
      </c>
      <c r="R268" s="38">
        <v>0</v>
      </c>
      <c r="S268" s="38">
        <v>0</v>
      </c>
      <c r="T268" s="44">
        <v>0</v>
      </c>
      <c r="U268" s="38">
        <v>53.758749151901526</v>
      </c>
      <c r="V268" s="38">
        <v>7.9965747735184394</v>
      </c>
      <c r="W268" s="38">
        <v>0</v>
      </c>
      <c r="X268" s="38">
        <v>0</v>
      </c>
      <c r="Y268" s="44">
        <v>0</v>
      </c>
      <c r="Z268" s="38">
        <v>74.306556415785138</v>
      </c>
      <c r="AA268" s="38">
        <v>9.3717402973756041</v>
      </c>
      <c r="AB268" s="38">
        <v>0</v>
      </c>
      <c r="AC268" s="38">
        <v>0</v>
      </c>
      <c r="AD268" s="90">
        <v>0</v>
      </c>
    </row>
    <row r="269" spans="1:30" x14ac:dyDescent="0.25">
      <c r="A269" s="87" t="s">
        <v>514</v>
      </c>
      <c r="B269" s="23" t="s">
        <v>1179</v>
      </c>
      <c r="C269" s="23" t="s">
        <v>1603</v>
      </c>
      <c r="D269" s="23" t="s">
        <v>911</v>
      </c>
      <c r="E269" s="23">
        <v>0</v>
      </c>
      <c r="F269" s="56" t="s">
        <v>513</v>
      </c>
      <c r="G269" s="46">
        <v>0.4</v>
      </c>
      <c r="H269" s="38">
        <v>2.4751104278320368</v>
      </c>
      <c r="I269" s="38">
        <v>0.15268077822070383</v>
      </c>
      <c r="J269" s="38">
        <v>2.3224296496113328</v>
      </c>
      <c r="K269" s="38">
        <v>-12.767130408910489</v>
      </c>
      <c r="L269" s="38">
        <v>7.8993194581878257E-2</v>
      </c>
      <c r="M269" s="38">
        <v>-12.688137214328611</v>
      </c>
      <c r="N269" s="38">
        <v>2.1482474258904829</v>
      </c>
      <c r="O269" s="62">
        <v>0.5</v>
      </c>
      <c r="P269" s="38">
        <v>0</v>
      </c>
      <c r="Q269" s="38">
        <v>0.15268077822070383</v>
      </c>
      <c r="R269" s="38">
        <v>0</v>
      </c>
      <c r="S269" s="38">
        <v>0</v>
      </c>
      <c r="T269" s="44">
        <v>0</v>
      </c>
      <c r="U269" s="38">
        <v>0</v>
      </c>
      <c r="V269" s="38">
        <v>2.3224296496113328</v>
      </c>
      <c r="W269" s="38">
        <v>0</v>
      </c>
      <c r="X269" s="38">
        <v>0</v>
      </c>
      <c r="Y269" s="44">
        <v>0</v>
      </c>
      <c r="Z269" s="38">
        <v>0</v>
      </c>
      <c r="AA269" s="38">
        <v>2.4751104278320368</v>
      </c>
      <c r="AB269" s="38">
        <v>0</v>
      </c>
      <c r="AC269" s="38">
        <v>0</v>
      </c>
      <c r="AD269" s="90">
        <v>0</v>
      </c>
    </row>
    <row r="270" spans="1:30" x14ac:dyDescent="0.25">
      <c r="A270" s="87" t="s">
        <v>516</v>
      </c>
      <c r="B270" s="23" t="s">
        <v>1180</v>
      </c>
      <c r="C270" s="23" t="s">
        <v>1604</v>
      </c>
      <c r="D270" s="23" t="s">
        <v>911</v>
      </c>
      <c r="E270" s="23" t="s">
        <v>1325</v>
      </c>
      <c r="F270" s="56" t="s">
        <v>515</v>
      </c>
      <c r="G270" s="46">
        <v>0.30000000000000004</v>
      </c>
      <c r="H270" s="38">
        <v>1.7934413932147011</v>
      </c>
      <c r="I270" s="38">
        <v>0</v>
      </c>
      <c r="J270" s="38">
        <v>1.7934413932147011</v>
      </c>
      <c r="K270" s="38">
        <v>-13.899759603579341</v>
      </c>
      <c r="L270" s="38">
        <v>0.17738748484009825</v>
      </c>
      <c r="M270" s="38">
        <v>-13.722372118739242</v>
      </c>
      <c r="N270" s="38">
        <v>1.7396381514182599</v>
      </c>
      <c r="O270" s="62">
        <v>0</v>
      </c>
      <c r="P270" s="38">
        <v>0</v>
      </c>
      <c r="Q270" s="38">
        <v>0</v>
      </c>
      <c r="R270" s="38">
        <v>0</v>
      </c>
      <c r="S270" s="38">
        <v>0</v>
      </c>
      <c r="T270" s="44">
        <v>0</v>
      </c>
      <c r="U270" s="38">
        <v>0</v>
      </c>
      <c r="V270" s="38">
        <v>1.7934417948476722</v>
      </c>
      <c r="W270" s="38">
        <v>0</v>
      </c>
      <c r="X270" s="38">
        <v>0</v>
      </c>
      <c r="Y270" s="44">
        <v>0</v>
      </c>
      <c r="Z270" s="38">
        <v>0</v>
      </c>
      <c r="AA270" s="38">
        <v>1.7934417948476722</v>
      </c>
      <c r="AB270" s="38">
        <v>0</v>
      </c>
      <c r="AC270" s="38">
        <v>0</v>
      </c>
      <c r="AD270" s="90">
        <v>0</v>
      </c>
    </row>
    <row r="271" spans="1:30" x14ac:dyDescent="0.25">
      <c r="A271" s="87" t="s">
        <v>518</v>
      </c>
      <c r="B271" s="23" t="s">
        <v>1181</v>
      </c>
      <c r="C271" s="23" t="s">
        <v>1605</v>
      </c>
      <c r="D271" s="23" t="s">
        <v>911</v>
      </c>
      <c r="E271" s="23">
        <v>0</v>
      </c>
      <c r="F271" s="56" t="s">
        <v>517</v>
      </c>
      <c r="G271" s="46">
        <v>0.4</v>
      </c>
      <c r="H271" s="38">
        <v>2.4234778205560175</v>
      </c>
      <c r="I271" s="38">
        <v>0.12994049720124343</v>
      </c>
      <c r="J271" s="38">
        <v>2.2935373233547742</v>
      </c>
      <c r="K271" s="38">
        <v>-7.8557765733290132</v>
      </c>
      <c r="L271" s="38">
        <v>0.21999076352109181</v>
      </c>
      <c r="M271" s="38">
        <v>-7.6357858098079214</v>
      </c>
      <c r="N271" s="38">
        <v>2.1215220241031663</v>
      </c>
      <c r="O271" s="62">
        <v>0.5</v>
      </c>
      <c r="P271" s="38">
        <v>0</v>
      </c>
      <c r="Q271" s="38">
        <v>0.12994049720124343</v>
      </c>
      <c r="R271" s="38">
        <v>0</v>
      </c>
      <c r="S271" s="38">
        <v>0</v>
      </c>
      <c r="T271" s="44">
        <v>0</v>
      </c>
      <c r="U271" s="38">
        <v>0</v>
      </c>
      <c r="V271" s="38">
        <v>2.2935373233547742</v>
      </c>
      <c r="W271" s="38">
        <v>0</v>
      </c>
      <c r="X271" s="38">
        <v>0</v>
      </c>
      <c r="Y271" s="44">
        <v>0</v>
      </c>
      <c r="Z271" s="38">
        <v>0</v>
      </c>
      <c r="AA271" s="38">
        <v>2.4234778205560175</v>
      </c>
      <c r="AB271" s="38">
        <v>0</v>
      </c>
      <c r="AC271" s="38">
        <v>0</v>
      </c>
      <c r="AD271" s="90">
        <v>0</v>
      </c>
    </row>
    <row r="272" spans="1:30" x14ac:dyDescent="0.25">
      <c r="A272" s="87" t="s">
        <v>520</v>
      </c>
      <c r="B272" s="23" t="s">
        <v>1182</v>
      </c>
      <c r="C272" s="23" t="s">
        <v>1606</v>
      </c>
      <c r="D272" s="23" t="s">
        <v>911</v>
      </c>
      <c r="E272" s="23">
        <v>0</v>
      </c>
      <c r="F272" s="56" t="s">
        <v>519</v>
      </c>
      <c r="G272" s="46">
        <v>0.4</v>
      </c>
      <c r="H272" s="38">
        <v>2.479859673176366</v>
      </c>
      <c r="I272" s="38">
        <v>0.18958033958469517</v>
      </c>
      <c r="J272" s="38">
        <v>2.2902793335916707</v>
      </c>
      <c r="K272" s="38">
        <v>-15.709956033095299</v>
      </c>
      <c r="L272" s="38">
        <v>0.19149664691519419</v>
      </c>
      <c r="M272" s="38">
        <v>-15.518459386180105</v>
      </c>
      <c r="N272" s="38">
        <v>2.1185083835722955</v>
      </c>
      <c r="O272" s="62">
        <v>0.5</v>
      </c>
      <c r="P272" s="38">
        <v>0</v>
      </c>
      <c r="Q272" s="38">
        <v>0.18958033958469517</v>
      </c>
      <c r="R272" s="38">
        <v>0</v>
      </c>
      <c r="S272" s="38">
        <v>0</v>
      </c>
      <c r="T272" s="44">
        <v>0</v>
      </c>
      <c r="U272" s="38">
        <v>0</v>
      </c>
      <c r="V272" s="38">
        <v>2.2902793335916707</v>
      </c>
      <c r="W272" s="38">
        <v>0</v>
      </c>
      <c r="X272" s="38">
        <v>0</v>
      </c>
      <c r="Y272" s="44">
        <v>0</v>
      </c>
      <c r="Z272" s="38">
        <v>0</v>
      </c>
      <c r="AA272" s="38">
        <v>2.479859673176366</v>
      </c>
      <c r="AB272" s="38">
        <v>0</v>
      </c>
      <c r="AC272" s="38">
        <v>0</v>
      </c>
      <c r="AD272" s="90">
        <v>0</v>
      </c>
    </row>
    <row r="273" spans="1:30" x14ac:dyDescent="0.25">
      <c r="A273" s="87" t="s">
        <v>522</v>
      </c>
      <c r="B273" s="23" t="s">
        <v>1183</v>
      </c>
      <c r="C273" s="23" t="s">
        <v>1607</v>
      </c>
      <c r="D273" s="23" t="s">
        <v>931</v>
      </c>
      <c r="E273" s="23">
        <v>0</v>
      </c>
      <c r="F273" s="56" t="s">
        <v>521</v>
      </c>
      <c r="G273" s="46">
        <v>0.49</v>
      </c>
      <c r="H273" s="38">
        <v>4.2848449384874199</v>
      </c>
      <c r="I273" s="38">
        <v>0</v>
      </c>
      <c r="J273" s="38">
        <v>4.2848449384874199</v>
      </c>
      <c r="K273" s="38">
        <v>-0.99987146225241852</v>
      </c>
      <c r="L273" s="38">
        <v>3.9195724178273883E-2</v>
      </c>
      <c r="M273" s="38">
        <v>-0.96067573807414464</v>
      </c>
      <c r="N273" s="38">
        <v>3.9634815681008635</v>
      </c>
      <c r="O273" s="62">
        <v>0.18920061567160273</v>
      </c>
      <c r="P273" s="38">
        <v>0</v>
      </c>
      <c r="Q273" s="38">
        <v>0</v>
      </c>
      <c r="R273" s="38">
        <v>0</v>
      </c>
      <c r="S273" s="38">
        <v>0</v>
      </c>
      <c r="T273" s="44">
        <v>0</v>
      </c>
      <c r="U273" s="38">
        <v>3.2749543805164278</v>
      </c>
      <c r="V273" s="38">
        <v>1.0098905579709923</v>
      </c>
      <c r="W273" s="38">
        <v>0</v>
      </c>
      <c r="X273" s="38">
        <v>0</v>
      </c>
      <c r="Y273" s="44">
        <v>0</v>
      </c>
      <c r="Z273" s="38">
        <v>3.2749543805164278</v>
      </c>
      <c r="AA273" s="38">
        <v>1.0098905579709923</v>
      </c>
      <c r="AB273" s="38">
        <v>0</v>
      </c>
      <c r="AC273" s="38">
        <v>0</v>
      </c>
      <c r="AD273" s="90">
        <v>0</v>
      </c>
    </row>
    <row r="274" spans="1:30" x14ac:dyDescent="0.25">
      <c r="A274" s="87" t="s">
        <v>524</v>
      </c>
      <c r="B274" s="23" t="s">
        <v>1184</v>
      </c>
      <c r="C274" s="23" t="s">
        <v>1608</v>
      </c>
      <c r="D274" s="23" t="s">
        <v>911</v>
      </c>
      <c r="E274" s="23">
        <v>0</v>
      </c>
      <c r="F274" s="56" t="s">
        <v>523</v>
      </c>
      <c r="G274" s="46">
        <v>0.4</v>
      </c>
      <c r="H274" s="38">
        <v>1.7192659432313944</v>
      </c>
      <c r="I274" s="38">
        <v>0.143023570543902</v>
      </c>
      <c r="J274" s="38">
        <v>1.5762423726874923</v>
      </c>
      <c r="K274" s="38">
        <v>-5.5033739792281313</v>
      </c>
      <c r="L274" s="38">
        <v>3.338587752165445E-2</v>
      </c>
      <c r="M274" s="38">
        <v>-5.4699881017064769</v>
      </c>
      <c r="N274" s="38">
        <v>1.4580241947359305</v>
      </c>
      <c r="O274" s="62">
        <v>0.5</v>
      </c>
      <c r="P274" s="38">
        <v>0</v>
      </c>
      <c r="Q274" s="38">
        <v>0.143023570543902</v>
      </c>
      <c r="R274" s="38">
        <v>0</v>
      </c>
      <c r="S274" s="38">
        <v>0</v>
      </c>
      <c r="T274" s="44">
        <v>0</v>
      </c>
      <c r="U274" s="38">
        <v>0</v>
      </c>
      <c r="V274" s="38">
        <v>1.5762423726874923</v>
      </c>
      <c r="W274" s="38">
        <v>0</v>
      </c>
      <c r="X274" s="38">
        <v>0</v>
      </c>
      <c r="Y274" s="44">
        <v>0</v>
      </c>
      <c r="Z274" s="38">
        <v>0</v>
      </c>
      <c r="AA274" s="38">
        <v>1.7192659432313944</v>
      </c>
      <c r="AB274" s="38">
        <v>0</v>
      </c>
      <c r="AC274" s="38">
        <v>0</v>
      </c>
      <c r="AD274" s="90">
        <v>0</v>
      </c>
    </row>
    <row r="275" spans="1:30" x14ac:dyDescent="0.25">
      <c r="A275" s="87" t="s">
        <v>526</v>
      </c>
      <c r="B275" s="23" t="s">
        <v>1185</v>
      </c>
      <c r="C275" s="23" t="s">
        <v>1609</v>
      </c>
      <c r="D275" s="23" t="s">
        <v>925</v>
      </c>
      <c r="E275" s="23" t="s">
        <v>1305</v>
      </c>
      <c r="F275" s="56" t="s">
        <v>525</v>
      </c>
      <c r="G275" s="46">
        <v>0.99</v>
      </c>
      <c r="H275" s="38">
        <v>118.71575386286601</v>
      </c>
      <c r="I275" s="38">
        <v>0</v>
      </c>
      <c r="J275" s="38">
        <v>118.71575386286601</v>
      </c>
      <c r="K275" s="38">
        <v>43.837083340250146</v>
      </c>
      <c r="L275" s="38">
        <v>-1.2171651763992486E-4</v>
      </c>
      <c r="M275" s="38">
        <v>43.836961623732506</v>
      </c>
      <c r="N275" s="38">
        <v>115.15428124698002</v>
      </c>
      <c r="O275" s="62">
        <v>0</v>
      </c>
      <c r="P275" s="38">
        <v>0</v>
      </c>
      <c r="Q275" s="38">
        <v>0</v>
      </c>
      <c r="R275" s="38">
        <v>0</v>
      </c>
      <c r="S275" s="38">
        <v>0</v>
      </c>
      <c r="T275" s="44">
        <v>0</v>
      </c>
      <c r="U275" s="38">
        <v>106.70435675804627</v>
      </c>
      <c r="V275" s="38">
        <v>12.011396634079746</v>
      </c>
      <c r="W275" s="38">
        <v>0</v>
      </c>
      <c r="X275" s="38">
        <v>0</v>
      </c>
      <c r="Y275" s="44">
        <v>0</v>
      </c>
      <c r="Z275" s="38">
        <v>106.70435675804627</v>
      </c>
      <c r="AA275" s="38">
        <v>12.011396634079746</v>
      </c>
      <c r="AB275" s="38">
        <v>0</v>
      </c>
      <c r="AC275" s="38">
        <v>0</v>
      </c>
      <c r="AD275" s="90">
        <v>0</v>
      </c>
    </row>
    <row r="276" spans="1:30" x14ac:dyDescent="0.25">
      <c r="A276" s="87" t="s">
        <v>528</v>
      </c>
      <c r="B276" s="23" t="s">
        <v>1186</v>
      </c>
      <c r="C276" s="23" t="s">
        <v>1610</v>
      </c>
      <c r="D276" s="23" t="s">
        <v>925</v>
      </c>
      <c r="E276" s="23" t="s">
        <v>1304</v>
      </c>
      <c r="F276" s="56" t="s">
        <v>527</v>
      </c>
      <c r="G276" s="46">
        <v>0.99</v>
      </c>
      <c r="H276" s="38">
        <v>141.40934767701077</v>
      </c>
      <c r="I276" s="38">
        <v>0</v>
      </c>
      <c r="J276" s="38">
        <v>141.40934767701077</v>
      </c>
      <c r="K276" s="38">
        <v>50.619729000795928</v>
      </c>
      <c r="L276" s="38">
        <v>-0.4975099575077877</v>
      </c>
      <c r="M276" s="38">
        <v>50.12221904328814</v>
      </c>
      <c r="N276" s="38">
        <v>137.16706724670044</v>
      </c>
      <c r="O276" s="62">
        <v>0</v>
      </c>
      <c r="P276" s="38">
        <v>0</v>
      </c>
      <c r="Q276" s="38">
        <v>0</v>
      </c>
      <c r="R276" s="38">
        <v>0</v>
      </c>
      <c r="S276" s="38">
        <v>0</v>
      </c>
      <c r="T276" s="44">
        <v>0</v>
      </c>
      <c r="U276" s="38">
        <v>125.19736549026035</v>
      </c>
      <c r="V276" s="38">
        <v>16.211982022454553</v>
      </c>
      <c r="W276" s="38">
        <v>0</v>
      </c>
      <c r="X276" s="38">
        <v>0</v>
      </c>
      <c r="Y276" s="44">
        <v>0</v>
      </c>
      <c r="Z276" s="38">
        <v>125.19736549026035</v>
      </c>
      <c r="AA276" s="38">
        <v>16.211982022454553</v>
      </c>
      <c r="AB276" s="38">
        <v>0</v>
      </c>
      <c r="AC276" s="38">
        <v>0</v>
      </c>
      <c r="AD276" s="90">
        <v>0</v>
      </c>
    </row>
    <row r="277" spans="1:30" x14ac:dyDescent="0.25">
      <c r="A277" s="87" t="s">
        <v>530</v>
      </c>
      <c r="B277" s="23" t="s">
        <v>1187</v>
      </c>
      <c r="C277" s="23" t="s">
        <v>1611</v>
      </c>
      <c r="D277" s="23" t="s">
        <v>911</v>
      </c>
      <c r="E277" s="23">
        <v>0</v>
      </c>
      <c r="F277" s="56" t="s">
        <v>529</v>
      </c>
      <c r="G277" s="46">
        <v>0.4</v>
      </c>
      <c r="H277" s="38">
        <v>4.7952895899781014</v>
      </c>
      <c r="I277" s="38">
        <v>0.67241797398626801</v>
      </c>
      <c r="J277" s="38">
        <v>4.1228716159918335</v>
      </c>
      <c r="K277" s="38">
        <v>-10.099582905151465</v>
      </c>
      <c r="L277" s="38">
        <v>7.1161332501748831E-2</v>
      </c>
      <c r="M277" s="38">
        <v>-10.028421572649716</v>
      </c>
      <c r="N277" s="38">
        <v>3.8136562447924462</v>
      </c>
      <c r="O277" s="62">
        <v>0.5</v>
      </c>
      <c r="P277" s="38">
        <v>0</v>
      </c>
      <c r="Q277" s="38">
        <v>0.67241797398626801</v>
      </c>
      <c r="R277" s="38">
        <v>0</v>
      </c>
      <c r="S277" s="38">
        <v>0</v>
      </c>
      <c r="T277" s="44">
        <v>0</v>
      </c>
      <c r="U277" s="38">
        <v>0</v>
      </c>
      <c r="V277" s="38">
        <v>4.1228716159918335</v>
      </c>
      <c r="W277" s="38">
        <v>0</v>
      </c>
      <c r="X277" s="38">
        <v>0</v>
      </c>
      <c r="Y277" s="44">
        <v>0</v>
      </c>
      <c r="Z277" s="38">
        <v>0</v>
      </c>
      <c r="AA277" s="38">
        <v>4.7952895899781014</v>
      </c>
      <c r="AB277" s="38">
        <v>0</v>
      </c>
      <c r="AC277" s="38">
        <v>0</v>
      </c>
      <c r="AD277" s="90">
        <v>0</v>
      </c>
    </row>
    <row r="278" spans="1:30" x14ac:dyDescent="0.25">
      <c r="A278" s="87" t="s">
        <v>532</v>
      </c>
      <c r="B278" s="23" t="s">
        <v>1188</v>
      </c>
      <c r="C278" s="23" t="s">
        <v>1612</v>
      </c>
      <c r="D278" s="23" t="s">
        <v>911</v>
      </c>
      <c r="E278" s="23">
        <v>0</v>
      </c>
      <c r="F278" s="56" t="s">
        <v>531</v>
      </c>
      <c r="G278" s="46">
        <v>0.4</v>
      </c>
      <c r="H278" s="38">
        <v>3.9087683223450922</v>
      </c>
      <c r="I278" s="38">
        <v>0.49118396178313156</v>
      </c>
      <c r="J278" s="38">
        <v>3.4175843605619605</v>
      </c>
      <c r="K278" s="38">
        <v>-10.541871275043759</v>
      </c>
      <c r="L278" s="38">
        <v>-1.4737130878469173E-2</v>
      </c>
      <c r="M278" s="38">
        <v>-10.556608405922228</v>
      </c>
      <c r="N278" s="38">
        <v>3.1612655335198134</v>
      </c>
      <c r="O278" s="62">
        <v>0.5</v>
      </c>
      <c r="P278" s="38">
        <v>0</v>
      </c>
      <c r="Q278" s="38">
        <v>0.49118396178313156</v>
      </c>
      <c r="R278" s="38">
        <v>0</v>
      </c>
      <c r="S278" s="38">
        <v>0</v>
      </c>
      <c r="T278" s="44">
        <v>0</v>
      </c>
      <c r="U278" s="38">
        <v>0</v>
      </c>
      <c r="V278" s="38">
        <v>3.4175843605619605</v>
      </c>
      <c r="W278" s="38">
        <v>0</v>
      </c>
      <c r="X278" s="38">
        <v>0</v>
      </c>
      <c r="Y278" s="44">
        <v>0</v>
      </c>
      <c r="Z278" s="38">
        <v>0</v>
      </c>
      <c r="AA278" s="38">
        <v>3.9087683223450922</v>
      </c>
      <c r="AB278" s="38">
        <v>0</v>
      </c>
      <c r="AC278" s="38">
        <v>0</v>
      </c>
      <c r="AD278" s="90">
        <v>0</v>
      </c>
    </row>
    <row r="279" spans="1:30" x14ac:dyDescent="0.25">
      <c r="A279" s="87" t="s">
        <v>534</v>
      </c>
      <c r="B279" s="23" t="s">
        <v>1189</v>
      </c>
      <c r="C279" s="23" t="s">
        <v>1613</v>
      </c>
      <c r="D279" s="23" t="s">
        <v>925</v>
      </c>
      <c r="E279" s="23" t="s">
        <v>1308</v>
      </c>
      <c r="F279" s="56" t="s">
        <v>533</v>
      </c>
      <c r="G279" s="46">
        <v>0.99</v>
      </c>
      <c r="H279" s="38">
        <v>92.861603012151278</v>
      </c>
      <c r="I279" s="38">
        <v>0</v>
      </c>
      <c r="J279" s="38">
        <v>92.861603012151278</v>
      </c>
      <c r="K279" s="38">
        <v>24.65318339633377</v>
      </c>
      <c r="L279" s="38">
        <v>0.92907417670848957</v>
      </c>
      <c r="M279" s="38">
        <v>25.582257573042259</v>
      </c>
      <c r="N279" s="38">
        <v>90.075754921786739</v>
      </c>
      <c r="O279" s="62">
        <v>0</v>
      </c>
      <c r="P279" s="38">
        <v>0</v>
      </c>
      <c r="Q279" s="38">
        <v>0</v>
      </c>
      <c r="R279" s="38">
        <v>0</v>
      </c>
      <c r="S279" s="38">
        <v>0</v>
      </c>
      <c r="T279" s="44">
        <v>0</v>
      </c>
      <c r="U279" s="38">
        <v>81.8899075817572</v>
      </c>
      <c r="V279" s="38">
        <v>10.971695516974128</v>
      </c>
      <c r="W279" s="38">
        <v>0</v>
      </c>
      <c r="X279" s="38">
        <v>0</v>
      </c>
      <c r="Y279" s="44">
        <v>0</v>
      </c>
      <c r="Z279" s="38">
        <v>81.8899075817572</v>
      </c>
      <c r="AA279" s="38">
        <v>10.971695516974128</v>
      </c>
      <c r="AB279" s="38">
        <v>0</v>
      </c>
      <c r="AC279" s="38">
        <v>0</v>
      </c>
      <c r="AD279" s="90">
        <v>0</v>
      </c>
    </row>
    <row r="280" spans="1:30" x14ac:dyDescent="0.25">
      <c r="A280" s="87" t="s">
        <v>536</v>
      </c>
      <c r="B280" s="23" t="s">
        <v>1190</v>
      </c>
      <c r="C280" s="23" t="s">
        <v>1614</v>
      </c>
      <c r="D280" s="23" t="s">
        <v>911</v>
      </c>
      <c r="E280" s="23">
        <v>0</v>
      </c>
      <c r="F280" s="56" t="s">
        <v>535</v>
      </c>
      <c r="G280" s="46">
        <v>0.4</v>
      </c>
      <c r="H280" s="38">
        <v>2.6303295827968127</v>
      </c>
      <c r="I280" s="38">
        <v>0.2652129914300218</v>
      </c>
      <c r="J280" s="38">
        <v>2.3651165913667911</v>
      </c>
      <c r="K280" s="38">
        <v>-12.957082528558807</v>
      </c>
      <c r="L280" s="38">
        <v>0.45908176622816654</v>
      </c>
      <c r="M280" s="38">
        <v>-12.498000762330641</v>
      </c>
      <c r="N280" s="38">
        <v>2.1877328470142818</v>
      </c>
      <c r="O280" s="62">
        <v>0.5</v>
      </c>
      <c r="P280" s="38">
        <v>0</v>
      </c>
      <c r="Q280" s="38">
        <v>0.2652129914300218</v>
      </c>
      <c r="R280" s="38">
        <v>0</v>
      </c>
      <c r="S280" s="38">
        <v>0</v>
      </c>
      <c r="T280" s="44">
        <v>0</v>
      </c>
      <c r="U280" s="38">
        <v>0</v>
      </c>
      <c r="V280" s="38">
        <v>2.3651165913667911</v>
      </c>
      <c r="W280" s="38">
        <v>0</v>
      </c>
      <c r="X280" s="38">
        <v>0</v>
      </c>
      <c r="Y280" s="44">
        <v>0</v>
      </c>
      <c r="Z280" s="38">
        <v>0</v>
      </c>
      <c r="AA280" s="38">
        <v>2.6303295827968127</v>
      </c>
      <c r="AB280" s="38">
        <v>0</v>
      </c>
      <c r="AC280" s="38">
        <v>0</v>
      </c>
      <c r="AD280" s="90">
        <v>0</v>
      </c>
    </row>
    <row r="281" spans="1:30" x14ac:dyDescent="0.25">
      <c r="A281" s="87" t="s">
        <v>538</v>
      </c>
      <c r="B281" s="23" t="s">
        <v>1191</v>
      </c>
      <c r="C281" s="23" t="s">
        <v>1615</v>
      </c>
      <c r="D281" s="23" t="s">
        <v>911</v>
      </c>
      <c r="E281" s="23" t="s">
        <v>1317</v>
      </c>
      <c r="F281" s="56" t="s">
        <v>537</v>
      </c>
      <c r="G281" s="46">
        <v>0.4</v>
      </c>
      <c r="H281" s="38">
        <v>2.2165084428466986</v>
      </c>
      <c r="I281" s="38">
        <v>0</v>
      </c>
      <c r="J281" s="38">
        <v>2.2165084428466986</v>
      </c>
      <c r="K281" s="38">
        <v>-12.121162692527628</v>
      </c>
      <c r="L281" s="38">
        <v>3.542010169783083E-2</v>
      </c>
      <c r="M281" s="38">
        <v>-12.085742590829797</v>
      </c>
      <c r="N281" s="38">
        <v>2.1500131895612977</v>
      </c>
      <c r="O281" s="62">
        <v>0</v>
      </c>
      <c r="P281" s="38">
        <v>0</v>
      </c>
      <c r="Q281" s="38">
        <v>0</v>
      </c>
      <c r="R281" s="38">
        <v>0</v>
      </c>
      <c r="S281" s="38">
        <v>0</v>
      </c>
      <c r="T281" s="44">
        <v>0</v>
      </c>
      <c r="U281" s="38">
        <v>0</v>
      </c>
      <c r="V281" s="38">
        <v>2.2165084428466986</v>
      </c>
      <c r="W281" s="38">
        <v>0</v>
      </c>
      <c r="X281" s="38">
        <v>0</v>
      </c>
      <c r="Y281" s="44">
        <v>0</v>
      </c>
      <c r="Z281" s="38">
        <v>0</v>
      </c>
      <c r="AA281" s="38">
        <v>2.2165084428466986</v>
      </c>
      <c r="AB281" s="38">
        <v>0</v>
      </c>
      <c r="AC281" s="38">
        <v>0</v>
      </c>
      <c r="AD281" s="90">
        <v>0</v>
      </c>
    </row>
    <row r="282" spans="1:30" x14ac:dyDescent="0.25">
      <c r="A282" s="87" t="s">
        <v>540</v>
      </c>
      <c r="B282" s="23" t="s">
        <v>1192</v>
      </c>
      <c r="C282" s="23" t="s">
        <v>1616</v>
      </c>
      <c r="D282" s="23" t="s">
        <v>925</v>
      </c>
      <c r="E282" s="23">
        <v>0</v>
      </c>
      <c r="F282" s="56" t="s">
        <v>539</v>
      </c>
      <c r="G282" s="46">
        <v>0.49</v>
      </c>
      <c r="H282" s="38">
        <v>191.67633467847401</v>
      </c>
      <c r="I282" s="38">
        <v>52.415268148795299</v>
      </c>
      <c r="J282" s="38">
        <v>139.26106652967871</v>
      </c>
      <c r="K282" s="38">
        <v>41.576435769564881</v>
      </c>
      <c r="L282" s="38">
        <v>0.78039115042367513</v>
      </c>
      <c r="M282" s="38">
        <v>42.356826919988556</v>
      </c>
      <c r="N282" s="38">
        <v>128.81648653995282</v>
      </c>
      <c r="O282" s="62">
        <v>0</v>
      </c>
      <c r="P282" s="38">
        <v>48.243028300895752</v>
      </c>
      <c r="Q282" s="38">
        <v>4.172239847899549</v>
      </c>
      <c r="R282" s="38">
        <v>0</v>
      </c>
      <c r="S282" s="38">
        <v>0</v>
      </c>
      <c r="T282" s="44">
        <v>0</v>
      </c>
      <c r="U282" s="38">
        <v>119.08778070029304</v>
      </c>
      <c r="V282" s="38">
        <v>20.173285829385684</v>
      </c>
      <c r="W282" s="38">
        <v>0</v>
      </c>
      <c r="X282" s="38">
        <v>0</v>
      </c>
      <c r="Y282" s="44">
        <v>0</v>
      </c>
      <c r="Z282" s="38">
        <v>167.33080900118878</v>
      </c>
      <c r="AA282" s="38">
        <v>24.345525677285231</v>
      </c>
      <c r="AB282" s="38">
        <v>0</v>
      </c>
      <c r="AC282" s="38">
        <v>0</v>
      </c>
      <c r="AD282" s="90">
        <v>0</v>
      </c>
    </row>
    <row r="283" spans="1:30" x14ac:dyDescent="0.25">
      <c r="A283" s="87" t="s">
        <v>541</v>
      </c>
      <c r="B283" s="23" t="s">
        <v>1193</v>
      </c>
      <c r="C283" s="23" t="s">
        <v>1617</v>
      </c>
      <c r="D283" s="23" t="s">
        <v>911</v>
      </c>
      <c r="E283" s="23" t="s">
        <v>1317</v>
      </c>
      <c r="F283" s="60" t="s">
        <v>1342</v>
      </c>
      <c r="G283" s="46">
        <v>0.4</v>
      </c>
      <c r="H283" s="38">
        <v>3.8955631587354196</v>
      </c>
      <c r="I283" s="38">
        <v>0</v>
      </c>
      <c r="J283" s="38">
        <v>3.8955631587354196</v>
      </c>
      <c r="K283" s="38">
        <v>-5.6631046954383821</v>
      </c>
      <c r="L283" s="38">
        <v>0.29515576120122766</v>
      </c>
      <c r="M283" s="38">
        <v>-5.3679489342371545</v>
      </c>
      <c r="N283" s="38">
        <v>3.778696263973357</v>
      </c>
      <c r="O283" s="62">
        <v>0</v>
      </c>
      <c r="P283" s="38">
        <v>0</v>
      </c>
      <c r="Q283" s="38">
        <v>0</v>
      </c>
      <c r="R283" s="38">
        <v>0</v>
      </c>
      <c r="S283" s="38">
        <v>0</v>
      </c>
      <c r="T283" s="44">
        <v>0</v>
      </c>
      <c r="U283" s="38">
        <v>0</v>
      </c>
      <c r="V283" s="38">
        <v>3.8955631628946539</v>
      </c>
      <c r="W283" s="38">
        <v>0</v>
      </c>
      <c r="X283" s="38">
        <v>0</v>
      </c>
      <c r="Y283" s="44">
        <v>0</v>
      </c>
      <c r="Z283" s="38">
        <v>0</v>
      </c>
      <c r="AA283" s="38">
        <v>3.8955631628946539</v>
      </c>
      <c r="AB283" s="38">
        <v>0</v>
      </c>
      <c r="AC283" s="38">
        <v>0</v>
      </c>
      <c r="AD283" s="90">
        <v>0</v>
      </c>
    </row>
    <row r="284" spans="1:30" x14ac:dyDescent="0.25">
      <c r="A284" s="87" t="s">
        <v>543</v>
      </c>
      <c r="B284" s="23" t="s">
        <v>1194</v>
      </c>
      <c r="C284" s="23" t="s">
        <v>1618</v>
      </c>
      <c r="D284" s="23" t="s">
        <v>931</v>
      </c>
      <c r="E284" s="23">
        <v>0</v>
      </c>
      <c r="F284" s="56" t="s">
        <v>542</v>
      </c>
      <c r="G284" s="46">
        <v>0.49</v>
      </c>
      <c r="H284" s="38">
        <v>62.436041510557061</v>
      </c>
      <c r="I284" s="38">
        <v>13.301165914493588</v>
      </c>
      <c r="J284" s="38">
        <v>49.134875596063473</v>
      </c>
      <c r="K284" s="38">
        <v>9.6493097655900328</v>
      </c>
      <c r="L284" s="38">
        <v>-0.11355769273959204</v>
      </c>
      <c r="M284" s="38">
        <v>9.5357520728504408</v>
      </c>
      <c r="N284" s="38">
        <v>45.449759926358716</v>
      </c>
      <c r="O284" s="62">
        <v>0</v>
      </c>
      <c r="P284" s="38">
        <v>12.825889252009317</v>
      </c>
      <c r="Q284" s="38">
        <v>0.47527666248426959</v>
      </c>
      <c r="R284" s="38">
        <v>0</v>
      </c>
      <c r="S284" s="38">
        <v>0</v>
      </c>
      <c r="T284" s="44">
        <v>0</v>
      </c>
      <c r="U284" s="38">
        <v>40.780078033789344</v>
      </c>
      <c r="V284" s="38">
        <v>8.3547975622741308</v>
      </c>
      <c r="W284" s="38">
        <v>0</v>
      </c>
      <c r="X284" s="38">
        <v>0</v>
      </c>
      <c r="Y284" s="44">
        <v>0</v>
      </c>
      <c r="Z284" s="38">
        <v>53.605967285798663</v>
      </c>
      <c r="AA284" s="38">
        <v>8.8300742247584001</v>
      </c>
      <c r="AB284" s="38">
        <v>0</v>
      </c>
      <c r="AC284" s="38">
        <v>0</v>
      </c>
      <c r="AD284" s="90">
        <v>0</v>
      </c>
    </row>
    <row r="285" spans="1:30" x14ac:dyDescent="0.25">
      <c r="A285" s="87" t="s">
        <v>544</v>
      </c>
      <c r="B285" s="23" t="s">
        <v>1195</v>
      </c>
      <c r="C285" s="23" t="s">
        <v>1619</v>
      </c>
      <c r="D285" s="23" t="s">
        <v>918</v>
      </c>
      <c r="E285" s="23">
        <v>0</v>
      </c>
      <c r="F285" s="56" t="s">
        <v>790</v>
      </c>
      <c r="G285" s="46">
        <v>0.01</v>
      </c>
      <c r="H285" s="38">
        <v>5.3327007749276589</v>
      </c>
      <c r="I285" s="38">
        <v>1.5605536593831741</v>
      </c>
      <c r="J285" s="38">
        <v>3.772147115544485</v>
      </c>
      <c r="K285" s="38">
        <v>2.297753617223893</v>
      </c>
      <c r="L285" s="38">
        <v>6.8190656473010591E-4</v>
      </c>
      <c r="M285" s="38">
        <v>2.2984355237886231</v>
      </c>
      <c r="N285" s="38">
        <v>3.4892360818786488</v>
      </c>
      <c r="O285" s="62">
        <v>0</v>
      </c>
      <c r="P285" s="38">
        <v>0</v>
      </c>
      <c r="Q285" s="38">
        <v>0</v>
      </c>
      <c r="R285" s="38">
        <v>1.5605536593831741</v>
      </c>
      <c r="S285" s="38">
        <v>0</v>
      </c>
      <c r="T285" s="44">
        <v>0</v>
      </c>
      <c r="U285" s="38">
        <v>0</v>
      </c>
      <c r="V285" s="38">
        <v>0</v>
      </c>
      <c r="W285" s="38">
        <v>3.772147115544485</v>
      </c>
      <c r="X285" s="38">
        <v>0</v>
      </c>
      <c r="Y285" s="44">
        <v>0</v>
      </c>
      <c r="Z285" s="38">
        <v>0</v>
      </c>
      <c r="AA285" s="38">
        <v>0</v>
      </c>
      <c r="AB285" s="38">
        <v>5.3327007749276589</v>
      </c>
      <c r="AC285" s="38">
        <v>0</v>
      </c>
      <c r="AD285" s="90">
        <v>0</v>
      </c>
    </row>
    <row r="286" spans="1:30" x14ac:dyDescent="0.25">
      <c r="A286" s="87" t="s">
        <v>546</v>
      </c>
      <c r="B286" s="23" t="s">
        <v>1196</v>
      </c>
      <c r="C286" s="23" t="s">
        <v>1620</v>
      </c>
      <c r="D286" s="23" t="s">
        <v>931</v>
      </c>
      <c r="E286" s="23" t="s">
        <v>1321</v>
      </c>
      <c r="F286" s="56" t="s">
        <v>545</v>
      </c>
      <c r="G286" s="46">
        <v>0.99</v>
      </c>
      <c r="H286" s="38">
        <v>38.808855358262015</v>
      </c>
      <c r="I286" s="38">
        <v>0</v>
      </c>
      <c r="J286" s="38">
        <v>38.808855358262015</v>
      </c>
      <c r="K286" s="38">
        <v>-58.317882080002292</v>
      </c>
      <c r="L286" s="38">
        <v>0.38719415739505081</v>
      </c>
      <c r="M286" s="38">
        <v>-57.930687922607241</v>
      </c>
      <c r="N286" s="38">
        <v>37.644589697514157</v>
      </c>
      <c r="O286" s="62">
        <v>0</v>
      </c>
      <c r="P286" s="38">
        <v>0</v>
      </c>
      <c r="Q286" s="38">
        <v>0</v>
      </c>
      <c r="R286" s="38">
        <v>0</v>
      </c>
      <c r="S286" s="38">
        <v>0</v>
      </c>
      <c r="T286" s="44">
        <v>0</v>
      </c>
      <c r="U286" s="38">
        <v>31.739418914731903</v>
      </c>
      <c r="V286" s="38">
        <v>7.0694361744351237</v>
      </c>
      <c r="W286" s="38">
        <v>0</v>
      </c>
      <c r="X286" s="38">
        <v>0</v>
      </c>
      <c r="Y286" s="44">
        <v>0</v>
      </c>
      <c r="Z286" s="38">
        <v>31.739418914731903</v>
      </c>
      <c r="AA286" s="38">
        <v>7.0694361744351237</v>
      </c>
      <c r="AB286" s="38">
        <v>0</v>
      </c>
      <c r="AC286" s="38">
        <v>0</v>
      </c>
      <c r="AD286" s="90">
        <v>0</v>
      </c>
    </row>
    <row r="287" spans="1:30" x14ac:dyDescent="0.25">
      <c r="A287" s="87" t="s">
        <v>548</v>
      </c>
      <c r="B287" s="23" t="s">
        <v>1197</v>
      </c>
      <c r="C287" s="23" t="s">
        <v>1621</v>
      </c>
      <c r="D287" s="23" t="s">
        <v>925</v>
      </c>
      <c r="E287" s="23" t="s">
        <v>1304</v>
      </c>
      <c r="F287" s="56" t="s">
        <v>547</v>
      </c>
      <c r="G287" s="46">
        <v>0.99</v>
      </c>
      <c r="H287" s="38">
        <v>36.279844905731998</v>
      </c>
      <c r="I287" s="38">
        <v>0</v>
      </c>
      <c r="J287" s="38">
        <v>36.279844905731998</v>
      </c>
      <c r="K287" s="38">
        <v>-64.140049281519367</v>
      </c>
      <c r="L287" s="38">
        <v>-1.7330559917152613</v>
      </c>
      <c r="M287" s="38">
        <v>-65.873105273234628</v>
      </c>
      <c r="N287" s="38">
        <v>35.191449558560038</v>
      </c>
      <c r="O287" s="62">
        <v>0</v>
      </c>
      <c r="P287" s="38">
        <v>0</v>
      </c>
      <c r="Q287" s="38">
        <v>0</v>
      </c>
      <c r="R287" s="38">
        <v>0</v>
      </c>
      <c r="S287" s="38">
        <v>0</v>
      </c>
      <c r="T287" s="44">
        <v>0</v>
      </c>
      <c r="U287" s="38">
        <v>31.98354508009043</v>
      </c>
      <c r="V287" s="38">
        <v>4.2963002637567351</v>
      </c>
      <c r="W287" s="38">
        <v>0</v>
      </c>
      <c r="X287" s="38">
        <v>0</v>
      </c>
      <c r="Y287" s="44">
        <v>0</v>
      </c>
      <c r="Z287" s="38">
        <v>31.98354508009043</v>
      </c>
      <c r="AA287" s="38">
        <v>4.2963002637567351</v>
      </c>
      <c r="AB287" s="38">
        <v>0</v>
      </c>
      <c r="AC287" s="38">
        <v>0</v>
      </c>
      <c r="AD287" s="90">
        <v>0</v>
      </c>
    </row>
    <row r="288" spans="1:30" x14ac:dyDescent="0.25">
      <c r="A288" s="87" t="s">
        <v>550</v>
      </c>
      <c r="B288" s="23" t="s">
        <v>1198</v>
      </c>
      <c r="C288" s="23" t="s">
        <v>1622</v>
      </c>
      <c r="D288" s="23" t="s">
        <v>958</v>
      </c>
      <c r="E288" s="23">
        <v>0</v>
      </c>
      <c r="F288" s="56" t="s">
        <v>549</v>
      </c>
      <c r="G288" s="46">
        <v>0.09</v>
      </c>
      <c r="H288" s="38">
        <v>81.783664276857095</v>
      </c>
      <c r="I288" s="38">
        <v>16.082058920478673</v>
      </c>
      <c r="J288" s="38">
        <v>65.701605356378423</v>
      </c>
      <c r="K288" s="38">
        <v>51.088368744589978</v>
      </c>
      <c r="L288" s="38">
        <v>0.33800088666106376</v>
      </c>
      <c r="M288" s="38">
        <v>51.426369631251042</v>
      </c>
      <c r="N288" s="38">
        <v>60.773984954650047</v>
      </c>
      <c r="O288" s="62">
        <v>0</v>
      </c>
      <c r="P288" s="38">
        <v>16.082058920478673</v>
      </c>
      <c r="Q288" s="38">
        <v>0</v>
      </c>
      <c r="R288" s="38">
        <v>0</v>
      </c>
      <c r="S288" s="38">
        <v>0</v>
      </c>
      <c r="T288" s="44">
        <v>0</v>
      </c>
      <c r="U288" s="38">
        <v>65.701605356378423</v>
      </c>
      <c r="V288" s="38">
        <v>0</v>
      </c>
      <c r="W288" s="38">
        <v>0</v>
      </c>
      <c r="X288" s="38">
        <v>0</v>
      </c>
      <c r="Y288" s="44">
        <v>0</v>
      </c>
      <c r="Z288" s="38">
        <v>81.783664276857095</v>
      </c>
      <c r="AA288" s="38">
        <v>0</v>
      </c>
      <c r="AB288" s="38">
        <v>0</v>
      </c>
      <c r="AC288" s="38">
        <v>0</v>
      </c>
      <c r="AD288" s="90">
        <v>0</v>
      </c>
    </row>
    <row r="289" spans="1:30" x14ac:dyDescent="0.25">
      <c r="A289" s="87" t="s">
        <v>552</v>
      </c>
      <c r="B289" s="23" t="s">
        <v>1199</v>
      </c>
      <c r="C289" s="23" t="s">
        <v>1623</v>
      </c>
      <c r="D289" s="23" t="s">
        <v>911</v>
      </c>
      <c r="E289" s="23">
        <v>0</v>
      </c>
      <c r="F289" s="56" t="s">
        <v>551</v>
      </c>
      <c r="G289" s="46">
        <v>0.4</v>
      </c>
      <c r="H289" s="38">
        <v>1.0635849763848153</v>
      </c>
      <c r="I289" s="38">
        <v>0</v>
      </c>
      <c r="J289" s="38">
        <v>1.0635849763848153</v>
      </c>
      <c r="K289" s="38">
        <v>-11.079617384363711</v>
      </c>
      <c r="L289" s="38">
        <v>-7.6886223220446581E-2</v>
      </c>
      <c r="M289" s="38">
        <v>-11.156503607584158</v>
      </c>
      <c r="N289" s="38">
        <v>0.98381610315595425</v>
      </c>
      <c r="O289" s="62">
        <v>0.5</v>
      </c>
      <c r="P289" s="38">
        <v>0</v>
      </c>
      <c r="Q289" s="38">
        <v>0</v>
      </c>
      <c r="R289" s="38">
        <v>0</v>
      </c>
      <c r="S289" s="38">
        <v>0</v>
      </c>
      <c r="T289" s="44">
        <v>0</v>
      </c>
      <c r="U289" s="38">
        <v>0</v>
      </c>
      <c r="V289" s="38">
        <v>1.0635849763848153</v>
      </c>
      <c r="W289" s="38">
        <v>0</v>
      </c>
      <c r="X289" s="38">
        <v>0</v>
      </c>
      <c r="Y289" s="44">
        <v>0</v>
      </c>
      <c r="Z289" s="38">
        <v>0</v>
      </c>
      <c r="AA289" s="38">
        <v>1.0635849763848153</v>
      </c>
      <c r="AB289" s="38">
        <v>0</v>
      </c>
      <c r="AC289" s="38">
        <v>0</v>
      </c>
      <c r="AD289" s="90">
        <v>0</v>
      </c>
    </row>
    <row r="290" spans="1:30" x14ac:dyDescent="0.25">
      <c r="A290" s="87" t="s">
        <v>554</v>
      </c>
      <c r="B290" s="23" t="s">
        <v>1200</v>
      </c>
      <c r="C290" s="23" t="s">
        <v>1624</v>
      </c>
      <c r="D290" s="23" t="s">
        <v>911</v>
      </c>
      <c r="E290" s="23">
        <v>0</v>
      </c>
      <c r="F290" s="56" t="s">
        <v>553</v>
      </c>
      <c r="G290" s="46">
        <v>0.4</v>
      </c>
      <c r="H290" s="38">
        <v>2.5463651378764598</v>
      </c>
      <c r="I290" s="38">
        <v>0</v>
      </c>
      <c r="J290" s="38">
        <v>2.5463651378764598</v>
      </c>
      <c r="K290" s="38">
        <v>-25.473786785561025</v>
      </c>
      <c r="L290" s="38">
        <v>9.2025178035761712E-3</v>
      </c>
      <c r="M290" s="38">
        <v>-25.464584267757449</v>
      </c>
      <c r="N290" s="38">
        <v>2.3553877525357256</v>
      </c>
      <c r="O290" s="62">
        <v>0.5</v>
      </c>
      <c r="P290" s="38">
        <v>0</v>
      </c>
      <c r="Q290" s="38">
        <v>0</v>
      </c>
      <c r="R290" s="38">
        <v>0</v>
      </c>
      <c r="S290" s="38">
        <v>0</v>
      </c>
      <c r="T290" s="44">
        <v>0</v>
      </c>
      <c r="U290" s="38">
        <v>0</v>
      </c>
      <c r="V290" s="38">
        <v>2.5463651378764598</v>
      </c>
      <c r="W290" s="38">
        <v>0</v>
      </c>
      <c r="X290" s="38">
        <v>0</v>
      </c>
      <c r="Y290" s="44">
        <v>0</v>
      </c>
      <c r="Z290" s="38">
        <v>0</v>
      </c>
      <c r="AA290" s="38">
        <v>2.5463651378764598</v>
      </c>
      <c r="AB290" s="38">
        <v>0</v>
      </c>
      <c r="AC290" s="38">
        <v>0</v>
      </c>
      <c r="AD290" s="90">
        <v>0</v>
      </c>
    </row>
    <row r="291" spans="1:30" x14ac:dyDescent="0.25">
      <c r="A291" s="87" t="s">
        <v>556</v>
      </c>
      <c r="B291" s="23" t="s">
        <v>1201</v>
      </c>
      <c r="C291" s="23" t="s">
        <v>1625</v>
      </c>
      <c r="D291" s="23" t="s">
        <v>911</v>
      </c>
      <c r="E291" s="23" t="s">
        <v>1316</v>
      </c>
      <c r="F291" s="56" t="s">
        <v>555</v>
      </c>
      <c r="G291" s="46">
        <v>0.5</v>
      </c>
      <c r="H291" s="38">
        <v>2.766073871067789</v>
      </c>
      <c r="I291" s="38">
        <v>0</v>
      </c>
      <c r="J291" s="38">
        <v>2.766073871067789</v>
      </c>
      <c r="K291" s="38">
        <v>-8.2419400431393939</v>
      </c>
      <c r="L291" s="38">
        <v>1.0184289533974322E-3</v>
      </c>
      <c r="M291" s="38">
        <v>-8.2409216141859964</v>
      </c>
      <c r="N291" s="38">
        <v>2.6830916549357551</v>
      </c>
      <c r="O291" s="62">
        <v>0</v>
      </c>
      <c r="P291" s="38">
        <v>0</v>
      </c>
      <c r="Q291" s="38">
        <v>0</v>
      </c>
      <c r="R291" s="38">
        <v>0</v>
      </c>
      <c r="S291" s="38">
        <v>0</v>
      </c>
      <c r="T291" s="44">
        <v>0</v>
      </c>
      <c r="U291" s="38">
        <v>0</v>
      </c>
      <c r="V291" s="38">
        <v>2.7660741185534854</v>
      </c>
      <c r="W291" s="38">
        <v>0</v>
      </c>
      <c r="X291" s="38">
        <v>0</v>
      </c>
      <c r="Y291" s="44">
        <v>0</v>
      </c>
      <c r="Z291" s="38">
        <v>0</v>
      </c>
      <c r="AA291" s="38">
        <v>2.7660741185534854</v>
      </c>
      <c r="AB291" s="38">
        <v>0</v>
      </c>
      <c r="AC291" s="38">
        <v>0</v>
      </c>
      <c r="AD291" s="90">
        <v>0</v>
      </c>
    </row>
    <row r="292" spans="1:30" x14ac:dyDescent="0.25">
      <c r="A292" s="87" t="s">
        <v>558</v>
      </c>
      <c r="B292" s="23" t="s">
        <v>1202</v>
      </c>
      <c r="C292" s="23" t="s">
        <v>1626</v>
      </c>
      <c r="D292" s="23" t="s">
        <v>931</v>
      </c>
      <c r="E292" s="23" t="s">
        <v>1303</v>
      </c>
      <c r="F292" s="56" t="s">
        <v>557</v>
      </c>
      <c r="G292" s="46">
        <v>0.94</v>
      </c>
      <c r="H292" s="38">
        <v>46.130581899998546</v>
      </c>
      <c r="I292" s="38">
        <v>0</v>
      </c>
      <c r="J292" s="38">
        <v>46.130581899998546</v>
      </c>
      <c r="K292" s="38">
        <v>-73.556244219495866</v>
      </c>
      <c r="L292" s="38">
        <v>-0.62851578757107518</v>
      </c>
      <c r="M292" s="38">
        <v>-74.184760007066942</v>
      </c>
      <c r="N292" s="38">
        <v>44.746664442998586</v>
      </c>
      <c r="O292" s="62">
        <v>0</v>
      </c>
      <c r="P292" s="38">
        <v>0</v>
      </c>
      <c r="Q292" s="38">
        <v>0</v>
      </c>
      <c r="R292" s="38">
        <v>0</v>
      </c>
      <c r="S292" s="38">
        <v>0</v>
      </c>
      <c r="T292" s="44">
        <v>0</v>
      </c>
      <c r="U292" s="38">
        <v>40.713866710676157</v>
      </c>
      <c r="V292" s="38">
        <v>5.4167153209312122</v>
      </c>
      <c r="W292" s="38">
        <v>0</v>
      </c>
      <c r="X292" s="38">
        <v>0</v>
      </c>
      <c r="Y292" s="44">
        <v>0</v>
      </c>
      <c r="Z292" s="38">
        <v>40.713866710676157</v>
      </c>
      <c r="AA292" s="38">
        <v>5.4167153209312122</v>
      </c>
      <c r="AB292" s="38">
        <v>0</v>
      </c>
      <c r="AC292" s="38">
        <v>0</v>
      </c>
      <c r="AD292" s="90">
        <v>0</v>
      </c>
    </row>
    <row r="293" spans="1:30" x14ac:dyDescent="0.25">
      <c r="A293" s="87" t="s">
        <v>560</v>
      </c>
      <c r="B293" s="23" t="s">
        <v>1203</v>
      </c>
      <c r="C293" s="23" t="s">
        <v>1627</v>
      </c>
      <c r="D293" s="23" t="s">
        <v>911</v>
      </c>
      <c r="E293" s="23" t="s">
        <v>1324</v>
      </c>
      <c r="F293" s="56" t="s">
        <v>559</v>
      </c>
      <c r="G293" s="46">
        <v>0.4</v>
      </c>
      <c r="H293" s="38">
        <v>2.2629865152872597</v>
      </c>
      <c r="I293" s="38">
        <v>0</v>
      </c>
      <c r="J293" s="38">
        <v>2.2629865152872597</v>
      </c>
      <c r="K293" s="38">
        <v>-10.619155407903005</v>
      </c>
      <c r="L293" s="38">
        <v>0.65733330346033547</v>
      </c>
      <c r="M293" s="38">
        <v>-9.9618221044426694</v>
      </c>
      <c r="N293" s="38">
        <v>2.1950969198286416</v>
      </c>
      <c r="O293" s="62">
        <v>0</v>
      </c>
      <c r="P293" s="38">
        <v>0</v>
      </c>
      <c r="Q293" s="38">
        <v>0</v>
      </c>
      <c r="R293" s="38">
        <v>0</v>
      </c>
      <c r="S293" s="38">
        <v>0</v>
      </c>
      <c r="T293" s="44">
        <v>0</v>
      </c>
      <c r="U293" s="38">
        <v>0</v>
      </c>
      <c r="V293" s="38">
        <v>2.2629865152872597</v>
      </c>
      <c r="W293" s="38">
        <v>0</v>
      </c>
      <c r="X293" s="38">
        <v>0</v>
      </c>
      <c r="Y293" s="44">
        <v>0</v>
      </c>
      <c r="Z293" s="38">
        <v>0</v>
      </c>
      <c r="AA293" s="38">
        <v>2.2629865152872597</v>
      </c>
      <c r="AB293" s="38">
        <v>0</v>
      </c>
      <c r="AC293" s="38">
        <v>0</v>
      </c>
      <c r="AD293" s="90">
        <v>0</v>
      </c>
    </row>
    <row r="294" spans="1:30" x14ac:dyDescent="0.25">
      <c r="A294" s="87" t="s">
        <v>562</v>
      </c>
      <c r="B294" s="23" t="s">
        <v>1204</v>
      </c>
      <c r="C294" s="23" t="s">
        <v>1628</v>
      </c>
      <c r="D294" s="23" t="s">
        <v>911</v>
      </c>
      <c r="E294" s="23" t="s">
        <v>1320</v>
      </c>
      <c r="F294" s="56" t="s">
        <v>561</v>
      </c>
      <c r="G294" s="46">
        <v>0.60000000000000009</v>
      </c>
      <c r="H294" s="38">
        <v>4.0708280809872255</v>
      </c>
      <c r="I294" s="38">
        <v>0</v>
      </c>
      <c r="J294" s="38">
        <v>4.0708280809872255</v>
      </c>
      <c r="K294" s="38">
        <v>-9.259502188640651</v>
      </c>
      <c r="L294" s="38">
        <v>-0.33056707217856385</v>
      </c>
      <c r="M294" s="38">
        <v>-9.5900692608192148</v>
      </c>
      <c r="N294" s="38">
        <v>3.9487032385576084</v>
      </c>
      <c r="O294" s="62">
        <v>0</v>
      </c>
      <c r="P294" s="38">
        <v>0</v>
      </c>
      <c r="Q294" s="38">
        <v>0</v>
      </c>
      <c r="R294" s="38">
        <v>0</v>
      </c>
      <c r="S294" s="38">
        <v>0</v>
      </c>
      <c r="T294" s="44">
        <v>0</v>
      </c>
      <c r="U294" s="38">
        <v>0</v>
      </c>
      <c r="V294" s="38">
        <v>4.0708277349252642</v>
      </c>
      <c r="W294" s="38">
        <v>0</v>
      </c>
      <c r="X294" s="38">
        <v>0</v>
      </c>
      <c r="Y294" s="44">
        <v>0</v>
      </c>
      <c r="Z294" s="38">
        <v>0</v>
      </c>
      <c r="AA294" s="38">
        <v>4.0708277349252642</v>
      </c>
      <c r="AB294" s="38">
        <v>0</v>
      </c>
      <c r="AC294" s="38">
        <v>0</v>
      </c>
      <c r="AD294" s="90">
        <v>0</v>
      </c>
    </row>
    <row r="295" spans="1:30" x14ac:dyDescent="0.25">
      <c r="A295" s="87" t="s">
        <v>564</v>
      </c>
      <c r="B295" s="23" t="s">
        <v>1205</v>
      </c>
      <c r="C295" s="23" t="s">
        <v>1629</v>
      </c>
      <c r="D295" s="23" t="s">
        <v>911</v>
      </c>
      <c r="E295" s="23" t="s">
        <v>1320</v>
      </c>
      <c r="F295" s="56" t="s">
        <v>563</v>
      </c>
      <c r="G295" s="46">
        <v>0.60000000000000009</v>
      </c>
      <c r="H295" s="38">
        <v>4.316624540526405</v>
      </c>
      <c r="I295" s="38">
        <v>0</v>
      </c>
      <c r="J295" s="38">
        <v>4.316624540526405</v>
      </c>
      <c r="K295" s="38">
        <v>-20.059445654035251</v>
      </c>
      <c r="L295" s="38">
        <v>8.198780096185132E-2</v>
      </c>
      <c r="M295" s="38">
        <v>-19.9774578530734</v>
      </c>
      <c r="N295" s="38">
        <v>4.1871258043106128</v>
      </c>
      <c r="O295" s="62">
        <v>0</v>
      </c>
      <c r="P295" s="38">
        <v>0</v>
      </c>
      <c r="Q295" s="38">
        <v>0</v>
      </c>
      <c r="R295" s="38">
        <v>0</v>
      </c>
      <c r="S295" s="38">
        <v>0</v>
      </c>
      <c r="T295" s="44">
        <v>0</v>
      </c>
      <c r="U295" s="38">
        <v>0</v>
      </c>
      <c r="V295" s="38">
        <v>4.3166247285146842</v>
      </c>
      <c r="W295" s="38">
        <v>0</v>
      </c>
      <c r="X295" s="38">
        <v>0</v>
      </c>
      <c r="Y295" s="44">
        <v>0</v>
      </c>
      <c r="Z295" s="38">
        <v>0</v>
      </c>
      <c r="AA295" s="38">
        <v>4.3166247285146842</v>
      </c>
      <c r="AB295" s="38">
        <v>0</v>
      </c>
      <c r="AC295" s="38">
        <v>0</v>
      </c>
      <c r="AD295" s="90">
        <v>0</v>
      </c>
    </row>
    <row r="296" spans="1:30" x14ac:dyDescent="0.25">
      <c r="A296" s="87" t="s">
        <v>566</v>
      </c>
      <c r="B296" s="23" t="s">
        <v>1206</v>
      </c>
      <c r="C296" s="23" t="s">
        <v>1630</v>
      </c>
      <c r="D296" s="23" t="s">
        <v>911</v>
      </c>
      <c r="E296" s="23">
        <v>0</v>
      </c>
      <c r="F296" s="56" t="s">
        <v>565</v>
      </c>
      <c r="G296" s="46">
        <v>0.4</v>
      </c>
      <c r="H296" s="38">
        <v>2.1635060361259448</v>
      </c>
      <c r="I296" s="38">
        <v>0</v>
      </c>
      <c r="J296" s="38">
        <v>2.1635060361259448</v>
      </c>
      <c r="K296" s="38">
        <v>-14.773826662595505</v>
      </c>
      <c r="L296" s="38">
        <v>-0.13514111760412462</v>
      </c>
      <c r="M296" s="38">
        <v>-14.90896778019963</v>
      </c>
      <c r="N296" s="38">
        <v>2.0012430834164991</v>
      </c>
      <c r="O296" s="62">
        <v>0.5</v>
      </c>
      <c r="P296" s="38">
        <v>0</v>
      </c>
      <c r="Q296" s="38">
        <v>0</v>
      </c>
      <c r="R296" s="38">
        <v>0</v>
      </c>
      <c r="S296" s="38">
        <v>0</v>
      </c>
      <c r="T296" s="44">
        <v>0</v>
      </c>
      <c r="U296" s="38">
        <v>0</v>
      </c>
      <c r="V296" s="38">
        <v>2.1635060361259448</v>
      </c>
      <c r="W296" s="38">
        <v>0</v>
      </c>
      <c r="X296" s="38">
        <v>0</v>
      </c>
      <c r="Y296" s="44">
        <v>0</v>
      </c>
      <c r="Z296" s="38">
        <v>0</v>
      </c>
      <c r="AA296" s="38">
        <v>2.1635060361259448</v>
      </c>
      <c r="AB296" s="38">
        <v>0</v>
      </c>
      <c r="AC296" s="38">
        <v>0</v>
      </c>
      <c r="AD296" s="90">
        <v>0</v>
      </c>
    </row>
    <row r="297" spans="1:30" x14ac:dyDescent="0.25">
      <c r="A297" s="87" t="s">
        <v>568</v>
      </c>
      <c r="B297" s="23" t="s">
        <v>1207</v>
      </c>
      <c r="C297" s="23" t="s">
        <v>1631</v>
      </c>
      <c r="D297" s="23" t="s">
        <v>911</v>
      </c>
      <c r="E297" s="23">
        <v>0</v>
      </c>
      <c r="F297" s="56" t="s">
        <v>567</v>
      </c>
      <c r="G297" s="46">
        <v>0.4</v>
      </c>
      <c r="H297" s="38">
        <v>3.419372015051553</v>
      </c>
      <c r="I297" s="38">
        <v>0.41678138780049423</v>
      </c>
      <c r="J297" s="38">
        <v>3.0025906272510587</v>
      </c>
      <c r="K297" s="38">
        <v>-7.8431954677198457</v>
      </c>
      <c r="L297" s="38">
        <v>5.0473817552109779E-2</v>
      </c>
      <c r="M297" s="38">
        <v>-7.7927216501677359</v>
      </c>
      <c r="N297" s="38">
        <v>2.7773963302072295</v>
      </c>
      <c r="O297" s="62">
        <v>0.5</v>
      </c>
      <c r="P297" s="38">
        <v>0</v>
      </c>
      <c r="Q297" s="38">
        <v>0.41678138780049423</v>
      </c>
      <c r="R297" s="38">
        <v>0</v>
      </c>
      <c r="S297" s="38">
        <v>0</v>
      </c>
      <c r="T297" s="44">
        <v>0</v>
      </c>
      <c r="U297" s="38">
        <v>0</v>
      </c>
      <c r="V297" s="38">
        <v>3.0025906272510587</v>
      </c>
      <c r="W297" s="38">
        <v>0</v>
      </c>
      <c r="X297" s="38">
        <v>0</v>
      </c>
      <c r="Y297" s="44">
        <v>0</v>
      </c>
      <c r="Z297" s="38">
        <v>0</v>
      </c>
      <c r="AA297" s="38">
        <v>3.419372015051553</v>
      </c>
      <c r="AB297" s="38">
        <v>0</v>
      </c>
      <c r="AC297" s="38">
        <v>0</v>
      </c>
      <c r="AD297" s="90">
        <v>0</v>
      </c>
    </row>
    <row r="298" spans="1:30" x14ac:dyDescent="0.25">
      <c r="A298" s="87" t="s">
        <v>570</v>
      </c>
      <c r="B298" s="23" t="s">
        <v>1208</v>
      </c>
      <c r="C298" s="23" t="s">
        <v>1632</v>
      </c>
      <c r="D298" s="23" t="s">
        <v>911</v>
      </c>
      <c r="E298" s="23">
        <v>0</v>
      </c>
      <c r="F298" s="56" t="s">
        <v>569</v>
      </c>
      <c r="G298" s="46">
        <v>0.4</v>
      </c>
      <c r="H298" s="38">
        <v>1.8140082017778134</v>
      </c>
      <c r="I298" s="38">
        <v>0</v>
      </c>
      <c r="J298" s="38">
        <v>1.8140082017778134</v>
      </c>
      <c r="K298" s="38">
        <v>-6.3480522065057245</v>
      </c>
      <c r="L298" s="38">
        <v>-6.3406936993883889E-2</v>
      </c>
      <c r="M298" s="38">
        <v>-6.4114591434996084</v>
      </c>
      <c r="N298" s="38">
        <v>1.6779575866444776</v>
      </c>
      <c r="O298" s="62">
        <v>0.5</v>
      </c>
      <c r="P298" s="38">
        <v>0</v>
      </c>
      <c r="Q298" s="38">
        <v>0</v>
      </c>
      <c r="R298" s="38">
        <v>0</v>
      </c>
      <c r="S298" s="38">
        <v>0</v>
      </c>
      <c r="T298" s="44">
        <v>0</v>
      </c>
      <c r="U298" s="38">
        <v>0</v>
      </c>
      <c r="V298" s="38">
        <v>1.8140082017778134</v>
      </c>
      <c r="W298" s="38">
        <v>0</v>
      </c>
      <c r="X298" s="38">
        <v>0</v>
      </c>
      <c r="Y298" s="44">
        <v>0</v>
      </c>
      <c r="Z298" s="38">
        <v>0</v>
      </c>
      <c r="AA298" s="38">
        <v>1.8140082017778134</v>
      </c>
      <c r="AB298" s="38">
        <v>0</v>
      </c>
      <c r="AC298" s="38">
        <v>0</v>
      </c>
      <c r="AD298" s="90">
        <v>0</v>
      </c>
    </row>
    <row r="299" spans="1:30" x14ac:dyDescent="0.25">
      <c r="A299" s="87" t="s">
        <v>572</v>
      </c>
      <c r="B299" s="23" t="s">
        <v>1209</v>
      </c>
      <c r="C299" s="23" t="s">
        <v>1633</v>
      </c>
      <c r="D299" s="23" t="s">
        <v>911</v>
      </c>
      <c r="E299" s="23">
        <v>0</v>
      </c>
      <c r="F299" s="56" t="s">
        <v>571</v>
      </c>
      <c r="G299" s="46">
        <v>0.4</v>
      </c>
      <c r="H299" s="38">
        <v>2.6976871788569308</v>
      </c>
      <c r="I299" s="38">
        <v>0.19197973766631632</v>
      </c>
      <c r="J299" s="38">
        <v>2.5057074411906144</v>
      </c>
      <c r="K299" s="38">
        <v>-15.766114959041948</v>
      </c>
      <c r="L299" s="38">
        <v>-3.3812713598788235E-2</v>
      </c>
      <c r="M299" s="38">
        <v>-15.799927672640736</v>
      </c>
      <c r="N299" s="38">
        <v>2.3177793831013185</v>
      </c>
      <c r="O299" s="62">
        <v>0.5</v>
      </c>
      <c r="P299" s="38">
        <v>0</v>
      </c>
      <c r="Q299" s="38">
        <v>0.19197973766631632</v>
      </c>
      <c r="R299" s="38">
        <v>0</v>
      </c>
      <c r="S299" s="38">
        <v>0</v>
      </c>
      <c r="T299" s="44">
        <v>0</v>
      </c>
      <c r="U299" s="38">
        <v>0</v>
      </c>
      <c r="V299" s="38">
        <v>2.5057074411906144</v>
      </c>
      <c r="W299" s="38">
        <v>0</v>
      </c>
      <c r="X299" s="38">
        <v>0</v>
      </c>
      <c r="Y299" s="44">
        <v>0</v>
      </c>
      <c r="Z299" s="38">
        <v>0</v>
      </c>
      <c r="AA299" s="38">
        <v>2.6976871788569308</v>
      </c>
      <c r="AB299" s="38">
        <v>0</v>
      </c>
      <c r="AC299" s="38">
        <v>0</v>
      </c>
      <c r="AD299" s="90">
        <v>0</v>
      </c>
    </row>
    <row r="300" spans="1:30" x14ac:dyDescent="0.25">
      <c r="A300" s="87" t="s">
        <v>574</v>
      </c>
      <c r="B300" s="23" t="s">
        <v>1210</v>
      </c>
      <c r="C300" s="23" t="s">
        <v>1634</v>
      </c>
      <c r="D300" s="23" t="s">
        <v>911</v>
      </c>
      <c r="E300" s="23">
        <v>0</v>
      </c>
      <c r="F300" s="56" t="s">
        <v>573</v>
      </c>
      <c r="G300" s="46">
        <v>0.4</v>
      </c>
      <c r="H300" s="38">
        <v>2.2571044276313406</v>
      </c>
      <c r="I300" s="38">
        <v>0</v>
      </c>
      <c r="J300" s="38">
        <v>2.2571044276313406</v>
      </c>
      <c r="K300" s="38">
        <v>-9.93398281881705</v>
      </c>
      <c r="L300" s="38">
        <v>0.10531456869984979</v>
      </c>
      <c r="M300" s="38">
        <v>-9.8286682501172002</v>
      </c>
      <c r="N300" s="38">
        <v>2.0878215955589901</v>
      </c>
      <c r="O300" s="62">
        <v>0.5</v>
      </c>
      <c r="P300" s="38">
        <v>0</v>
      </c>
      <c r="Q300" s="38">
        <v>0</v>
      </c>
      <c r="R300" s="38">
        <v>0</v>
      </c>
      <c r="S300" s="38">
        <v>0</v>
      </c>
      <c r="T300" s="44">
        <v>0</v>
      </c>
      <c r="U300" s="38">
        <v>0</v>
      </c>
      <c r="V300" s="38">
        <v>2.2571044276313406</v>
      </c>
      <c r="W300" s="38">
        <v>0</v>
      </c>
      <c r="X300" s="38">
        <v>0</v>
      </c>
      <c r="Y300" s="44">
        <v>0</v>
      </c>
      <c r="Z300" s="38">
        <v>0</v>
      </c>
      <c r="AA300" s="38">
        <v>2.2571044276313406</v>
      </c>
      <c r="AB300" s="38">
        <v>0</v>
      </c>
      <c r="AC300" s="38">
        <v>0</v>
      </c>
      <c r="AD300" s="90">
        <v>0</v>
      </c>
    </row>
    <row r="301" spans="1:30" x14ac:dyDescent="0.25">
      <c r="A301" s="87" t="s">
        <v>576</v>
      </c>
      <c r="B301" s="23" t="s">
        <v>1211</v>
      </c>
      <c r="C301" s="23" t="s">
        <v>1635</v>
      </c>
      <c r="D301" s="23" t="s">
        <v>911</v>
      </c>
      <c r="E301" s="23">
        <v>0</v>
      </c>
      <c r="F301" s="56" t="s">
        <v>575</v>
      </c>
      <c r="G301" s="46">
        <v>0.4</v>
      </c>
      <c r="H301" s="38">
        <v>3.7964964474523075</v>
      </c>
      <c r="I301" s="38">
        <v>0.26890446516278571</v>
      </c>
      <c r="J301" s="38">
        <v>3.5275919822895219</v>
      </c>
      <c r="K301" s="38">
        <v>-13.336056768342575</v>
      </c>
      <c r="L301" s="38">
        <v>0.1917062041857438</v>
      </c>
      <c r="M301" s="38">
        <v>-13.144350564156831</v>
      </c>
      <c r="N301" s="38">
        <v>3.2630225836178077</v>
      </c>
      <c r="O301" s="62">
        <v>0.5</v>
      </c>
      <c r="P301" s="38">
        <v>0</v>
      </c>
      <c r="Q301" s="38">
        <v>0.26890446516278571</v>
      </c>
      <c r="R301" s="38">
        <v>0</v>
      </c>
      <c r="S301" s="38">
        <v>0</v>
      </c>
      <c r="T301" s="44">
        <v>0</v>
      </c>
      <c r="U301" s="38">
        <v>0</v>
      </c>
      <c r="V301" s="38">
        <v>3.5275919822895219</v>
      </c>
      <c r="W301" s="38">
        <v>0</v>
      </c>
      <c r="X301" s="38">
        <v>0</v>
      </c>
      <c r="Y301" s="44">
        <v>0</v>
      </c>
      <c r="Z301" s="38">
        <v>0</v>
      </c>
      <c r="AA301" s="38">
        <v>3.7964964474523075</v>
      </c>
      <c r="AB301" s="38">
        <v>0</v>
      </c>
      <c r="AC301" s="38">
        <v>0</v>
      </c>
      <c r="AD301" s="90">
        <v>0</v>
      </c>
    </row>
    <row r="302" spans="1:30" x14ac:dyDescent="0.25">
      <c r="A302" s="87" t="s">
        <v>578</v>
      </c>
      <c r="B302" s="23" t="s">
        <v>1212</v>
      </c>
      <c r="C302" s="23" t="s">
        <v>1636</v>
      </c>
      <c r="D302" s="23" t="s">
        <v>911</v>
      </c>
      <c r="E302" s="23">
        <v>0</v>
      </c>
      <c r="F302" s="56" t="s">
        <v>577</v>
      </c>
      <c r="G302" s="46">
        <v>0.4</v>
      </c>
      <c r="H302" s="38">
        <v>2.668143816781265</v>
      </c>
      <c r="I302" s="38">
        <v>0.40970024062610416</v>
      </c>
      <c r="J302" s="38">
        <v>2.2584435761551607</v>
      </c>
      <c r="K302" s="38">
        <v>-5.6722610989579323</v>
      </c>
      <c r="L302" s="38">
        <v>-4.7082179897834919E-2</v>
      </c>
      <c r="M302" s="38">
        <v>-5.7193432788557672</v>
      </c>
      <c r="N302" s="38">
        <v>2.0890603079435239</v>
      </c>
      <c r="O302" s="62">
        <v>0.5</v>
      </c>
      <c r="P302" s="38">
        <v>0</v>
      </c>
      <c r="Q302" s="38">
        <v>0.40970024062610416</v>
      </c>
      <c r="R302" s="38">
        <v>0</v>
      </c>
      <c r="S302" s="38">
        <v>0</v>
      </c>
      <c r="T302" s="44">
        <v>0</v>
      </c>
      <c r="U302" s="38">
        <v>0</v>
      </c>
      <c r="V302" s="38">
        <v>2.2584435761551607</v>
      </c>
      <c r="W302" s="38">
        <v>0</v>
      </c>
      <c r="X302" s="38">
        <v>0</v>
      </c>
      <c r="Y302" s="44">
        <v>0</v>
      </c>
      <c r="Z302" s="38">
        <v>0</v>
      </c>
      <c r="AA302" s="38">
        <v>2.668143816781265</v>
      </c>
      <c r="AB302" s="38">
        <v>0</v>
      </c>
      <c r="AC302" s="38">
        <v>0</v>
      </c>
      <c r="AD302" s="90">
        <v>0</v>
      </c>
    </row>
    <row r="303" spans="1:30" x14ac:dyDescent="0.25">
      <c r="A303" s="87" t="s">
        <v>580</v>
      </c>
      <c r="B303" s="23" t="s">
        <v>1213</v>
      </c>
      <c r="C303" s="23" t="s">
        <v>1637</v>
      </c>
      <c r="D303" s="23" t="s">
        <v>925</v>
      </c>
      <c r="E303" s="23">
        <v>0</v>
      </c>
      <c r="F303" s="56" t="s">
        <v>579</v>
      </c>
      <c r="G303" s="46">
        <v>0.49</v>
      </c>
      <c r="H303" s="38">
        <v>67.273106626512657</v>
      </c>
      <c r="I303" s="38">
        <v>19.69575917822711</v>
      </c>
      <c r="J303" s="38">
        <v>47.577347448285551</v>
      </c>
      <c r="K303" s="38">
        <v>33.606771772245153</v>
      </c>
      <c r="L303" s="38">
        <v>2.77590635525371E-3</v>
      </c>
      <c r="M303" s="38">
        <v>33.609547678600407</v>
      </c>
      <c r="N303" s="38">
        <v>44.009046389664135</v>
      </c>
      <c r="O303" s="62">
        <v>0</v>
      </c>
      <c r="P303" s="38">
        <v>18.270497485062531</v>
      </c>
      <c r="Q303" s="38">
        <v>1.4252616931645805</v>
      </c>
      <c r="R303" s="38">
        <v>0</v>
      </c>
      <c r="S303" s="38">
        <v>0</v>
      </c>
      <c r="T303" s="44">
        <v>0</v>
      </c>
      <c r="U303" s="38">
        <v>41.425929537461904</v>
      </c>
      <c r="V303" s="38">
        <v>6.1514179108236444</v>
      </c>
      <c r="W303" s="38">
        <v>0</v>
      </c>
      <c r="X303" s="38">
        <v>0</v>
      </c>
      <c r="Y303" s="44">
        <v>0</v>
      </c>
      <c r="Z303" s="38">
        <v>59.696427022524432</v>
      </c>
      <c r="AA303" s="38">
        <v>7.5766796039882252</v>
      </c>
      <c r="AB303" s="38">
        <v>0</v>
      </c>
      <c r="AC303" s="38">
        <v>0</v>
      </c>
      <c r="AD303" s="90">
        <v>0</v>
      </c>
    </row>
    <row r="304" spans="1:30" x14ac:dyDescent="0.25">
      <c r="A304" s="87" t="s">
        <v>582</v>
      </c>
      <c r="B304" s="23" t="s">
        <v>1214</v>
      </c>
      <c r="C304" s="23" t="s">
        <v>1638</v>
      </c>
      <c r="D304" s="23" t="s">
        <v>1051</v>
      </c>
      <c r="E304" s="23">
        <v>0</v>
      </c>
      <c r="F304" s="56" t="s">
        <v>581</v>
      </c>
      <c r="G304" s="46">
        <v>0.01</v>
      </c>
      <c r="H304" s="38">
        <v>24.192314733632095</v>
      </c>
      <c r="I304" s="38">
        <v>9.1147078950406133</v>
      </c>
      <c r="J304" s="38">
        <v>15.077606838591484</v>
      </c>
      <c r="K304" s="38">
        <v>11.111088391069265</v>
      </c>
      <c r="L304" s="38">
        <v>1.1233401926741493E-2</v>
      </c>
      <c r="M304" s="38">
        <v>11.122321792996006</v>
      </c>
      <c r="N304" s="38">
        <v>13.946786325697124</v>
      </c>
      <c r="O304" s="62">
        <v>0</v>
      </c>
      <c r="P304" s="38">
        <v>0</v>
      </c>
      <c r="Q304" s="38">
        <v>0</v>
      </c>
      <c r="R304" s="38">
        <v>9.1147078950406133</v>
      </c>
      <c r="S304" s="38">
        <v>0</v>
      </c>
      <c r="T304" s="44">
        <v>0</v>
      </c>
      <c r="U304" s="38">
        <v>0</v>
      </c>
      <c r="V304" s="38">
        <v>0</v>
      </c>
      <c r="W304" s="38">
        <v>15.077606838591484</v>
      </c>
      <c r="X304" s="38">
        <v>0</v>
      </c>
      <c r="Y304" s="44">
        <v>0</v>
      </c>
      <c r="Z304" s="38">
        <v>0</v>
      </c>
      <c r="AA304" s="38">
        <v>0</v>
      </c>
      <c r="AB304" s="38">
        <v>24.192314733632095</v>
      </c>
      <c r="AC304" s="38">
        <v>0</v>
      </c>
      <c r="AD304" s="90">
        <v>0</v>
      </c>
    </row>
    <row r="305" spans="1:30" x14ac:dyDescent="0.25">
      <c r="A305" s="87" t="s">
        <v>584</v>
      </c>
      <c r="B305" s="23" t="s">
        <v>1215</v>
      </c>
      <c r="C305" s="23" t="s">
        <v>1639</v>
      </c>
      <c r="D305" s="23" t="s">
        <v>931</v>
      </c>
      <c r="E305" s="23" t="s">
        <v>1326</v>
      </c>
      <c r="F305" s="56" t="s">
        <v>583</v>
      </c>
      <c r="G305" s="46">
        <v>0.99</v>
      </c>
      <c r="H305" s="38">
        <v>70.304606670791088</v>
      </c>
      <c r="I305" s="38">
        <v>0</v>
      </c>
      <c r="J305" s="38">
        <v>70.304606670791088</v>
      </c>
      <c r="K305" s="38">
        <v>-28.280588542879492</v>
      </c>
      <c r="L305" s="38">
        <v>0.53898301802364301</v>
      </c>
      <c r="M305" s="38">
        <v>-27.741605524855849</v>
      </c>
      <c r="N305" s="38">
        <v>68.19546847066735</v>
      </c>
      <c r="O305" s="62">
        <v>0</v>
      </c>
      <c r="P305" s="38">
        <v>0</v>
      </c>
      <c r="Q305" s="38">
        <v>0</v>
      </c>
      <c r="R305" s="38">
        <v>0</v>
      </c>
      <c r="S305" s="38">
        <v>0</v>
      </c>
      <c r="T305" s="44">
        <v>0</v>
      </c>
      <c r="U305" s="38">
        <v>59.281209450309348</v>
      </c>
      <c r="V305" s="38">
        <v>11.023397134327602</v>
      </c>
      <c r="W305" s="38">
        <v>0</v>
      </c>
      <c r="X305" s="38">
        <v>0</v>
      </c>
      <c r="Y305" s="44">
        <v>0</v>
      </c>
      <c r="Z305" s="38">
        <v>59.281209450309348</v>
      </c>
      <c r="AA305" s="38">
        <v>11.023397134327602</v>
      </c>
      <c r="AB305" s="38">
        <v>0</v>
      </c>
      <c r="AC305" s="38">
        <v>0</v>
      </c>
      <c r="AD305" s="90">
        <v>0</v>
      </c>
    </row>
    <row r="306" spans="1:30" x14ac:dyDescent="0.25">
      <c r="A306" s="87" t="s">
        <v>586</v>
      </c>
      <c r="B306" s="23" t="s">
        <v>1216</v>
      </c>
      <c r="C306" s="23" t="s">
        <v>1640</v>
      </c>
      <c r="D306" s="23" t="s">
        <v>931</v>
      </c>
      <c r="E306" s="23">
        <v>0</v>
      </c>
      <c r="F306" s="56" t="s">
        <v>585</v>
      </c>
      <c r="G306" s="46">
        <v>0.49</v>
      </c>
      <c r="H306" s="38">
        <v>44.268671285056264</v>
      </c>
      <c r="I306" s="38">
        <v>10.318019470295953</v>
      </c>
      <c r="J306" s="38">
        <v>33.950651814760313</v>
      </c>
      <c r="K306" s="38">
        <v>12.060931823012471</v>
      </c>
      <c r="L306" s="38">
        <v>2.4549637858120477E-2</v>
      </c>
      <c r="M306" s="38">
        <v>12.085481460870591</v>
      </c>
      <c r="N306" s="38">
        <v>31.404352928653292</v>
      </c>
      <c r="O306" s="62">
        <v>0</v>
      </c>
      <c r="P306" s="38">
        <v>9.8064099514418022</v>
      </c>
      <c r="Q306" s="38">
        <v>0.51160951885415051</v>
      </c>
      <c r="R306" s="38">
        <v>0</v>
      </c>
      <c r="S306" s="38">
        <v>0</v>
      </c>
      <c r="T306" s="44">
        <v>0</v>
      </c>
      <c r="U306" s="38">
        <v>28.576698926647946</v>
      </c>
      <c r="V306" s="38">
        <v>5.3739528881123633</v>
      </c>
      <c r="W306" s="38">
        <v>0</v>
      </c>
      <c r="X306" s="38">
        <v>0</v>
      </c>
      <c r="Y306" s="44">
        <v>0</v>
      </c>
      <c r="Z306" s="38">
        <v>38.38310887808975</v>
      </c>
      <c r="AA306" s="38">
        <v>5.885562406966514</v>
      </c>
      <c r="AB306" s="38">
        <v>0</v>
      </c>
      <c r="AC306" s="38">
        <v>0</v>
      </c>
      <c r="AD306" s="90">
        <v>0</v>
      </c>
    </row>
    <row r="307" spans="1:30" x14ac:dyDescent="0.25">
      <c r="A307" s="87" t="s">
        <v>588</v>
      </c>
      <c r="B307" s="23" t="s">
        <v>1217</v>
      </c>
      <c r="C307" s="23" t="s">
        <v>1641</v>
      </c>
      <c r="D307" s="23" t="s">
        <v>967</v>
      </c>
      <c r="E307" s="23" t="s">
        <v>1319</v>
      </c>
      <c r="F307" s="56" t="s">
        <v>587</v>
      </c>
      <c r="G307" s="46">
        <v>0.64</v>
      </c>
      <c r="H307" s="38">
        <v>158.44037142327934</v>
      </c>
      <c r="I307" s="38">
        <v>0</v>
      </c>
      <c r="J307" s="38">
        <v>158.44037142327934</v>
      </c>
      <c r="K307" s="38">
        <v>-5.7595715559316876</v>
      </c>
      <c r="L307" s="38">
        <v>-0.41711713265860428</v>
      </c>
      <c r="M307" s="38">
        <v>-6.1766886885902919</v>
      </c>
      <c r="N307" s="38">
        <v>153.68716028058097</v>
      </c>
      <c r="O307" s="62">
        <v>0</v>
      </c>
      <c r="P307" s="38">
        <v>0</v>
      </c>
      <c r="Q307" s="38">
        <v>0</v>
      </c>
      <c r="R307" s="38">
        <v>0</v>
      </c>
      <c r="S307" s="38">
        <v>0</v>
      </c>
      <c r="T307" s="44">
        <v>0</v>
      </c>
      <c r="U307" s="38">
        <v>121.66432544654241</v>
      </c>
      <c r="V307" s="38">
        <v>36.776045817608043</v>
      </c>
      <c r="W307" s="38">
        <v>0</v>
      </c>
      <c r="X307" s="38">
        <v>0</v>
      </c>
      <c r="Y307" s="44">
        <v>0</v>
      </c>
      <c r="Z307" s="38">
        <v>121.66432544654241</v>
      </c>
      <c r="AA307" s="38">
        <v>36.776045817608043</v>
      </c>
      <c r="AB307" s="38">
        <v>0</v>
      </c>
      <c r="AC307" s="38">
        <v>0</v>
      </c>
      <c r="AD307" s="90">
        <v>0</v>
      </c>
    </row>
    <row r="308" spans="1:30" x14ac:dyDescent="0.25">
      <c r="A308" s="87" t="s">
        <v>590</v>
      </c>
      <c r="B308" s="23" t="s">
        <v>1218</v>
      </c>
      <c r="C308" s="23" t="s">
        <v>1642</v>
      </c>
      <c r="D308" s="23" t="s">
        <v>911</v>
      </c>
      <c r="E308" s="23" t="s">
        <v>1325</v>
      </c>
      <c r="F308" s="56" t="s">
        <v>589</v>
      </c>
      <c r="G308" s="46">
        <v>0.30000000000000004</v>
      </c>
      <c r="H308" s="38">
        <v>1.8554255340926169</v>
      </c>
      <c r="I308" s="38">
        <v>0</v>
      </c>
      <c r="J308" s="38">
        <v>1.8554255340926169</v>
      </c>
      <c r="K308" s="38">
        <v>-11.113016449897621</v>
      </c>
      <c r="L308" s="38">
        <v>1.5510997896432954E-2</v>
      </c>
      <c r="M308" s="38">
        <v>-11.097505452001188</v>
      </c>
      <c r="N308" s="38">
        <v>1.7997627680698383</v>
      </c>
      <c r="O308" s="62">
        <v>0</v>
      </c>
      <c r="P308" s="38">
        <v>0</v>
      </c>
      <c r="Q308" s="38">
        <v>0</v>
      </c>
      <c r="R308" s="38">
        <v>0</v>
      </c>
      <c r="S308" s="38">
        <v>0</v>
      </c>
      <c r="T308" s="44">
        <v>0</v>
      </c>
      <c r="U308" s="38">
        <v>0</v>
      </c>
      <c r="V308" s="38">
        <v>1.8554255340926169</v>
      </c>
      <c r="W308" s="38">
        <v>0</v>
      </c>
      <c r="X308" s="38">
        <v>0</v>
      </c>
      <c r="Y308" s="44">
        <v>0</v>
      </c>
      <c r="Z308" s="38">
        <v>0</v>
      </c>
      <c r="AA308" s="38">
        <v>1.8554255340926169</v>
      </c>
      <c r="AB308" s="38">
        <v>0</v>
      </c>
      <c r="AC308" s="38">
        <v>0</v>
      </c>
      <c r="AD308" s="90">
        <v>0</v>
      </c>
    </row>
    <row r="309" spans="1:30" x14ac:dyDescent="0.25">
      <c r="A309" s="87" t="s">
        <v>592</v>
      </c>
      <c r="B309" s="23" t="s">
        <v>1219</v>
      </c>
      <c r="C309" s="23" t="s">
        <v>1643</v>
      </c>
      <c r="D309" s="23" t="s">
        <v>911</v>
      </c>
      <c r="E309" s="23">
        <v>0</v>
      </c>
      <c r="F309" s="56" t="s">
        <v>591</v>
      </c>
      <c r="G309" s="46">
        <v>0.4</v>
      </c>
      <c r="H309" s="38">
        <v>2.4289129459679901</v>
      </c>
      <c r="I309" s="38">
        <v>0</v>
      </c>
      <c r="J309" s="38">
        <v>2.4289129459679901</v>
      </c>
      <c r="K309" s="38">
        <v>-22.453687626836235</v>
      </c>
      <c r="L309" s="38">
        <v>-0.20337862426773512</v>
      </c>
      <c r="M309" s="38">
        <v>-22.65706625110397</v>
      </c>
      <c r="N309" s="38">
        <v>2.2467444750203911</v>
      </c>
      <c r="O309" s="62">
        <v>0.5</v>
      </c>
      <c r="P309" s="38">
        <v>0</v>
      </c>
      <c r="Q309" s="38">
        <v>0</v>
      </c>
      <c r="R309" s="38">
        <v>0</v>
      </c>
      <c r="S309" s="38">
        <v>0</v>
      </c>
      <c r="T309" s="44">
        <v>0</v>
      </c>
      <c r="U309" s="38">
        <v>0</v>
      </c>
      <c r="V309" s="38">
        <v>2.4289129459679901</v>
      </c>
      <c r="W309" s="38">
        <v>0</v>
      </c>
      <c r="X309" s="38">
        <v>0</v>
      </c>
      <c r="Y309" s="44">
        <v>0</v>
      </c>
      <c r="Z309" s="38">
        <v>0</v>
      </c>
      <c r="AA309" s="38">
        <v>2.4289129459679901</v>
      </c>
      <c r="AB309" s="38">
        <v>0</v>
      </c>
      <c r="AC309" s="38">
        <v>0</v>
      </c>
      <c r="AD309" s="90">
        <v>0</v>
      </c>
    </row>
    <row r="310" spans="1:30" x14ac:dyDescent="0.25">
      <c r="A310" s="87" t="s">
        <v>594</v>
      </c>
      <c r="B310" s="23" t="s">
        <v>1220</v>
      </c>
      <c r="C310" s="23" t="s">
        <v>1644</v>
      </c>
      <c r="D310" s="23" t="s">
        <v>911</v>
      </c>
      <c r="E310" s="23" t="s">
        <v>1318</v>
      </c>
      <c r="F310" s="56" t="s">
        <v>593</v>
      </c>
      <c r="G310" s="46">
        <v>0.8</v>
      </c>
      <c r="H310" s="38">
        <v>2.7184623873279881</v>
      </c>
      <c r="I310" s="38">
        <v>0</v>
      </c>
      <c r="J310" s="38">
        <v>2.7184623873279881</v>
      </c>
      <c r="K310" s="38">
        <v>-32.310416725903956</v>
      </c>
      <c r="L310" s="38">
        <v>-1.1970418936464E-2</v>
      </c>
      <c r="M310" s="38">
        <v>-32.32238714484042</v>
      </c>
      <c r="N310" s="38">
        <v>2.6369085157081482</v>
      </c>
      <c r="O310" s="62">
        <v>0</v>
      </c>
      <c r="P310" s="38">
        <v>0</v>
      </c>
      <c r="Q310" s="38">
        <v>0</v>
      </c>
      <c r="R310" s="38">
        <v>0</v>
      </c>
      <c r="S310" s="38">
        <v>0</v>
      </c>
      <c r="T310" s="44">
        <v>0</v>
      </c>
      <c r="U310" s="38">
        <v>0</v>
      </c>
      <c r="V310" s="38">
        <v>2.7184628732028684</v>
      </c>
      <c r="W310" s="38">
        <v>0</v>
      </c>
      <c r="X310" s="38">
        <v>0</v>
      </c>
      <c r="Y310" s="44">
        <v>0</v>
      </c>
      <c r="Z310" s="38">
        <v>0</v>
      </c>
      <c r="AA310" s="38">
        <v>2.7184628732028684</v>
      </c>
      <c r="AB310" s="38">
        <v>0</v>
      </c>
      <c r="AC310" s="38">
        <v>0</v>
      </c>
      <c r="AD310" s="90">
        <v>0</v>
      </c>
    </row>
    <row r="311" spans="1:30" x14ac:dyDescent="0.25">
      <c r="A311" s="87" t="s">
        <v>596</v>
      </c>
      <c r="B311" s="23" t="s">
        <v>1221</v>
      </c>
      <c r="C311" s="23" t="s">
        <v>1645</v>
      </c>
      <c r="D311" s="23" t="s">
        <v>925</v>
      </c>
      <c r="E311" s="23" t="s">
        <v>1308</v>
      </c>
      <c r="F311" s="56" t="s">
        <v>595</v>
      </c>
      <c r="G311" s="46">
        <v>0.99</v>
      </c>
      <c r="H311" s="38">
        <v>67.44839129276464</v>
      </c>
      <c r="I311" s="38">
        <v>0</v>
      </c>
      <c r="J311" s="38">
        <v>67.44839129276464</v>
      </c>
      <c r="K311" s="38">
        <v>22.389270564669104</v>
      </c>
      <c r="L311" s="38">
        <v>0.33443825299059426</v>
      </c>
      <c r="M311" s="38">
        <v>22.723708817659698</v>
      </c>
      <c r="N311" s="38">
        <v>65.424939553981702</v>
      </c>
      <c r="O311" s="62">
        <v>0</v>
      </c>
      <c r="P311" s="38">
        <v>0</v>
      </c>
      <c r="Q311" s="38">
        <v>0</v>
      </c>
      <c r="R311" s="38">
        <v>0</v>
      </c>
      <c r="S311" s="38">
        <v>0</v>
      </c>
      <c r="T311" s="44">
        <v>0</v>
      </c>
      <c r="U311" s="38">
        <v>60.241899846634652</v>
      </c>
      <c r="V311" s="38">
        <v>7.2064917937998567</v>
      </c>
      <c r="W311" s="38">
        <v>0</v>
      </c>
      <c r="X311" s="38">
        <v>0</v>
      </c>
      <c r="Y311" s="44">
        <v>0</v>
      </c>
      <c r="Z311" s="38">
        <v>60.241899846634652</v>
      </c>
      <c r="AA311" s="38">
        <v>7.2064917937998567</v>
      </c>
      <c r="AB311" s="38">
        <v>0</v>
      </c>
      <c r="AC311" s="38">
        <v>0</v>
      </c>
      <c r="AD311" s="90">
        <v>0</v>
      </c>
    </row>
    <row r="312" spans="1:30" x14ac:dyDescent="0.25">
      <c r="A312" s="87" t="s">
        <v>598</v>
      </c>
      <c r="B312" s="23" t="s">
        <v>1222</v>
      </c>
      <c r="C312" s="23" t="s">
        <v>1646</v>
      </c>
      <c r="D312" s="23" t="s">
        <v>911</v>
      </c>
      <c r="E312" s="23">
        <v>0</v>
      </c>
      <c r="F312" s="56" t="s">
        <v>597</v>
      </c>
      <c r="G312" s="46">
        <v>0.4</v>
      </c>
      <c r="H312" s="38">
        <v>2.9252046386298396</v>
      </c>
      <c r="I312" s="38">
        <v>0.20832491547509935</v>
      </c>
      <c r="J312" s="38">
        <v>2.7168797231547401</v>
      </c>
      <c r="K312" s="38">
        <v>-14.173976166076409</v>
      </c>
      <c r="L312" s="38">
        <v>-0.28823141685633757</v>
      </c>
      <c r="M312" s="38">
        <v>-14.462207582932747</v>
      </c>
      <c r="N312" s="38">
        <v>2.5131137439181348</v>
      </c>
      <c r="O312" s="62">
        <v>0.5</v>
      </c>
      <c r="P312" s="38">
        <v>0</v>
      </c>
      <c r="Q312" s="38">
        <v>0.20832491547509935</v>
      </c>
      <c r="R312" s="38">
        <v>0</v>
      </c>
      <c r="S312" s="38">
        <v>0</v>
      </c>
      <c r="T312" s="44">
        <v>0</v>
      </c>
      <c r="U312" s="38">
        <v>0</v>
      </c>
      <c r="V312" s="38">
        <v>2.7168797231547401</v>
      </c>
      <c r="W312" s="38">
        <v>0</v>
      </c>
      <c r="X312" s="38">
        <v>0</v>
      </c>
      <c r="Y312" s="44">
        <v>0</v>
      </c>
      <c r="Z312" s="38">
        <v>0</v>
      </c>
      <c r="AA312" s="38">
        <v>2.9252046386298396</v>
      </c>
      <c r="AB312" s="38">
        <v>0</v>
      </c>
      <c r="AC312" s="38">
        <v>0</v>
      </c>
      <c r="AD312" s="90">
        <v>0</v>
      </c>
    </row>
    <row r="313" spans="1:30" x14ac:dyDescent="0.25">
      <c r="A313" s="87" t="s">
        <v>600</v>
      </c>
      <c r="B313" s="23" t="s">
        <v>1223</v>
      </c>
      <c r="C313" s="23" t="s">
        <v>1647</v>
      </c>
      <c r="D313" s="23" t="s">
        <v>958</v>
      </c>
      <c r="E313" s="23">
        <v>0</v>
      </c>
      <c r="F313" s="56" t="s">
        <v>599</v>
      </c>
      <c r="G313" s="46">
        <v>0.09</v>
      </c>
      <c r="H313" s="38">
        <v>122.85400642627101</v>
      </c>
      <c r="I313" s="38">
        <v>25.51498045791638</v>
      </c>
      <c r="J313" s="38">
        <v>97.339025968354633</v>
      </c>
      <c r="K313" s="38">
        <v>73.943957692192072</v>
      </c>
      <c r="L313" s="38">
        <v>0.10743649348235351</v>
      </c>
      <c r="M313" s="38">
        <v>74.051394185674425</v>
      </c>
      <c r="N313" s="38">
        <v>90.038599020728043</v>
      </c>
      <c r="O313" s="62">
        <v>0</v>
      </c>
      <c r="P313" s="38">
        <v>25.51498045791638</v>
      </c>
      <c r="Q313" s="38">
        <v>0</v>
      </c>
      <c r="R313" s="38">
        <v>0</v>
      </c>
      <c r="S313" s="38">
        <v>0</v>
      </c>
      <c r="T313" s="44">
        <v>0</v>
      </c>
      <c r="U313" s="38">
        <v>97.339025968354633</v>
      </c>
      <c r="V313" s="38">
        <v>0</v>
      </c>
      <c r="W313" s="38">
        <v>0</v>
      </c>
      <c r="X313" s="38">
        <v>0</v>
      </c>
      <c r="Y313" s="44">
        <v>0</v>
      </c>
      <c r="Z313" s="38">
        <v>122.85400642627101</v>
      </c>
      <c r="AA313" s="38">
        <v>0</v>
      </c>
      <c r="AB313" s="38">
        <v>0</v>
      </c>
      <c r="AC313" s="38">
        <v>0</v>
      </c>
      <c r="AD313" s="90">
        <v>0</v>
      </c>
    </row>
    <row r="314" spans="1:30" x14ac:dyDescent="0.25">
      <c r="A314" s="87" t="s">
        <v>601</v>
      </c>
      <c r="B314" s="23" t="s">
        <v>1224</v>
      </c>
      <c r="C314" s="23" t="s">
        <v>1648</v>
      </c>
      <c r="D314" s="23" t="s">
        <v>918</v>
      </c>
      <c r="E314" s="23">
        <v>0</v>
      </c>
      <c r="F314" s="56" t="s">
        <v>791</v>
      </c>
      <c r="G314" s="46">
        <v>0.01</v>
      </c>
      <c r="H314" s="38">
        <v>14.507905441038552</v>
      </c>
      <c r="I314" s="38">
        <v>5.2553736047432427</v>
      </c>
      <c r="J314" s="38">
        <v>9.2525318362953097</v>
      </c>
      <c r="K314" s="38">
        <v>5.8283708172068902</v>
      </c>
      <c r="L314" s="38">
        <v>1.7581714727140429E-2</v>
      </c>
      <c r="M314" s="38">
        <v>5.8459525319340306</v>
      </c>
      <c r="N314" s="38">
        <v>8.5585919485731612</v>
      </c>
      <c r="O314" s="62">
        <v>0</v>
      </c>
      <c r="P314" s="38">
        <v>0</v>
      </c>
      <c r="Q314" s="38">
        <v>0</v>
      </c>
      <c r="R314" s="38">
        <v>5.2553736047432427</v>
      </c>
      <c r="S314" s="38">
        <v>0</v>
      </c>
      <c r="T314" s="44">
        <v>0</v>
      </c>
      <c r="U314" s="38">
        <v>0</v>
      </c>
      <c r="V314" s="38">
        <v>0</v>
      </c>
      <c r="W314" s="38">
        <v>9.2525318362953097</v>
      </c>
      <c r="X314" s="38">
        <v>0</v>
      </c>
      <c r="Y314" s="44">
        <v>0</v>
      </c>
      <c r="Z314" s="38">
        <v>0</v>
      </c>
      <c r="AA314" s="38">
        <v>0</v>
      </c>
      <c r="AB314" s="38">
        <v>14.507905441038552</v>
      </c>
      <c r="AC314" s="38">
        <v>0</v>
      </c>
      <c r="AD314" s="90">
        <v>0</v>
      </c>
    </row>
    <row r="315" spans="1:30" x14ac:dyDescent="0.25">
      <c r="A315" s="87" t="s">
        <v>603</v>
      </c>
      <c r="B315" s="23" t="s">
        <v>1225</v>
      </c>
      <c r="C315" s="23" t="s">
        <v>1649</v>
      </c>
      <c r="D315" s="23" t="s">
        <v>911</v>
      </c>
      <c r="E315" s="23">
        <v>0</v>
      </c>
      <c r="F315" s="56" t="s">
        <v>602</v>
      </c>
      <c r="G315" s="46">
        <v>0.4</v>
      </c>
      <c r="H315" s="38">
        <v>2.8695762889390202</v>
      </c>
      <c r="I315" s="38">
        <v>0.34700199469226695</v>
      </c>
      <c r="J315" s="38">
        <v>2.5225742942467533</v>
      </c>
      <c r="K315" s="38">
        <v>-5.1994783752540439</v>
      </c>
      <c r="L315" s="38">
        <v>0.11450309740454401</v>
      </c>
      <c r="M315" s="38">
        <v>-5.0849752778494999</v>
      </c>
      <c r="N315" s="38">
        <v>2.3333812221782471</v>
      </c>
      <c r="O315" s="62">
        <v>0.5</v>
      </c>
      <c r="P315" s="38">
        <v>0</v>
      </c>
      <c r="Q315" s="38">
        <v>0.34700199469226695</v>
      </c>
      <c r="R315" s="38">
        <v>0</v>
      </c>
      <c r="S315" s="38">
        <v>0</v>
      </c>
      <c r="T315" s="44">
        <v>0</v>
      </c>
      <c r="U315" s="38">
        <v>0</v>
      </c>
      <c r="V315" s="38">
        <v>2.5225742942467533</v>
      </c>
      <c r="W315" s="38">
        <v>0</v>
      </c>
      <c r="X315" s="38">
        <v>0</v>
      </c>
      <c r="Y315" s="44">
        <v>0</v>
      </c>
      <c r="Z315" s="38">
        <v>0</v>
      </c>
      <c r="AA315" s="38">
        <v>2.8695762889390202</v>
      </c>
      <c r="AB315" s="38">
        <v>0</v>
      </c>
      <c r="AC315" s="38">
        <v>0</v>
      </c>
      <c r="AD315" s="90">
        <v>0</v>
      </c>
    </row>
    <row r="316" spans="1:30" x14ac:dyDescent="0.25">
      <c r="A316" s="87" t="s">
        <v>605</v>
      </c>
      <c r="B316" s="23" t="s">
        <v>1226</v>
      </c>
      <c r="C316" s="23" t="s">
        <v>1650</v>
      </c>
      <c r="D316" s="23" t="s">
        <v>911</v>
      </c>
      <c r="E316" s="23">
        <v>0</v>
      </c>
      <c r="F316" s="56" t="s">
        <v>604</v>
      </c>
      <c r="G316" s="46">
        <v>0.4</v>
      </c>
      <c r="H316" s="38">
        <v>2.8257201094251125</v>
      </c>
      <c r="I316" s="38">
        <v>0.3512299176858496</v>
      </c>
      <c r="J316" s="38">
        <v>2.474490191739263</v>
      </c>
      <c r="K316" s="38">
        <v>-14.841856124579738</v>
      </c>
      <c r="L316" s="38">
        <v>-0.10222890146201813</v>
      </c>
      <c r="M316" s="38">
        <v>-14.944085026041757</v>
      </c>
      <c r="N316" s="38">
        <v>2.2889034273588185</v>
      </c>
      <c r="O316" s="62">
        <v>0.5</v>
      </c>
      <c r="P316" s="38">
        <v>0</v>
      </c>
      <c r="Q316" s="38">
        <v>0.3512299176858496</v>
      </c>
      <c r="R316" s="38">
        <v>0</v>
      </c>
      <c r="S316" s="38">
        <v>0</v>
      </c>
      <c r="T316" s="44">
        <v>0</v>
      </c>
      <c r="U316" s="38">
        <v>0</v>
      </c>
      <c r="V316" s="38">
        <v>2.474490191739263</v>
      </c>
      <c r="W316" s="38">
        <v>0</v>
      </c>
      <c r="X316" s="38">
        <v>0</v>
      </c>
      <c r="Y316" s="44">
        <v>0</v>
      </c>
      <c r="Z316" s="38">
        <v>0</v>
      </c>
      <c r="AA316" s="38">
        <v>2.8257201094251125</v>
      </c>
      <c r="AB316" s="38">
        <v>0</v>
      </c>
      <c r="AC316" s="38">
        <v>0</v>
      </c>
      <c r="AD316" s="90">
        <v>0</v>
      </c>
    </row>
    <row r="317" spans="1:30" x14ac:dyDescent="0.25">
      <c r="A317" s="87" t="s">
        <v>607</v>
      </c>
      <c r="B317" s="23" t="s">
        <v>1227</v>
      </c>
      <c r="C317" s="23" t="s">
        <v>1651</v>
      </c>
      <c r="D317" s="23" t="s">
        <v>925</v>
      </c>
      <c r="E317" s="23" t="s">
        <v>1305</v>
      </c>
      <c r="F317" s="56" t="s">
        <v>606</v>
      </c>
      <c r="G317" s="46">
        <v>0.99</v>
      </c>
      <c r="H317" s="38">
        <v>71.997746796548839</v>
      </c>
      <c r="I317" s="38">
        <v>0</v>
      </c>
      <c r="J317" s="38">
        <v>71.997746796548839</v>
      </c>
      <c r="K317" s="38">
        <v>-8.8444143878145223</v>
      </c>
      <c r="L317" s="38">
        <v>1.0355899627804162</v>
      </c>
      <c r="M317" s="38">
        <v>-7.8088244250341061</v>
      </c>
      <c r="N317" s="38">
        <v>69.837814392652376</v>
      </c>
      <c r="O317" s="62">
        <v>0</v>
      </c>
      <c r="P317" s="38">
        <v>0</v>
      </c>
      <c r="Q317" s="38">
        <v>0</v>
      </c>
      <c r="R317" s="38">
        <v>0</v>
      </c>
      <c r="S317" s="38">
        <v>0</v>
      </c>
      <c r="T317" s="44">
        <v>0</v>
      </c>
      <c r="U317" s="38">
        <v>64.900652554062447</v>
      </c>
      <c r="V317" s="38">
        <v>7.0970937829711129</v>
      </c>
      <c r="W317" s="38">
        <v>0</v>
      </c>
      <c r="X317" s="38">
        <v>0</v>
      </c>
      <c r="Y317" s="44">
        <v>0</v>
      </c>
      <c r="Z317" s="38">
        <v>64.900652554062447</v>
      </c>
      <c r="AA317" s="38">
        <v>7.0970937829711129</v>
      </c>
      <c r="AB317" s="38">
        <v>0</v>
      </c>
      <c r="AC317" s="38">
        <v>0</v>
      </c>
      <c r="AD317" s="90">
        <v>0</v>
      </c>
    </row>
    <row r="318" spans="1:30" x14ac:dyDescent="0.25">
      <c r="A318" s="87" t="s">
        <v>609</v>
      </c>
      <c r="B318" s="23" t="s">
        <v>1228</v>
      </c>
      <c r="C318" s="23" t="s">
        <v>1652</v>
      </c>
      <c r="D318" s="23" t="s">
        <v>931</v>
      </c>
      <c r="E318" s="23">
        <v>0</v>
      </c>
      <c r="F318" s="56" t="s">
        <v>608</v>
      </c>
      <c r="G318" s="46">
        <v>0.49</v>
      </c>
      <c r="H318" s="38">
        <v>47.999153587870133</v>
      </c>
      <c r="I318" s="38">
        <v>9.8395207479569748</v>
      </c>
      <c r="J318" s="38">
        <v>38.159632839913158</v>
      </c>
      <c r="K318" s="38">
        <v>2.3160109010233354</v>
      </c>
      <c r="L318" s="38">
        <v>0.6148789281115361</v>
      </c>
      <c r="M318" s="38">
        <v>2.9308898291348715</v>
      </c>
      <c r="N318" s="38">
        <v>35.297660376919673</v>
      </c>
      <c r="O318" s="62">
        <v>0</v>
      </c>
      <c r="P318" s="38">
        <v>9.3078442290154992</v>
      </c>
      <c r="Q318" s="38">
        <v>0.53167651894147505</v>
      </c>
      <c r="R318" s="38">
        <v>0</v>
      </c>
      <c r="S318" s="38">
        <v>0</v>
      </c>
      <c r="T318" s="44">
        <v>0</v>
      </c>
      <c r="U318" s="38">
        <v>32.012538009744354</v>
      </c>
      <c r="V318" s="38">
        <v>6.147094830168804</v>
      </c>
      <c r="W318" s="38">
        <v>0</v>
      </c>
      <c r="X318" s="38">
        <v>0</v>
      </c>
      <c r="Y318" s="44">
        <v>0</v>
      </c>
      <c r="Z318" s="38">
        <v>41.320382238759855</v>
      </c>
      <c r="AA318" s="38">
        <v>6.6787713491102787</v>
      </c>
      <c r="AB318" s="38">
        <v>0</v>
      </c>
      <c r="AC318" s="38">
        <v>0</v>
      </c>
      <c r="AD318" s="90">
        <v>0</v>
      </c>
    </row>
    <row r="319" spans="1:30" x14ac:dyDescent="0.25">
      <c r="A319" s="87" t="s">
        <v>611</v>
      </c>
      <c r="B319" s="23" t="s">
        <v>1229</v>
      </c>
      <c r="C319" s="23" t="s">
        <v>1653</v>
      </c>
      <c r="D319" s="23" t="s">
        <v>931</v>
      </c>
      <c r="E319" s="23">
        <v>0</v>
      </c>
      <c r="F319" s="56" t="s">
        <v>610</v>
      </c>
      <c r="G319" s="46">
        <v>0.49</v>
      </c>
      <c r="H319" s="38">
        <v>100.50133960287542</v>
      </c>
      <c r="I319" s="38">
        <v>30.408053053489706</v>
      </c>
      <c r="J319" s="38">
        <v>70.093286549385709</v>
      </c>
      <c r="K319" s="38">
        <v>29.682879191996292</v>
      </c>
      <c r="L319" s="38">
        <v>0.28576497123029654</v>
      </c>
      <c r="M319" s="38">
        <v>29.968644163226589</v>
      </c>
      <c r="N319" s="38">
        <v>64.836290058181788</v>
      </c>
      <c r="O319" s="62">
        <v>0</v>
      </c>
      <c r="P319" s="38">
        <v>27.98739593280915</v>
      </c>
      <c r="Q319" s="38">
        <v>2.4206571206805556</v>
      </c>
      <c r="R319" s="38">
        <v>0</v>
      </c>
      <c r="S319" s="38">
        <v>0</v>
      </c>
      <c r="T319" s="44">
        <v>0</v>
      </c>
      <c r="U319" s="38">
        <v>60.665610580271043</v>
      </c>
      <c r="V319" s="38">
        <v>9.4276759691146648</v>
      </c>
      <c r="W319" s="38">
        <v>0</v>
      </c>
      <c r="X319" s="38">
        <v>0</v>
      </c>
      <c r="Y319" s="44">
        <v>0</v>
      </c>
      <c r="Z319" s="38">
        <v>88.653006513080186</v>
      </c>
      <c r="AA319" s="38">
        <v>11.84833308979522</v>
      </c>
      <c r="AB319" s="38">
        <v>0</v>
      </c>
      <c r="AC319" s="38">
        <v>0</v>
      </c>
      <c r="AD319" s="90">
        <v>0</v>
      </c>
    </row>
    <row r="320" spans="1:30" x14ac:dyDescent="0.25">
      <c r="A320" s="87" t="s">
        <v>613</v>
      </c>
      <c r="B320" s="23" t="s">
        <v>1230</v>
      </c>
      <c r="C320" s="23" t="s">
        <v>1654</v>
      </c>
      <c r="D320" s="23" t="s">
        <v>911</v>
      </c>
      <c r="E320" s="23">
        <v>0</v>
      </c>
      <c r="F320" s="56" t="s">
        <v>612</v>
      </c>
      <c r="G320" s="46">
        <v>0.4</v>
      </c>
      <c r="H320" s="38">
        <v>2.487892446542499</v>
      </c>
      <c r="I320" s="38">
        <v>0.11154523598996177</v>
      </c>
      <c r="J320" s="38">
        <v>2.3763472105525372</v>
      </c>
      <c r="K320" s="38">
        <v>-18.483806191305458</v>
      </c>
      <c r="L320" s="38">
        <v>1.4719469407076247E-3</v>
      </c>
      <c r="M320" s="38">
        <v>-18.48233424436475</v>
      </c>
      <c r="N320" s="38">
        <v>2.1981211697610972</v>
      </c>
      <c r="O320" s="62">
        <v>0.5</v>
      </c>
      <c r="P320" s="38">
        <v>0</v>
      </c>
      <c r="Q320" s="38">
        <v>0.11154523598996177</v>
      </c>
      <c r="R320" s="38">
        <v>0</v>
      </c>
      <c r="S320" s="38">
        <v>0</v>
      </c>
      <c r="T320" s="44">
        <v>0</v>
      </c>
      <c r="U320" s="38">
        <v>0</v>
      </c>
      <c r="V320" s="38">
        <v>2.3763472105525372</v>
      </c>
      <c r="W320" s="38">
        <v>0</v>
      </c>
      <c r="X320" s="38">
        <v>0</v>
      </c>
      <c r="Y320" s="44">
        <v>0</v>
      </c>
      <c r="Z320" s="38">
        <v>0</v>
      </c>
      <c r="AA320" s="38">
        <v>2.487892446542499</v>
      </c>
      <c r="AB320" s="38">
        <v>0</v>
      </c>
      <c r="AC320" s="38">
        <v>0</v>
      </c>
      <c r="AD320" s="90">
        <v>0</v>
      </c>
    </row>
    <row r="321" spans="1:30" x14ac:dyDescent="0.25">
      <c r="A321" s="87" t="s">
        <v>615</v>
      </c>
      <c r="B321" s="23" t="s">
        <v>1231</v>
      </c>
      <c r="C321" s="23" t="s">
        <v>1655</v>
      </c>
      <c r="D321" s="23" t="s">
        <v>911</v>
      </c>
      <c r="E321" s="23" t="s">
        <v>1323</v>
      </c>
      <c r="F321" s="56" t="s">
        <v>614</v>
      </c>
      <c r="G321" s="46">
        <v>0.5</v>
      </c>
      <c r="H321" s="38">
        <v>2.3761095772855074</v>
      </c>
      <c r="I321" s="38">
        <v>0</v>
      </c>
      <c r="J321" s="38">
        <v>2.3761095772855074</v>
      </c>
      <c r="K321" s="38">
        <v>-10.186712925349516</v>
      </c>
      <c r="L321" s="38">
        <v>-5.5571620090939078E-2</v>
      </c>
      <c r="M321" s="38">
        <v>-10.242284545440455</v>
      </c>
      <c r="N321" s="38">
        <v>2.3048262899669423</v>
      </c>
      <c r="O321" s="62">
        <v>0</v>
      </c>
      <c r="P321" s="38">
        <v>0</v>
      </c>
      <c r="Q321" s="38">
        <v>0</v>
      </c>
      <c r="R321" s="38">
        <v>0</v>
      </c>
      <c r="S321" s="38">
        <v>0</v>
      </c>
      <c r="T321" s="44">
        <v>0</v>
      </c>
      <c r="U321" s="38">
        <v>0</v>
      </c>
      <c r="V321" s="38">
        <v>2.3761095772855074</v>
      </c>
      <c r="W321" s="38">
        <v>0</v>
      </c>
      <c r="X321" s="38">
        <v>0</v>
      </c>
      <c r="Y321" s="44">
        <v>0</v>
      </c>
      <c r="Z321" s="38">
        <v>0</v>
      </c>
      <c r="AA321" s="38">
        <v>2.3761095772855074</v>
      </c>
      <c r="AB321" s="38">
        <v>0</v>
      </c>
      <c r="AC321" s="38">
        <v>0</v>
      </c>
      <c r="AD321" s="90">
        <v>0</v>
      </c>
    </row>
    <row r="322" spans="1:30" x14ac:dyDescent="0.25">
      <c r="A322" s="87" t="s">
        <v>617</v>
      </c>
      <c r="B322" s="23" t="s">
        <v>1232</v>
      </c>
      <c r="C322" s="23" t="s">
        <v>1656</v>
      </c>
      <c r="D322" s="23" t="s">
        <v>998</v>
      </c>
      <c r="E322" s="23" t="s">
        <v>1318</v>
      </c>
      <c r="F322" s="56" t="s">
        <v>616</v>
      </c>
      <c r="G322" s="46">
        <v>0.2</v>
      </c>
      <c r="H322" s="38">
        <v>131.42118049282641</v>
      </c>
      <c r="I322" s="38">
        <v>0</v>
      </c>
      <c r="J322" s="38">
        <v>131.42118049282641</v>
      </c>
      <c r="K322" s="38">
        <v>84.694726099024962</v>
      </c>
      <c r="L322" s="38">
        <v>0.2968521731700946</v>
      </c>
      <c r="M322" s="38">
        <v>84.991578272195056</v>
      </c>
      <c r="N322" s="38">
        <v>127.47854507804162</v>
      </c>
      <c r="O322" s="62">
        <v>0</v>
      </c>
      <c r="P322" s="38">
        <v>0</v>
      </c>
      <c r="Q322" s="38">
        <v>0</v>
      </c>
      <c r="R322" s="38">
        <v>0</v>
      </c>
      <c r="S322" s="38">
        <v>0</v>
      </c>
      <c r="T322" s="44">
        <v>0</v>
      </c>
      <c r="U322" s="38">
        <v>123.21236870154274</v>
      </c>
      <c r="V322" s="38">
        <v>0</v>
      </c>
      <c r="W322" s="38">
        <v>8.2088122805731736</v>
      </c>
      <c r="X322" s="38">
        <v>0</v>
      </c>
      <c r="Y322" s="44">
        <v>0</v>
      </c>
      <c r="Z322" s="38">
        <v>123.21236870154274</v>
      </c>
      <c r="AA322" s="38">
        <v>0</v>
      </c>
      <c r="AB322" s="38">
        <v>8.2088122805731736</v>
      </c>
      <c r="AC322" s="38">
        <v>0</v>
      </c>
      <c r="AD322" s="90">
        <v>0</v>
      </c>
    </row>
    <row r="323" spans="1:30" x14ac:dyDescent="0.25">
      <c r="A323" s="87" t="s">
        <v>619</v>
      </c>
      <c r="B323" s="23" t="s">
        <v>1233</v>
      </c>
      <c r="C323" s="23" t="s">
        <v>1657</v>
      </c>
      <c r="D323" s="23" t="s">
        <v>911</v>
      </c>
      <c r="E323" s="23" t="s">
        <v>1318</v>
      </c>
      <c r="F323" s="56" t="s">
        <v>618</v>
      </c>
      <c r="G323" s="46">
        <v>0.8</v>
      </c>
      <c r="H323" s="38">
        <v>3.1869008781632853</v>
      </c>
      <c r="I323" s="38">
        <v>0</v>
      </c>
      <c r="J323" s="38">
        <v>3.1869008781632853</v>
      </c>
      <c r="K323" s="38">
        <v>-30.733733942859569</v>
      </c>
      <c r="L323" s="38">
        <v>1.0384018437288312</v>
      </c>
      <c r="M323" s="38">
        <v>-29.695332099130738</v>
      </c>
      <c r="N323" s="38">
        <v>3.0912938518183868</v>
      </c>
      <c r="O323" s="62">
        <v>0</v>
      </c>
      <c r="P323" s="38">
        <v>0</v>
      </c>
      <c r="Q323" s="38">
        <v>0</v>
      </c>
      <c r="R323" s="38">
        <v>0</v>
      </c>
      <c r="S323" s="38">
        <v>0</v>
      </c>
      <c r="T323" s="44">
        <v>0</v>
      </c>
      <c r="U323" s="38">
        <v>0</v>
      </c>
      <c r="V323" s="38">
        <v>3.1869005810980791</v>
      </c>
      <c r="W323" s="38">
        <v>0</v>
      </c>
      <c r="X323" s="38">
        <v>0</v>
      </c>
      <c r="Y323" s="44">
        <v>0</v>
      </c>
      <c r="Z323" s="38">
        <v>0</v>
      </c>
      <c r="AA323" s="38">
        <v>3.1869005810980791</v>
      </c>
      <c r="AB323" s="38">
        <v>0</v>
      </c>
      <c r="AC323" s="38">
        <v>0</v>
      </c>
      <c r="AD323" s="90">
        <v>0</v>
      </c>
    </row>
    <row r="324" spans="1:30" x14ac:dyDescent="0.25">
      <c r="A324" s="87" t="s">
        <v>621</v>
      </c>
      <c r="B324" s="23" t="s">
        <v>1234</v>
      </c>
      <c r="C324" s="23" t="s">
        <v>1658</v>
      </c>
      <c r="D324" s="23" t="s">
        <v>925</v>
      </c>
      <c r="E324" s="23">
        <v>0</v>
      </c>
      <c r="F324" s="56" t="s">
        <v>620</v>
      </c>
      <c r="G324" s="46">
        <v>0.49</v>
      </c>
      <c r="H324" s="38">
        <v>118.75673968342439</v>
      </c>
      <c r="I324" s="38">
        <v>36.1568810715317</v>
      </c>
      <c r="J324" s="38">
        <v>82.599858611892685</v>
      </c>
      <c r="K324" s="38">
        <v>42.05885195515129</v>
      </c>
      <c r="L324" s="38">
        <v>0.13307078964952268</v>
      </c>
      <c r="M324" s="38">
        <v>42.191922744800813</v>
      </c>
      <c r="N324" s="38">
        <v>76.404869216000733</v>
      </c>
      <c r="O324" s="62">
        <v>0</v>
      </c>
      <c r="P324" s="38">
        <v>33.357994912532646</v>
      </c>
      <c r="Q324" s="38">
        <v>2.7988861589990517</v>
      </c>
      <c r="R324" s="38">
        <v>0</v>
      </c>
      <c r="S324" s="38">
        <v>0</v>
      </c>
      <c r="T324" s="44">
        <v>0</v>
      </c>
      <c r="U324" s="38">
        <v>71.335274298058593</v>
      </c>
      <c r="V324" s="38">
        <v>11.264584313834089</v>
      </c>
      <c r="W324" s="38">
        <v>0</v>
      </c>
      <c r="X324" s="38">
        <v>0</v>
      </c>
      <c r="Y324" s="44">
        <v>0</v>
      </c>
      <c r="Z324" s="38">
        <v>104.69326921059124</v>
      </c>
      <c r="AA324" s="38">
        <v>14.06347047283314</v>
      </c>
      <c r="AB324" s="38">
        <v>0</v>
      </c>
      <c r="AC324" s="38">
        <v>0</v>
      </c>
      <c r="AD324" s="90">
        <v>0</v>
      </c>
    </row>
    <row r="325" spans="1:30" x14ac:dyDescent="0.25">
      <c r="A325" s="87" t="s">
        <v>623</v>
      </c>
      <c r="B325" s="23" t="s">
        <v>1235</v>
      </c>
      <c r="C325" s="23" t="s">
        <v>1659</v>
      </c>
      <c r="D325" s="23" t="s">
        <v>998</v>
      </c>
      <c r="E325" s="23" t="s">
        <v>1325</v>
      </c>
      <c r="F325" s="56" t="s">
        <v>622</v>
      </c>
      <c r="G325" s="46">
        <v>0.7</v>
      </c>
      <c r="H325" s="38">
        <v>115.19090728493131</v>
      </c>
      <c r="I325" s="38">
        <v>0</v>
      </c>
      <c r="J325" s="38">
        <v>115.19090728493131</v>
      </c>
      <c r="K325" s="38">
        <v>-235.17268058166778</v>
      </c>
      <c r="L325" s="38">
        <v>0.36460129356947846</v>
      </c>
      <c r="M325" s="38">
        <v>-234.8080792880983</v>
      </c>
      <c r="N325" s="38">
        <v>111.73518006638336</v>
      </c>
      <c r="O325" s="62">
        <v>0</v>
      </c>
      <c r="P325" s="38">
        <v>0</v>
      </c>
      <c r="Q325" s="38">
        <v>0</v>
      </c>
      <c r="R325" s="38">
        <v>0</v>
      </c>
      <c r="S325" s="38">
        <v>0</v>
      </c>
      <c r="T325" s="44">
        <v>0</v>
      </c>
      <c r="U325" s="38">
        <v>104.24231862662279</v>
      </c>
      <c r="V325" s="38">
        <v>0</v>
      </c>
      <c r="W325" s="38">
        <v>10.948588632107613</v>
      </c>
      <c r="X325" s="38">
        <v>0</v>
      </c>
      <c r="Y325" s="44">
        <v>0</v>
      </c>
      <c r="Z325" s="38">
        <v>104.24231862662279</v>
      </c>
      <c r="AA325" s="38">
        <v>0</v>
      </c>
      <c r="AB325" s="38">
        <v>10.948588632107613</v>
      </c>
      <c r="AC325" s="38">
        <v>0</v>
      </c>
      <c r="AD325" s="90">
        <v>0</v>
      </c>
    </row>
    <row r="326" spans="1:30" x14ac:dyDescent="0.25">
      <c r="A326" s="87" t="s">
        <v>625</v>
      </c>
      <c r="B326" s="23" t="s">
        <v>1236</v>
      </c>
      <c r="C326" s="23" t="s">
        <v>1660</v>
      </c>
      <c r="D326" s="23" t="s">
        <v>911</v>
      </c>
      <c r="E326" s="23" t="s">
        <v>1325</v>
      </c>
      <c r="F326" s="56" t="s">
        <v>624</v>
      </c>
      <c r="G326" s="46">
        <v>0.30000000000000004</v>
      </c>
      <c r="H326" s="38">
        <v>1.5086660860289922</v>
      </c>
      <c r="I326" s="38">
        <v>0</v>
      </c>
      <c r="J326" s="38">
        <v>1.5086660860289922</v>
      </c>
      <c r="K326" s="38">
        <v>-8.6968393646820008</v>
      </c>
      <c r="L326" s="38">
        <v>0.17937242628490147</v>
      </c>
      <c r="M326" s="38">
        <v>-8.5174669383970993</v>
      </c>
      <c r="N326" s="38">
        <v>1.4634061034481225</v>
      </c>
      <c r="O326" s="62">
        <v>0</v>
      </c>
      <c r="P326" s="38">
        <v>0</v>
      </c>
      <c r="Q326" s="38">
        <v>0</v>
      </c>
      <c r="R326" s="38">
        <v>0</v>
      </c>
      <c r="S326" s="38">
        <v>0</v>
      </c>
      <c r="T326" s="44">
        <v>0</v>
      </c>
      <c r="U326" s="38">
        <v>0</v>
      </c>
      <c r="V326" s="38">
        <v>1.5086660860289922</v>
      </c>
      <c r="W326" s="38">
        <v>0</v>
      </c>
      <c r="X326" s="38">
        <v>0</v>
      </c>
      <c r="Y326" s="44">
        <v>0</v>
      </c>
      <c r="Z326" s="38">
        <v>0</v>
      </c>
      <c r="AA326" s="38">
        <v>1.5086660860289922</v>
      </c>
      <c r="AB326" s="38">
        <v>0</v>
      </c>
      <c r="AC326" s="38">
        <v>0</v>
      </c>
      <c r="AD326" s="90">
        <v>0</v>
      </c>
    </row>
    <row r="327" spans="1:30" x14ac:dyDescent="0.25">
      <c r="A327" s="87" t="s">
        <v>627</v>
      </c>
      <c r="B327" s="23" t="s">
        <v>1237</v>
      </c>
      <c r="C327" s="23" t="s">
        <v>1661</v>
      </c>
      <c r="D327" s="23" t="s">
        <v>922</v>
      </c>
      <c r="E327" s="23" t="s">
        <v>1319</v>
      </c>
      <c r="F327" s="56" t="s">
        <v>626</v>
      </c>
      <c r="G327" s="46">
        <v>0.64</v>
      </c>
      <c r="H327" s="38">
        <v>46.784952640256414</v>
      </c>
      <c r="I327" s="38">
        <v>0</v>
      </c>
      <c r="J327" s="38">
        <v>46.784952640256414</v>
      </c>
      <c r="K327" s="38">
        <v>11.967321827163115</v>
      </c>
      <c r="L327" s="38">
        <v>5.223826845295676E-2</v>
      </c>
      <c r="M327" s="38">
        <v>12.019560095616072</v>
      </c>
      <c r="N327" s="38">
        <v>45.38140406104872</v>
      </c>
      <c r="O327" s="62">
        <v>0</v>
      </c>
      <c r="P327" s="38">
        <v>0</v>
      </c>
      <c r="Q327" s="38">
        <v>0</v>
      </c>
      <c r="R327" s="38">
        <v>0</v>
      </c>
      <c r="S327" s="38">
        <v>0</v>
      </c>
      <c r="T327" s="44">
        <v>0</v>
      </c>
      <c r="U327" s="38">
        <v>40.122135412910787</v>
      </c>
      <c r="V327" s="38">
        <v>6.6628169059159497</v>
      </c>
      <c r="W327" s="38">
        <v>0</v>
      </c>
      <c r="X327" s="38">
        <v>0</v>
      </c>
      <c r="Y327" s="44">
        <v>0</v>
      </c>
      <c r="Z327" s="38">
        <v>40.122135412910787</v>
      </c>
      <c r="AA327" s="38">
        <v>6.6628169059159497</v>
      </c>
      <c r="AB327" s="38">
        <v>0</v>
      </c>
      <c r="AC327" s="38">
        <v>0</v>
      </c>
      <c r="AD327" s="90">
        <v>0</v>
      </c>
    </row>
    <row r="328" spans="1:30" x14ac:dyDescent="0.25">
      <c r="A328" s="87" t="s">
        <v>629</v>
      </c>
      <c r="B328" s="23" t="s">
        <v>1238</v>
      </c>
      <c r="C328" s="23" t="s">
        <v>1662</v>
      </c>
      <c r="D328" s="23" t="s">
        <v>911</v>
      </c>
      <c r="E328" s="23" t="s">
        <v>1317</v>
      </c>
      <c r="F328" s="56" t="s">
        <v>628</v>
      </c>
      <c r="G328" s="46">
        <v>0.4</v>
      </c>
      <c r="H328" s="38">
        <v>4.8336606026239002</v>
      </c>
      <c r="I328" s="38">
        <v>0</v>
      </c>
      <c r="J328" s="38">
        <v>4.8336606026239002</v>
      </c>
      <c r="K328" s="38">
        <v>-10.593461239679275</v>
      </c>
      <c r="L328" s="38">
        <v>-9.76027513776625E-2</v>
      </c>
      <c r="M328" s="38">
        <v>-10.691063991056938</v>
      </c>
      <c r="N328" s="38">
        <v>4.6886507845451835</v>
      </c>
      <c r="O328" s="62">
        <v>0</v>
      </c>
      <c r="P328" s="38">
        <v>0</v>
      </c>
      <c r="Q328" s="38">
        <v>0</v>
      </c>
      <c r="R328" s="38">
        <v>0</v>
      </c>
      <c r="S328" s="38">
        <v>0</v>
      </c>
      <c r="T328" s="44">
        <v>0</v>
      </c>
      <c r="U328" s="38">
        <v>0</v>
      </c>
      <c r="V328" s="38">
        <v>4.8336610124393982</v>
      </c>
      <c r="W328" s="38">
        <v>0</v>
      </c>
      <c r="X328" s="38">
        <v>0</v>
      </c>
      <c r="Y328" s="44">
        <v>0</v>
      </c>
      <c r="Z328" s="38">
        <v>0</v>
      </c>
      <c r="AA328" s="38">
        <v>4.8336610124393982</v>
      </c>
      <c r="AB328" s="38">
        <v>0</v>
      </c>
      <c r="AC328" s="38">
        <v>0</v>
      </c>
      <c r="AD328" s="90">
        <v>0</v>
      </c>
    </row>
    <row r="329" spans="1:30" x14ac:dyDescent="0.25">
      <c r="A329" s="87" t="s">
        <v>631</v>
      </c>
      <c r="B329" s="23" t="s">
        <v>1239</v>
      </c>
      <c r="C329" s="23" t="s">
        <v>1663</v>
      </c>
      <c r="D329" s="23" t="s">
        <v>931</v>
      </c>
      <c r="E329" s="23">
        <v>0</v>
      </c>
      <c r="F329" s="56" t="s">
        <v>630</v>
      </c>
      <c r="G329" s="46">
        <v>0.49</v>
      </c>
      <c r="H329" s="38">
        <v>40.010496961079369</v>
      </c>
      <c r="I329" s="38">
        <v>8.9494557635072205</v>
      </c>
      <c r="J329" s="38">
        <v>31.061041197572152</v>
      </c>
      <c r="K329" s="38">
        <v>-16.629963134862837</v>
      </c>
      <c r="L329" s="38">
        <v>-0.17545027745814323</v>
      </c>
      <c r="M329" s="38">
        <v>-16.805413412320981</v>
      </c>
      <c r="N329" s="38">
        <v>28.731463107754241</v>
      </c>
      <c r="O329" s="62">
        <v>0.34870230905869937</v>
      </c>
      <c r="P329" s="38">
        <v>8.9347075116593242</v>
      </c>
      <c r="Q329" s="38">
        <v>1.4748251847896725E-2</v>
      </c>
      <c r="R329" s="38">
        <v>0</v>
      </c>
      <c r="S329" s="38">
        <v>0</v>
      </c>
      <c r="T329" s="44">
        <v>0</v>
      </c>
      <c r="U329" s="38">
        <v>24.720627958285501</v>
      </c>
      <c r="V329" s="38">
        <v>6.3404132392866526</v>
      </c>
      <c r="W329" s="38">
        <v>0</v>
      </c>
      <c r="X329" s="38">
        <v>0</v>
      </c>
      <c r="Y329" s="44">
        <v>0</v>
      </c>
      <c r="Z329" s="38">
        <v>33.655335469944824</v>
      </c>
      <c r="AA329" s="38">
        <v>6.3551614911345489</v>
      </c>
      <c r="AB329" s="38">
        <v>0</v>
      </c>
      <c r="AC329" s="38">
        <v>0</v>
      </c>
      <c r="AD329" s="90">
        <v>0</v>
      </c>
    </row>
    <row r="330" spans="1:30" x14ac:dyDescent="0.25">
      <c r="A330" s="87" t="s">
        <v>633</v>
      </c>
      <c r="B330" s="23" t="s">
        <v>1240</v>
      </c>
      <c r="C330" s="23" t="s">
        <v>1664</v>
      </c>
      <c r="D330" s="23" t="s">
        <v>925</v>
      </c>
      <c r="E330" s="23" t="s">
        <v>1305</v>
      </c>
      <c r="F330" s="56" t="s">
        <v>632</v>
      </c>
      <c r="G330" s="46">
        <v>0.99</v>
      </c>
      <c r="H330" s="38">
        <v>88.443937836626958</v>
      </c>
      <c r="I330" s="38">
        <v>0</v>
      </c>
      <c r="J330" s="38">
        <v>88.443937836626958</v>
      </c>
      <c r="K330" s="38">
        <v>36.599109355218324</v>
      </c>
      <c r="L330" s="38">
        <v>-0.63166506898431152</v>
      </c>
      <c r="M330" s="38">
        <v>35.967444286234013</v>
      </c>
      <c r="N330" s="38">
        <v>85.790619701528144</v>
      </c>
      <c r="O330" s="62">
        <v>0</v>
      </c>
      <c r="P330" s="38">
        <v>0</v>
      </c>
      <c r="Q330" s="38">
        <v>0</v>
      </c>
      <c r="R330" s="38">
        <v>0</v>
      </c>
      <c r="S330" s="38">
        <v>0</v>
      </c>
      <c r="T330" s="44">
        <v>0</v>
      </c>
      <c r="U330" s="38">
        <v>79.142897267174661</v>
      </c>
      <c r="V330" s="38">
        <v>9.301040915919609</v>
      </c>
      <c r="W330" s="38">
        <v>0</v>
      </c>
      <c r="X330" s="38">
        <v>0</v>
      </c>
      <c r="Y330" s="44">
        <v>0</v>
      </c>
      <c r="Z330" s="38">
        <v>79.142897267174661</v>
      </c>
      <c r="AA330" s="38">
        <v>9.301040915919609</v>
      </c>
      <c r="AB330" s="38">
        <v>0</v>
      </c>
      <c r="AC330" s="38">
        <v>0</v>
      </c>
      <c r="AD330" s="90">
        <v>0</v>
      </c>
    </row>
    <row r="331" spans="1:30" x14ac:dyDescent="0.25">
      <c r="A331" s="87" t="s">
        <v>635</v>
      </c>
      <c r="B331" s="23" t="s">
        <v>1241</v>
      </c>
      <c r="C331" s="23" t="s">
        <v>1665</v>
      </c>
      <c r="D331" s="23" t="s">
        <v>911</v>
      </c>
      <c r="E331" s="23">
        <v>0</v>
      </c>
      <c r="F331" s="56" t="s">
        <v>634</v>
      </c>
      <c r="G331" s="46">
        <v>0.4</v>
      </c>
      <c r="H331" s="38">
        <v>2.7434290558368182</v>
      </c>
      <c r="I331" s="38">
        <v>0.49396420284431147</v>
      </c>
      <c r="J331" s="38">
        <v>2.2494648529925065</v>
      </c>
      <c r="K331" s="38">
        <v>-10.009626760879121</v>
      </c>
      <c r="L331" s="38">
        <v>7.4028696933321925E-2</v>
      </c>
      <c r="M331" s="38">
        <v>-9.9355980639457986</v>
      </c>
      <c r="N331" s="38">
        <v>2.0807549890180685</v>
      </c>
      <c r="O331" s="62">
        <v>0.5</v>
      </c>
      <c r="P331" s="38">
        <v>0</v>
      </c>
      <c r="Q331" s="38">
        <v>0.49396420284431147</v>
      </c>
      <c r="R331" s="38">
        <v>0</v>
      </c>
      <c r="S331" s="38">
        <v>0</v>
      </c>
      <c r="T331" s="44">
        <v>0</v>
      </c>
      <c r="U331" s="38">
        <v>0</v>
      </c>
      <c r="V331" s="38">
        <v>2.2494648529925065</v>
      </c>
      <c r="W331" s="38">
        <v>0</v>
      </c>
      <c r="X331" s="38">
        <v>0</v>
      </c>
      <c r="Y331" s="44">
        <v>0</v>
      </c>
      <c r="Z331" s="38">
        <v>0</v>
      </c>
      <c r="AA331" s="38">
        <v>2.7434290558368182</v>
      </c>
      <c r="AB331" s="38">
        <v>0</v>
      </c>
      <c r="AC331" s="38">
        <v>0</v>
      </c>
      <c r="AD331" s="90">
        <v>0</v>
      </c>
    </row>
    <row r="332" spans="1:30" x14ac:dyDescent="0.25">
      <c r="A332" s="87" t="s">
        <v>637</v>
      </c>
      <c r="B332" s="23" t="s">
        <v>1242</v>
      </c>
      <c r="C332" s="23" t="s">
        <v>1666</v>
      </c>
      <c r="D332" s="23" t="s">
        <v>911</v>
      </c>
      <c r="E332" s="23" t="s">
        <v>1325</v>
      </c>
      <c r="F332" s="56" t="s">
        <v>636</v>
      </c>
      <c r="G332" s="46">
        <v>0.30000000000000004</v>
      </c>
      <c r="H332" s="38">
        <v>1.4036013453630527</v>
      </c>
      <c r="I332" s="38">
        <v>0</v>
      </c>
      <c r="J332" s="38">
        <v>1.4036013453630527</v>
      </c>
      <c r="K332" s="38">
        <v>-5.3856813453519425</v>
      </c>
      <c r="L332" s="38">
        <v>-0.22886279201020887</v>
      </c>
      <c r="M332" s="38">
        <v>-5.6145441373621514</v>
      </c>
      <c r="N332" s="38">
        <v>1.3614933050021611</v>
      </c>
      <c r="O332" s="62">
        <v>0</v>
      </c>
      <c r="P332" s="38">
        <v>0</v>
      </c>
      <c r="Q332" s="38">
        <v>0</v>
      </c>
      <c r="R332" s="38">
        <v>0</v>
      </c>
      <c r="S332" s="38">
        <v>0</v>
      </c>
      <c r="T332" s="44">
        <v>0</v>
      </c>
      <c r="U332" s="38">
        <v>0</v>
      </c>
      <c r="V332" s="38">
        <v>1.4036013453630527</v>
      </c>
      <c r="W332" s="38">
        <v>0</v>
      </c>
      <c r="X332" s="38">
        <v>0</v>
      </c>
      <c r="Y332" s="44">
        <v>0</v>
      </c>
      <c r="Z332" s="38">
        <v>0</v>
      </c>
      <c r="AA332" s="38">
        <v>1.4036013453630527</v>
      </c>
      <c r="AB332" s="38">
        <v>0</v>
      </c>
      <c r="AC332" s="38">
        <v>0</v>
      </c>
      <c r="AD332" s="90">
        <v>0</v>
      </c>
    </row>
    <row r="333" spans="1:30" x14ac:dyDescent="0.25">
      <c r="A333" s="87" t="s">
        <v>639</v>
      </c>
      <c r="B333" s="23" t="s">
        <v>1243</v>
      </c>
      <c r="C333" s="23" t="s">
        <v>1667</v>
      </c>
      <c r="D333" s="23" t="s">
        <v>911</v>
      </c>
      <c r="E333" s="23">
        <v>0</v>
      </c>
      <c r="F333" s="56" t="s">
        <v>638</v>
      </c>
      <c r="G333" s="46">
        <v>0.4</v>
      </c>
      <c r="H333" s="38">
        <v>2.8848023109926819</v>
      </c>
      <c r="I333" s="38">
        <v>0.27978846115870404</v>
      </c>
      <c r="J333" s="38">
        <v>2.6050138498339779</v>
      </c>
      <c r="K333" s="38">
        <v>-12.780893266380188</v>
      </c>
      <c r="L333" s="38">
        <v>-0.14591596734301326</v>
      </c>
      <c r="M333" s="38">
        <v>-12.926809233723201</v>
      </c>
      <c r="N333" s="38">
        <v>2.4096378110964296</v>
      </c>
      <c r="O333" s="62">
        <v>0.5</v>
      </c>
      <c r="P333" s="38">
        <v>0</v>
      </c>
      <c r="Q333" s="38">
        <v>0.27978846115870404</v>
      </c>
      <c r="R333" s="38">
        <v>0</v>
      </c>
      <c r="S333" s="38">
        <v>0</v>
      </c>
      <c r="T333" s="44">
        <v>0</v>
      </c>
      <c r="U333" s="38">
        <v>0</v>
      </c>
      <c r="V333" s="38">
        <v>2.6050138498339779</v>
      </c>
      <c r="W333" s="38">
        <v>0</v>
      </c>
      <c r="X333" s="38">
        <v>0</v>
      </c>
      <c r="Y333" s="44">
        <v>0</v>
      </c>
      <c r="Z333" s="38">
        <v>0</v>
      </c>
      <c r="AA333" s="38">
        <v>2.8848023109926819</v>
      </c>
      <c r="AB333" s="38">
        <v>0</v>
      </c>
      <c r="AC333" s="38">
        <v>0</v>
      </c>
      <c r="AD333" s="90">
        <v>0</v>
      </c>
    </row>
    <row r="334" spans="1:30" x14ac:dyDescent="0.25">
      <c r="A334" s="87" t="s">
        <v>641</v>
      </c>
      <c r="B334" s="23" t="s">
        <v>1244</v>
      </c>
      <c r="C334" s="23" t="s">
        <v>1668</v>
      </c>
      <c r="D334" s="23" t="s">
        <v>911</v>
      </c>
      <c r="E334" s="23" t="s">
        <v>1324</v>
      </c>
      <c r="F334" s="56" t="s">
        <v>640</v>
      </c>
      <c r="G334" s="46">
        <v>0.4</v>
      </c>
      <c r="H334" s="38">
        <v>3.6945692241581205</v>
      </c>
      <c r="I334" s="38">
        <v>0</v>
      </c>
      <c r="J334" s="38">
        <v>3.6945692241581205</v>
      </c>
      <c r="K334" s="38">
        <v>-8.3683902294754944</v>
      </c>
      <c r="L334" s="38">
        <v>-4.5670986609392727E-2</v>
      </c>
      <c r="M334" s="38">
        <v>-8.4140612160848871</v>
      </c>
      <c r="N334" s="38">
        <v>3.583732147433377</v>
      </c>
      <c r="O334" s="62">
        <v>0</v>
      </c>
      <c r="P334" s="38">
        <v>0</v>
      </c>
      <c r="Q334" s="38">
        <v>0</v>
      </c>
      <c r="R334" s="38">
        <v>0</v>
      </c>
      <c r="S334" s="38">
        <v>0</v>
      </c>
      <c r="T334" s="44">
        <v>0</v>
      </c>
      <c r="U334" s="38">
        <v>0</v>
      </c>
      <c r="V334" s="38">
        <v>3.6945696703077973</v>
      </c>
      <c r="W334" s="38">
        <v>0</v>
      </c>
      <c r="X334" s="38">
        <v>0</v>
      </c>
      <c r="Y334" s="44">
        <v>0</v>
      </c>
      <c r="Z334" s="38">
        <v>0</v>
      </c>
      <c r="AA334" s="38">
        <v>3.6945696703077973</v>
      </c>
      <c r="AB334" s="38">
        <v>0</v>
      </c>
      <c r="AC334" s="38">
        <v>0</v>
      </c>
      <c r="AD334" s="90">
        <v>0</v>
      </c>
    </row>
    <row r="335" spans="1:30" x14ac:dyDescent="0.25">
      <c r="A335" s="87" t="s">
        <v>643</v>
      </c>
      <c r="B335" s="23" t="s">
        <v>1245</v>
      </c>
      <c r="C335" s="23" t="s">
        <v>1669</v>
      </c>
      <c r="D335" s="23" t="s">
        <v>931</v>
      </c>
      <c r="E335" s="23">
        <v>0</v>
      </c>
      <c r="F335" s="56" t="s">
        <v>642</v>
      </c>
      <c r="G335" s="46">
        <v>0.49</v>
      </c>
      <c r="H335" s="38">
        <v>51.41275939882064</v>
      </c>
      <c r="I335" s="38">
        <v>14.147394729300853</v>
      </c>
      <c r="J335" s="38">
        <v>37.265364669519784</v>
      </c>
      <c r="K335" s="38">
        <v>4.59695886990772</v>
      </c>
      <c r="L335" s="38">
        <v>9.8427586881464357E-2</v>
      </c>
      <c r="M335" s="38">
        <v>4.6953864567891843</v>
      </c>
      <c r="N335" s="38">
        <v>34.470462319305803</v>
      </c>
      <c r="O335" s="62">
        <v>0</v>
      </c>
      <c r="P335" s="38">
        <v>13.306004828719503</v>
      </c>
      <c r="Q335" s="38">
        <v>0.84138990058134866</v>
      </c>
      <c r="R335" s="38">
        <v>0</v>
      </c>
      <c r="S335" s="38">
        <v>0</v>
      </c>
      <c r="T335" s="44">
        <v>0</v>
      </c>
      <c r="U335" s="38">
        <v>32.430955309547429</v>
      </c>
      <c r="V335" s="38">
        <v>4.8344093599723514</v>
      </c>
      <c r="W335" s="38">
        <v>0</v>
      </c>
      <c r="X335" s="38">
        <v>0</v>
      </c>
      <c r="Y335" s="44">
        <v>0</v>
      </c>
      <c r="Z335" s="38">
        <v>45.73696013826693</v>
      </c>
      <c r="AA335" s="38">
        <v>5.6757992605537</v>
      </c>
      <c r="AB335" s="38">
        <v>0</v>
      </c>
      <c r="AC335" s="38">
        <v>0</v>
      </c>
      <c r="AD335" s="90">
        <v>0</v>
      </c>
    </row>
    <row r="336" spans="1:30" x14ac:dyDescent="0.25">
      <c r="A336" s="87" t="s">
        <v>645</v>
      </c>
      <c r="B336" s="23" t="s">
        <v>1246</v>
      </c>
      <c r="C336" s="23" t="s">
        <v>1670</v>
      </c>
      <c r="D336" s="23" t="s">
        <v>911</v>
      </c>
      <c r="E336" s="23">
        <v>0</v>
      </c>
      <c r="F336" s="56" t="s">
        <v>644</v>
      </c>
      <c r="G336" s="46">
        <v>0.4</v>
      </c>
      <c r="H336" s="38">
        <v>5.936400793961214</v>
      </c>
      <c r="I336" s="38">
        <v>1.0701001335437308</v>
      </c>
      <c r="J336" s="38">
        <v>4.8663006604174832</v>
      </c>
      <c r="K336" s="38">
        <v>-5.3056162010407748</v>
      </c>
      <c r="L336" s="38">
        <v>3.60806881158382E-3</v>
      </c>
      <c r="M336" s="38">
        <v>-5.302008132229191</v>
      </c>
      <c r="N336" s="38">
        <v>4.5013281108861722</v>
      </c>
      <c r="O336" s="62">
        <v>0.5</v>
      </c>
      <c r="P336" s="38">
        <v>0</v>
      </c>
      <c r="Q336" s="38">
        <v>1.0701001335437308</v>
      </c>
      <c r="R336" s="38">
        <v>0</v>
      </c>
      <c r="S336" s="38">
        <v>0</v>
      </c>
      <c r="T336" s="44">
        <v>0</v>
      </c>
      <c r="U336" s="38">
        <v>0</v>
      </c>
      <c r="V336" s="38">
        <v>4.8663006604174832</v>
      </c>
      <c r="W336" s="38">
        <v>0</v>
      </c>
      <c r="X336" s="38">
        <v>0</v>
      </c>
      <c r="Y336" s="44">
        <v>0</v>
      </c>
      <c r="Z336" s="38">
        <v>0</v>
      </c>
      <c r="AA336" s="38">
        <v>5.936400793961214</v>
      </c>
      <c r="AB336" s="38">
        <v>0</v>
      </c>
      <c r="AC336" s="38">
        <v>0</v>
      </c>
      <c r="AD336" s="90">
        <v>0</v>
      </c>
    </row>
    <row r="337" spans="1:30" x14ac:dyDescent="0.25">
      <c r="A337" s="87" t="s">
        <v>647</v>
      </c>
      <c r="B337" s="23" t="s">
        <v>1247</v>
      </c>
      <c r="C337" s="23" t="s">
        <v>1671</v>
      </c>
      <c r="D337" s="23" t="s">
        <v>911</v>
      </c>
      <c r="E337" s="23">
        <v>0</v>
      </c>
      <c r="F337" s="56" t="s">
        <v>646</v>
      </c>
      <c r="G337" s="46">
        <v>0.4</v>
      </c>
      <c r="H337" s="38">
        <v>2.3465907913197857</v>
      </c>
      <c r="I337" s="38">
        <v>5.5979683334305884E-2</v>
      </c>
      <c r="J337" s="38">
        <v>2.2906111079854798</v>
      </c>
      <c r="K337" s="38">
        <v>-16.497651252018088</v>
      </c>
      <c r="L337" s="38">
        <v>5.3090741403085673E-2</v>
      </c>
      <c r="M337" s="38">
        <v>-16.444560510615002</v>
      </c>
      <c r="N337" s="38">
        <v>2.1188152748865692</v>
      </c>
      <c r="O337" s="62">
        <v>0.5</v>
      </c>
      <c r="P337" s="38">
        <v>0</v>
      </c>
      <c r="Q337" s="38">
        <v>5.5979683334305884E-2</v>
      </c>
      <c r="R337" s="38">
        <v>0</v>
      </c>
      <c r="S337" s="38">
        <v>0</v>
      </c>
      <c r="T337" s="44">
        <v>0</v>
      </c>
      <c r="U337" s="38">
        <v>0</v>
      </c>
      <c r="V337" s="38">
        <v>2.2906111079854798</v>
      </c>
      <c r="W337" s="38">
        <v>0</v>
      </c>
      <c r="X337" s="38">
        <v>0</v>
      </c>
      <c r="Y337" s="44">
        <v>0</v>
      </c>
      <c r="Z337" s="38">
        <v>0</v>
      </c>
      <c r="AA337" s="38">
        <v>2.3465907913197857</v>
      </c>
      <c r="AB337" s="38">
        <v>0</v>
      </c>
      <c r="AC337" s="38">
        <v>0</v>
      </c>
      <c r="AD337" s="90">
        <v>0</v>
      </c>
    </row>
    <row r="338" spans="1:30" x14ac:dyDescent="0.25">
      <c r="A338" s="87" t="s">
        <v>649</v>
      </c>
      <c r="B338" s="23" t="s">
        <v>1248</v>
      </c>
      <c r="C338" s="23" t="s">
        <v>1672</v>
      </c>
      <c r="D338" s="23" t="s">
        <v>911</v>
      </c>
      <c r="E338" s="23" t="s">
        <v>1323</v>
      </c>
      <c r="F338" s="56" t="s">
        <v>648</v>
      </c>
      <c r="G338" s="46">
        <v>0.5</v>
      </c>
      <c r="H338" s="38">
        <v>2.0723424368373178</v>
      </c>
      <c r="I338" s="38">
        <v>0</v>
      </c>
      <c r="J338" s="38">
        <v>2.0723424368373178</v>
      </c>
      <c r="K338" s="38">
        <v>-15.803349233228271</v>
      </c>
      <c r="L338" s="38">
        <v>0.16409118429869274</v>
      </c>
      <c r="M338" s="38">
        <v>-15.639258048929578</v>
      </c>
      <c r="N338" s="38">
        <v>2.0101721637321983</v>
      </c>
      <c r="O338" s="62">
        <v>0</v>
      </c>
      <c r="P338" s="38">
        <v>0</v>
      </c>
      <c r="Q338" s="38">
        <v>0</v>
      </c>
      <c r="R338" s="38">
        <v>0</v>
      </c>
      <c r="S338" s="38">
        <v>0</v>
      </c>
      <c r="T338" s="44">
        <v>0</v>
      </c>
      <c r="U338" s="38">
        <v>0</v>
      </c>
      <c r="V338" s="38">
        <v>2.0723427415534692</v>
      </c>
      <c r="W338" s="38">
        <v>0</v>
      </c>
      <c r="X338" s="38">
        <v>0</v>
      </c>
      <c r="Y338" s="44">
        <v>0</v>
      </c>
      <c r="Z338" s="38">
        <v>0</v>
      </c>
      <c r="AA338" s="38">
        <v>2.0723427415534692</v>
      </c>
      <c r="AB338" s="38">
        <v>0</v>
      </c>
      <c r="AC338" s="38">
        <v>0</v>
      </c>
      <c r="AD338" s="90">
        <v>0</v>
      </c>
    </row>
    <row r="339" spans="1:30" x14ac:dyDescent="0.25">
      <c r="A339" s="87" t="s">
        <v>651</v>
      </c>
      <c r="B339" s="23" t="s">
        <v>1249</v>
      </c>
      <c r="C339" s="23" t="s">
        <v>1673</v>
      </c>
      <c r="D339" s="23" t="s">
        <v>911</v>
      </c>
      <c r="E339" s="23" t="s">
        <v>1317</v>
      </c>
      <c r="F339" s="56" t="s">
        <v>650</v>
      </c>
      <c r="G339" s="46">
        <v>0.4</v>
      </c>
      <c r="H339" s="38">
        <v>5.6702960442825932</v>
      </c>
      <c r="I339" s="38">
        <v>0</v>
      </c>
      <c r="J339" s="38">
        <v>5.6702960442825932</v>
      </c>
      <c r="K339" s="38">
        <v>-7.4339958098500274</v>
      </c>
      <c r="L339" s="38">
        <v>-2.1421935714545981E-2</v>
      </c>
      <c r="M339" s="38">
        <v>-7.4554177455645734</v>
      </c>
      <c r="N339" s="38">
        <v>5.5001871629541155</v>
      </c>
      <c r="O339" s="62">
        <v>0</v>
      </c>
      <c r="P339" s="38">
        <v>0</v>
      </c>
      <c r="Q339" s="38">
        <v>0</v>
      </c>
      <c r="R339" s="38">
        <v>0</v>
      </c>
      <c r="S339" s="38">
        <v>0</v>
      </c>
      <c r="T339" s="44">
        <v>0</v>
      </c>
      <c r="U339" s="38">
        <v>0</v>
      </c>
      <c r="V339" s="38">
        <v>5.6702956026772986</v>
      </c>
      <c r="W339" s="38">
        <v>0</v>
      </c>
      <c r="X339" s="38">
        <v>0</v>
      </c>
      <c r="Y339" s="44">
        <v>0</v>
      </c>
      <c r="Z339" s="38">
        <v>0</v>
      </c>
      <c r="AA339" s="38">
        <v>5.6702956026772986</v>
      </c>
      <c r="AB339" s="38">
        <v>0</v>
      </c>
      <c r="AC339" s="38">
        <v>0</v>
      </c>
      <c r="AD339" s="90">
        <v>0</v>
      </c>
    </row>
    <row r="340" spans="1:30" x14ac:dyDescent="0.25">
      <c r="A340" s="87" t="s">
        <v>653</v>
      </c>
      <c r="B340" s="23" t="s">
        <v>1250</v>
      </c>
      <c r="C340" s="23" t="s">
        <v>1674</v>
      </c>
      <c r="D340" s="23" t="s">
        <v>911</v>
      </c>
      <c r="E340" s="23">
        <v>0</v>
      </c>
      <c r="F340" s="56" t="s">
        <v>652</v>
      </c>
      <c r="G340" s="46">
        <v>0.4</v>
      </c>
      <c r="H340" s="38">
        <v>1.9306366594585949</v>
      </c>
      <c r="I340" s="38">
        <v>1.1791581076715142E-2</v>
      </c>
      <c r="J340" s="38">
        <v>1.9188450783818798</v>
      </c>
      <c r="K340" s="38">
        <v>-8.3976952644895277</v>
      </c>
      <c r="L340" s="38">
        <v>-0.100264819697097</v>
      </c>
      <c r="M340" s="38">
        <v>-8.4979600841866247</v>
      </c>
      <c r="N340" s="38">
        <v>1.774931697503239</v>
      </c>
      <c r="O340" s="62">
        <v>0.5</v>
      </c>
      <c r="P340" s="38">
        <v>0</v>
      </c>
      <c r="Q340" s="38">
        <v>1.1791581076715142E-2</v>
      </c>
      <c r="R340" s="38">
        <v>0</v>
      </c>
      <c r="S340" s="38">
        <v>0</v>
      </c>
      <c r="T340" s="44">
        <v>0</v>
      </c>
      <c r="U340" s="38">
        <v>0</v>
      </c>
      <c r="V340" s="38">
        <v>1.9188450783818798</v>
      </c>
      <c r="W340" s="38">
        <v>0</v>
      </c>
      <c r="X340" s="38">
        <v>0</v>
      </c>
      <c r="Y340" s="44">
        <v>0</v>
      </c>
      <c r="Z340" s="38">
        <v>0</v>
      </c>
      <c r="AA340" s="38">
        <v>1.9306366594585949</v>
      </c>
      <c r="AB340" s="38">
        <v>0</v>
      </c>
      <c r="AC340" s="38">
        <v>0</v>
      </c>
      <c r="AD340" s="90">
        <v>0</v>
      </c>
    </row>
    <row r="341" spans="1:30" x14ac:dyDescent="0.25">
      <c r="A341" s="87" t="s">
        <v>655</v>
      </c>
      <c r="B341" s="23" t="s">
        <v>1251</v>
      </c>
      <c r="C341" s="23" t="s">
        <v>1675</v>
      </c>
      <c r="D341" s="23" t="s">
        <v>931</v>
      </c>
      <c r="E341" s="23">
        <v>0</v>
      </c>
      <c r="F341" s="56" t="s">
        <v>654</v>
      </c>
      <c r="G341" s="46">
        <v>0.49</v>
      </c>
      <c r="H341" s="38">
        <v>42.640256592588052</v>
      </c>
      <c r="I341" s="38">
        <v>10.697580066381999</v>
      </c>
      <c r="J341" s="38">
        <v>31.942676526206053</v>
      </c>
      <c r="K341" s="38">
        <v>-21.695352781898052</v>
      </c>
      <c r="L341" s="38">
        <v>-2.1031941026399217</v>
      </c>
      <c r="M341" s="38">
        <v>-23.798546884537974</v>
      </c>
      <c r="N341" s="38">
        <v>29.5469757867406</v>
      </c>
      <c r="O341" s="62">
        <v>0.40447706958375951</v>
      </c>
      <c r="P341" s="38">
        <v>10.013994679501817</v>
      </c>
      <c r="Q341" s="38">
        <v>0.68358538688018178</v>
      </c>
      <c r="R341" s="38">
        <v>0</v>
      </c>
      <c r="S341" s="38">
        <v>0</v>
      </c>
      <c r="T341" s="44">
        <v>0</v>
      </c>
      <c r="U341" s="38">
        <v>26.555118496816892</v>
      </c>
      <c r="V341" s="38">
        <v>5.3875580293891616</v>
      </c>
      <c r="W341" s="38">
        <v>0</v>
      </c>
      <c r="X341" s="38">
        <v>0</v>
      </c>
      <c r="Y341" s="44">
        <v>0</v>
      </c>
      <c r="Z341" s="38">
        <v>36.569113176318709</v>
      </c>
      <c r="AA341" s="38">
        <v>6.0711434162693436</v>
      </c>
      <c r="AB341" s="38">
        <v>0</v>
      </c>
      <c r="AC341" s="38">
        <v>0</v>
      </c>
      <c r="AD341" s="90">
        <v>0</v>
      </c>
    </row>
    <row r="342" spans="1:30" x14ac:dyDescent="0.25">
      <c r="A342" s="87" t="s">
        <v>657</v>
      </c>
      <c r="B342" s="23" t="s">
        <v>1252</v>
      </c>
      <c r="C342" s="23" t="s">
        <v>1676</v>
      </c>
      <c r="D342" s="23" t="s">
        <v>911</v>
      </c>
      <c r="E342" s="23" t="s">
        <v>1317</v>
      </c>
      <c r="F342" s="56" t="s">
        <v>656</v>
      </c>
      <c r="G342" s="46">
        <v>0.4</v>
      </c>
      <c r="H342" s="38">
        <v>2.2141097913676835</v>
      </c>
      <c r="I342" s="38">
        <v>0</v>
      </c>
      <c r="J342" s="38">
        <v>2.2141097913676835</v>
      </c>
      <c r="K342" s="38">
        <v>-20.498842829226039</v>
      </c>
      <c r="L342" s="38">
        <v>6.9675411167416712E-2</v>
      </c>
      <c r="M342" s="38">
        <v>-20.429167418058622</v>
      </c>
      <c r="N342" s="38">
        <v>2.147686497626653</v>
      </c>
      <c r="O342" s="62">
        <v>0</v>
      </c>
      <c r="P342" s="38">
        <v>0</v>
      </c>
      <c r="Q342" s="38">
        <v>0</v>
      </c>
      <c r="R342" s="38">
        <v>0</v>
      </c>
      <c r="S342" s="38">
        <v>0</v>
      </c>
      <c r="T342" s="44">
        <v>0</v>
      </c>
      <c r="U342" s="38">
        <v>0</v>
      </c>
      <c r="V342" s="38">
        <v>2.2141097913676835</v>
      </c>
      <c r="W342" s="38">
        <v>0</v>
      </c>
      <c r="X342" s="38">
        <v>0</v>
      </c>
      <c r="Y342" s="44">
        <v>0</v>
      </c>
      <c r="Z342" s="38">
        <v>0</v>
      </c>
      <c r="AA342" s="38">
        <v>2.2141097913676835</v>
      </c>
      <c r="AB342" s="38">
        <v>0</v>
      </c>
      <c r="AC342" s="38">
        <v>0</v>
      </c>
      <c r="AD342" s="90">
        <v>0</v>
      </c>
    </row>
    <row r="343" spans="1:30" x14ac:dyDescent="0.25">
      <c r="A343" s="87" t="s">
        <v>659</v>
      </c>
      <c r="B343" s="23" t="s">
        <v>1253</v>
      </c>
      <c r="C343" s="23" t="s">
        <v>1677</v>
      </c>
      <c r="D343" s="23" t="s">
        <v>931</v>
      </c>
      <c r="E343" s="23" t="s">
        <v>1324</v>
      </c>
      <c r="F343" s="56" t="s">
        <v>658</v>
      </c>
      <c r="G343" s="46">
        <v>0.99</v>
      </c>
      <c r="H343" s="38">
        <v>41.611624887341577</v>
      </c>
      <c r="I343" s="38">
        <v>0</v>
      </c>
      <c r="J343" s="38">
        <v>41.611624887341577</v>
      </c>
      <c r="K343" s="38">
        <v>7.6277677343247161</v>
      </c>
      <c r="L343" s="38">
        <v>6.154533919350591E-2</v>
      </c>
      <c r="M343" s="38">
        <v>7.689313073518222</v>
      </c>
      <c r="N343" s="38">
        <v>40.363276140721325</v>
      </c>
      <c r="O343" s="62">
        <v>0</v>
      </c>
      <c r="P343" s="38">
        <v>0</v>
      </c>
      <c r="Q343" s="38">
        <v>0</v>
      </c>
      <c r="R343" s="38">
        <v>0</v>
      </c>
      <c r="S343" s="38">
        <v>0</v>
      </c>
      <c r="T343" s="44">
        <v>0</v>
      </c>
      <c r="U343" s="38">
        <v>36.897834269170183</v>
      </c>
      <c r="V343" s="38">
        <v>4.7137904894742091</v>
      </c>
      <c r="W343" s="38">
        <v>0</v>
      </c>
      <c r="X343" s="38">
        <v>0</v>
      </c>
      <c r="Y343" s="44">
        <v>0</v>
      </c>
      <c r="Z343" s="38">
        <v>36.897834269170183</v>
      </c>
      <c r="AA343" s="38">
        <v>4.7137904894742091</v>
      </c>
      <c r="AB343" s="38">
        <v>0</v>
      </c>
      <c r="AC343" s="38">
        <v>0</v>
      </c>
      <c r="AD343" s="90">
        <v>0</v>
      </c>
    </row>
    <row r="344" spans="1:30" x14ac:dyDescent="0.25">
      <c r="A344" s="87" t="s">
        <v>661</v>
      </c>
      <c r="B344" s="23" t="s">
        <v>1254</v>
      </c>
      <c r="C344" s="23" t="s">
        <v>1678</v>
      </c>
      <c r="D344" s="23" t="s">
        <v>911</v>
      </c>
      <c r="E344" s="23" t="s">
        <v>1324</v>
      </c>
      <c r="F344" s="56" t="s">
        <v>660</v>
      </c>
      <c r="G344" s="46">
        <v>0.4</v>
      </c>
      <c r="H344" s="38">
        <v>3.203327294773485</v>
      </c>
      <c r="I344" s="38">
        <v>0</v>
      </c>
      <c r="J344" s="38">
        <v>3.203327294773485</v>
      </c>
      <c r="K344" s="38">
        <v>-1.4122945019559661</v>
      </c>
      <c r="L344" s="38">
        <v>-1.9825390118846098E-2</v>
      </c>
      <c r="M344" s="38">
        <v>-1.4321198920748122</v>
      </c>
      <c r="N344" s="38">
        <v>3.1072274759302805</v>
      </c>
      <c r="O344" s="62">
        <v>0</v>
      </c>
      <c r="P344" s="38">
        <v>0</v>
      </c>
      <c r="Q344" s="38">
        <v>0</v>
      </c>
      <c r="R344" s="38">
        <v>0</v>
      </c>
      <c r="S344" s="38">
        <v>0</v>
      </c>
      <c r="T344" s="44">
        <v>0</v>
      </c>
      <c r="U344" s="38">
        <v>0</v>
      </c>
      <c r="V344" s="38">
        <v>3.2033272472246468</v>
      </c>
      <c r="W344" s="38">
        <v>0</v>
      </c>
      <c r="X344" s="38">
        <v>0</v>
      </c>
      <c r="Y344" s="44">
        <v>0</v>
      </c>
      <c r="Z344" s="38">
        <v>0</v>
      </c>
      <c r="AA344" s="38">
        <v>3.2033272472246468</v>
      </c>
      <c r="AB344" s="38">
        <v>0</v>
      </c>
      <c r="AC344" s="38">
        <v>0</v>
      </c>
      <c r="AD344" s="90">
        <v>0</v>
      </c>
    </row>
    <row r="345" spans="1:30" x14ac:dyDescent="0.25">
      <c r="A345" s="87" t="s">
        <v>663</v>
      </c>
      <c r="B345" s="23" t="s">
        <v>1255</v>
      </c>
      <c r="C345" s="23" t="s">
        <v>1679</v>
      </c>
      <c r="D345" s="23" t="s">
        <v>967</v>
      </c>
      <c r="E345" s="23" t="s">
        <v>1319</v>
      </c>
      <c r="F345" s="56" t="s">
        <v>662</v>
      </c>
      <c r="G345" s="46">
        <v>0.64</v>
      </c>
      <c r="H345" s="38">
        <v>151.07064184208301</v>
      </c>
      <c r="I345" s="38">
        <v>0</v>
      </c>
      <c r="J345" s="38">
        <v>151.07064184208301</v>
      </c>
      <c r="K345" s="38">
        <v>-90.149716760804893</v>
      </c>
      <c r="L345" s="38">
        <v>7.777620928311535E-2</v>
      </c>
      <c r="M345" s="38">
        <v>-90.071940551521777</v>
      </c>
      <c r="N345" s="38">
        <v>146.53852258682051</v>
      </c>
      <c r="O345" s="62">
        <v>0</v>
      </c>
      <c r="P345" s="38">
        <v>0</v>
      </c>
      <c r="Q345" s="38">
        <v>0</v>
      </c>
      <c r="R345" s="38">
        <v>0</v>
      </c>
      <c r="S345" s="38">
        <v>0</v>
      </c>
      <c r="T345" s="44">
        <v>0</v>
      </c>
      <c r="U345" s="38">
        <v>109.81144439823706</v>
      </c>
      <c r="V345" s="38">
        <v>41.259197298225821</v>
      </c>
      <c r="W345" s="38">
        <v>0</v>
      </c>
      <c r="X345" s="38">
        <v>0</v>
      </c>
      <c r="Y345" s="44">
        <v>0</v>
      </c>
      <c r="Z345" s="38">
        <v>109.81144439823706</v>
      </c>
      <c r="AA345" s="38">
        <v>41.259197298225821</v>
      </c>
      <c r="AB345" s="38">
        <v>0</v>
      </c>
      <c r="AC345" s="38">
        <v>0</v>
      </c>
      <c r="AD345" s="90">
        <v>0</v>
      </c>
    </row>
    <row r="346" spans="1:30" x14ac:dyDescent="0.25">
      <c r="A346" s="87" t="s">
        <v>665</v>
      </c>
      <c r="B346" s="23" t="s">
        <v>1256</v>
      </c>
      <c r="C346" s="23" t="s">
        <v>1680</v>
      </c>
      <c r="D346" s="23" t="s">
        <v>925</v>
      </c>
      <c r="E346" s="23" t="s">
        <v>1305</v>
      </c>
      <c r="F346" s="56" t="s">
        <v>664</v>
      </c>
      <c r="G346" s="46">
        <v>0.99</v>
      </c>
      <c r="H346" s="38">
        <v>57.725323600980524</v>
      </c>
      <c r="I346" s="38">
        <v>0</v>
      </c>
      <c r="J346" s="38">
        <v>57.725323600980524</v>
      </c>
      <c r="K346" s="38">
        <v>-86.750633976098953</v>
      </c>
      <c r="L346" s="38">
        <v>-0.85855045263653551</v>
      </c>
      <c r="M346" s="38">
        <v>-87.609184428735489</v>
      </c>
      <c r="N346" s="38">
        <v>55.993563892951109</v>
      </c>
      <c r="O346" s="62">
        <v>0</v>
      </c>
      <c r="P346" s="38">
        <v>0</v>
      </c>
      <c r="Q346" s="38">
        <v>0</v>
      </c>
      <c r="R346" s="38">
        <v>0</v>
      </c>
      <c r="S346" s="38">
        <v>0</v>
      </c>
      <c r="T346" s="44">
        <v>0</v>
      </c>
      <c r="U346" s="38">
        <v>51.335338604412605</v>
      </c>
      <c r="V346" s="38">
        <v>6.3899848116344948</v>
      </c>
      <c r="W346" s="38">
        <v>0</v>
      </c>
      <c r="X346" s="38">
        <v>0</v>
      </c>
      <c r="Y346" s="44">
        <v>0</v>
      </c>
      <c r="Z346" s="38">
        <v>51.335338604412605</v>
      </c>
      <c r="AA346" s="38">
        <v>6.3899848116344948</v>
      </c>
      <c r="AB346" s="38">
        <v>0</v>
      </c>
      <c r="AC346" s="38">
        <v>0</v>
      </c>
      <c r="AD346" s="90">
        <v>0</v>
      </c>
    </row>
    <row r="347" spans="1:30" x14ac:dyDescent="0.25">
      <c r="A347" s="87" t="s">
        <v>667</v>
      </c>
      <c r="B347" s="23" t="s">
        <v>1257</v>
      </c>
      <c r="C347" s="23" t="s">
        <v>1681</v>
      </c>
      <c r="D347" s="23" t="s">
        <v>911</v>
      </c>
      <c r="E347" s="23" t="s">
        <v>1317</v>
      </c>
      <c r="F347" s="56" t="s">
        <v>666</v>
      </c>
      <c r="G347" s="46">
        <v>0.4</v>
      </c>
      <c r="H347" s="38">
        <v>2.2842648422677727</v>
      </c>
      <c r="I347" s="38">
        <v>0</v>
      </c>
      <c r="J347" s="38">
        <v>2.2842648422677727</v>
      </c>
      <c r="K347" s="38">
        <v>-17.953572197878863</v>
      </c>
      <c r="L347" s="38">
        <v>-8.1270746767877711E-2</v>
      </c>
      <c r="M347" s="38">
        <v>-18.034842944646741</v>
      </c>
      <c r="N347" s="38">
        <v>2.2157368969997395</v>
      </c>
      <c r="O347" s="62">
        <v>0</v>
      </c>
      <c r="P347" s="38">
        <v>0</v>
      </c>
      <c r="Q347" s="38">
        <v>0</v>
      </c>
      <c r="R347" s="38">
        <v>0</v>
      </c>
      <c r="S347" s="38">
        <v>0</v>
      </c>
      <c r="T347" s="44">
        <v>0</v>
      </c>
      <c r="U347" s="38">
        <v>0</v>
      </c>
      <c r="V347" s="38">
        <v>2.2842648422677727</v>
      </c>
      <c r="W347" s="38">
        <v>0</v>
      </c>
      <c r="X347" s="38">
        <v>0</v>
      </c>
      <c r="Y347" s="44">
        <v>0</v>
      </c>
      <c r="Z347" s="38">
        <v>0</v>
      </c>
      <c r="AA347" s="38">
        <v>2.2842648422677727</v>
      </c>
      <c r="AB347" s="38">
        <v>0</v>
      </c>
      <c r="AC347" s="38">
        <v>0</v>
      </c>
      <c r="AD347" s="90">
        <v>0</v>
      </c>
    </row>
    <row r="348" spans="1:30" x14ac:dyDescent="0.25">
      <c r="A348" s="87" t="s">
        <v>669</v>
      </c>
      <c r="B348" s="23" t="s">
        <v>1258</v>
      </c>
      <c r="C348" s="23" t="s">
        <v>1682</v>
      </c>
      <c r="D348" s="23" t="s">
        <v>1051</v>
      </c>
      <c r="E348" s="23">
        <v>0</v>
      </c>
      <c r="F348" s="56" t="s">
        <v>668</v>
      </c>
      <c r="G348" s="46">
        <v>0.01</v>
      </c>
      <c r="H348" s="38">
        <v>24.573491261078331</v>
      </c>
      <c r="I348" s="38">
        <v>9.6201529938839041</v>
      </c>
      <c r="J348" s="38">
        <v>14.953338267194427</v>
      </c>
      <c r="K348" s="38">
        <v>11.02081261395549</v>
      </c>
      <c r="L348" s="38">
        <v>1.1545218965682835E-2</v>
      </c>
      <c r="M348" s="38">
        <v>11.032357832921173</v>
      </c>
      <c r="N348" s="38">
        <v>13.831837897154845</v>
      </c>
      <c r="O348" s="62">
        <v>0</v>
      </c>
      <c r="P348" s="38">
        <v>0</v>
      </c>
      <c r="Q348" s="38">
        <v>0</v>
      </c>
      <c r="R348" s="38">
        <v>9.6201529938839041</v>
      </c>
      <c r="S348" s="38">
        <v>0</v>
      </c>
      <c r="T348" s="44">
        <v>0</v>
      </c>
      <c r="U348" s="38">
        <v>0</v>
      </c>
      <c r="V348" s="38">
        <v>0</v>
      </c>
      <c r="W348" s="38">
        <v>14.953338267194427</v>
      </c>
      <c r="X348" s="38">
        <v>0</v>
      </c>
      <c r="Y348" s="44">
        <v>0</v>
      </c>
      <c r="Z348" s="38">
        <v>0</v>
      </c>
      <c r="AA348" s="38">
        <v>0</v>
      </c>
      <c r="AB348" s="38">
        <v>24.573491261078331</v>
      </c>
      <c r="AC348" s="38">
        <v>0</v>
      </c>
      <c r="AD348" s="90">
        <v>0</v>
      </c>
    </row>
    <row r="349" spans="1:30" x14ac:dyDescent="0.25">
      <c r="A349" s="87" t="s">
        <v>671</v>
      </c>
      <c r="B349" s="23" t="s">
        <v>1259</v>
      </c>
      <c r="C349" s="23" t="s">
        <v>1683</v>
      </c>
      <c r="D349" s="23" t="s">
        <v>911</v>
      </c>
      <c r="E349" s="23">
        <v>0</v>
      </c>
      <c r="F349" s="56" t="s">
        <v>670</v>
      </c>
      <c r="G349" s="46">
        <v>0.4</v>
      </c>
      <c r="H349" s="38">
        <v>1.4931743168230105</v>
      </c>
      <c r="I349" s="38">
        <v>0</v>
      </c>
      <c r="J349" s="38">
        <v>1.4931743168230105</v>
      </c>
      <c r="K349" s="38">
        <v>-14.864898683222576</v>
      </c>
      <c r="L349" s="38">
        <v>-0.11418732443135227</v>
      </c>
      <c r="M349" s="38">
        <v>-14.979086007653928</v>
      </c>
      <c r="N349" s="38">
        <v>1.3811862430612847</v>
      </c>
      <c r="O349" s="62">
        <v>0.5</v>
      </c>
      <c r="P349" s="38">
        <v>0</v>
      </c>
      <c r="Q349" s="38">
        <v>0</v>
      </c>
      <c r="R349" s="38">
        <v>0</v>
      </c>
      <c r="S349" s="38">
        <v>0</v>
      </c>
      <c r="T349" s="44">
        <v>0</v>
      </c>
      <c r="U349" s="38">
        <v>0</v>
      </c>
      <c r="V349" s="38">
        <v>1.4931743168230105</v>
      </c>
      <c r="W349" s="38">
        <v>0</v>
      </c>
      <c r="X349" s="38">
        <v>0</v>
      </c>
      <c r="Y349" s="44">
        <v>0</v>
      </c>
      <c r="Z349" s="38">
        <v>0</v>
      </c>
      <c r="AA349" s="38">
        <v>1.4931743168230105</v>
      </c>
      <c r="AB349" s="38">
        <v>0</v>
      </c>
      <c r="AC349" s="38">
        <v>0</v>
      </c>
      <c r="AD349" s="90">
        <v>0</v>
      </c>
    </row>
    <row r="350" spans="1:30" x14ac:dyDescent="0.25">
      <c r="A350" s="87" t="s">
        <v>673</v>
      </c>
      <c r="B350" s="23" t="s">
        <v>1260</v>
      </c>
      <c r="C350" s="23" t="s">
        <v>1684</v>
      </c>
      <c r="D350" s="23" t="s">
        <v>911</v>
      </c>
      <c r="E350" s="23">
        <v>0</v>
      </c>
      <c r="F350" s="56" t="s">
        <v>672</v>
      </c>
      <c r="G350" s="46">
        <v>0.4</v>
      </c>
      <c r="H350" s="38">
        <v>2.4445993684939866</v>
      </c>
      <c r="I350" s="38">
        <v>0.16479494191755167</v>
      </c>
      <c r="J350" s="38">
        <v>2.279804426576435</v>
      </c>
      <c r="K350" s="38">
        <v>-19.98185751247868</v>
      </c>
      <c r="L350" s="38">
        <v>0.21595230525117159</v>
      </c>
      <c r="M350" s="38">
        <v>-19.765905207227508</v>
      </c>
      <c r="N350" s="38">
        <v>2.1088190945832026</v>
      </c>
      <c r="O350" s="62">
        <v>0.5</v>
      </c>
      <c r="P350" s="38">
        <v>0</v>
      </c>
      <c r="Q350" s="38">
        <v>0.16479494191755167</v>
      </c>
      <c r="R350" s="38">
        <v>0</v>
      </c>
      <c r="S350" s="38">
        <v>0</v>
      </c>
      <c r="T350" s="44">
        <v>0</v>
      </c>
      <c r="U350" s="38">
        <v>0</v>
      </c>
      <c r="V350" s="38">
        <v>2.279804426576435</v>
      </c>
      <c r="W350" s="38">
        <v>0</v>
      </c>
      <c r="X350" s="38">
        <v>0</v>
      </c>
      <c r="Y350" s="44">
        <v>0</v>
      </c>
      <c r="Z350" s="38">
        <v>0</v>
      </c>
      <c r="AA350" s="38">
        <v>2.4445993684939866</v>
      </c>
      <c r="AB350" s="38">
        <v>0</v>
      </c>
      <c r="AC350" s="38">
        <v>0</v>
      </c>
      <c r="AD350" s="90">
        <v>0</v>
      </c>
    </row>
    <row r="351" spans="1:30" x14ac:dyDescent="0.25">
      <c r="A351" s="87" t="s">
        <v>675</v>
      </c>
      <c r="B351" s="23" t="s">
        <v>1261</v>
      </c>
      <c r="C351" s="23" t="s">
        <v>1685</v>
      </c>
      <c r="D351" s="23" t="s">
        <v>925</v>
      </c>
      <c r="E351" s="23" t="s">
        <v>1322</v>
      </c>
      <c r="F351" s="56" t="s">
        <v>674</v>
      </c>
      <c r="G351" s="46">
        <v>0.99</v>
      </c>
      <c r="H351" s="38">
        <v>91.736960413193671</v>
      </c>
      <c r="I351" s="38">
        <v>0</v>
      </c>
      <c r="J351" s="38">
        <v>91.736960413193671</v>
      </c>
      <c r="K351" s="38">
        <v>-20.034675483293579</v>
      </c>
      <c r="L351" s="38">
        <v>0.61316125016985268</v>
      </c>
      <c r="M351" s="38">
        <v>-19.421514233123727</v>
      </c>
      <c r="N351" s="38">
        <v>88.984851600797853</v>
      </c>
      <c r="O351" s="62">
        <v>0</v>
      </c>
      <c r="P351" s="38">
        <v>0</v>
      </c>
      <c r="Q351" s="38">
        <v>0</v>
      </c>
      <c r="R351" s="38">
        <v>0</v>
      </c>
      <c r="S351" s="38">
        <v>0</v>
      </c>
      <c r="T351" s="44">
        <v>0</v>
      </c>
      <c r="U351" s="38">
        <v>80.840178484710691</v>
      </c>
      <c r="V351" s="38">
        <v>10.896782424072592</v>
      </c>
      <c r="W351" s="38">
        <v>0</v>
      </c>
      <c r="X351" s="38">
        <v>0</v>
      </c>
      <c r="Y351" s="44">
        <v>0</v>
      </c>
      <c r="Z351" s="38">
        <v>80.840178484710691</v>
      </c>
      <c r="AA351" s="38">
        <v>10.896782424072592</v>
      </c>
      <c r="AB351" s="38">
        <v>0</v>
      </c>
      <c r="AC351" s="38">
        <v>0</v>
      </c>
      <c r="AD351" s="90">
        <v>0</v>
      </c>
    </row>
    <row r="352" spans="1:30" x14ac:dyDescent="0.25">
      <c r="A352" s="87" t="s">
        <v>677</v>
      </c>
      <c r="B352" s="23" t="s">
        <v>1262</v>
      </c>
      <c r="C352" s="23" t="s">
        <v>1686</v>
      </c>
      <c r="D352" s="23" t="s">
        <v>925</v>
      </c>
      <c r="E352" s="23" t="s">
        <v>1304</v>
      </c>
      <c r="F352" s="56" t="s">
        <v>676</v>
      </c>
      <c r="G352" s="46">
        <v>0.99</v>
      </c>
      <c r="H352" s="38">
        <v>97.601797235732434</v>
      </c>
      <c r="I352" s="38">
        <v>0</v>
      </c>
      <c r="J352" s="38">
        <v>97.601797235732434</v>
      </c>
      <c r="K352" s="38">
        <v>25.829016695683315</v>
      </c>
      <c r="L352" s="38">
        <v>1.325468352547766</v>
      </c>
      <c r="M352" s="38">
        <v>27.154485048231081</v>
      </c>
      <c r="N352" s="38">
        <v>94.673743318660456</v>
      </c>
      <c r="O352" s="62">
        <v>0</v>
      </c>
      <c r="P352" s="38">
        <v>0</v>
      </c>
      <c r="Q352" s="38">
        <v>0</v>
      </c>
      <c r="R352" s="38">
        <v>0</v>
      </c>
      <c r="S352" s="38">
        <v>0</v>
      </c>
      <c r="T352" s="44">
        <v>0</v>
      </c>
      <c r="U352" s="38">
        <v>85.897169300237337</v>
      </c>
      <c r="V352" s="38">
        <v>11.704627724201268</v>
      </c>
      <c r="W352" s="38">
        <v>0</v>
      </c>
      <c r="X352" s="38">
        <v>0</v>
      </c>
      <c r="Y352" s="44">
        <v>0</v>
      </c>
      <c r="Z352" s="38">
        <v>85.897169300237337</v>
      </c>
      <c r="AA352" s="38">
        <v>11.704627724201268</v>
      </c>
      <c r="AB352" s="38">
        <v>0</v>
      </c>
      <c r="AC352" s="38">
        <v>0</v>
      </c>
      <c r="AD352" s="90">
        <v>0</v>
      </c>
    </row>
    <row r="353" spans="1:30" x14ac:dyDescent="0.25">
      <c r="A353" s="87" t="s">
        <v>679</v>
      </c>
      <c r="B353" s="23" t="s">
        <v>1263</v>
      </c>
      <c r="C353" s="23" t="s">
        <v>1687</v>
      </c>
      <c r="D353" s="23" t="s">
        <v>922</v>
      </c>
      <c r="E353" s="23" t="s">
        <v>1319</v>
      </c>
      <c r="F353" s="56" t="s">
        <v>678</v>
      </c>
      <c r="G353" s="46">
        <v>0.64</v>
      </c>
      <c r="H353" s="38">
        <v>93.538005443299753</v>
      </c>
      <c r="I353" s="38">
        <v>0</v>
      </c>
      <c r="J353" s="38">
        <v>93.538005443299753</v>
      </c>
      <c r="K353" s="38">
        <v>48.97127389270188</v>
      </c>
      <c r="L353" s="38">
        <v>0.59865748002181363</v>
      </c>
      <c r="M353" s="38">
        <v>49.569931372723694</v>
      </c>
      <c r="N353" s="38">
        <v>90.731865280000761</v>
      </c>
      <c r="O353" s="62">
        <v>0</v>
      </c>
      <c r="P353" s="38">
        <v>0</v>
      </c>
      <c r="Q353" s="38">
        <v>0</v>
      </c>
      <c r="R353" s="38">
        <v>0</v>
      </c>
      <c r="S353" s="38">
        <v>0</v>
      </c>
      <c r="T353" s="44">
        <v>0</v>
      </c>
      <c r="U353" s="38">
        <v>76.223048966823129</v>
      </c>
      <c r="V353" s="38">
        <v>17.314956146052225</v>
      </c>
      <c r="W353" s="38">
        <v>0</v>
      </c>
      <c r="X353" s="38">
        <v>0</v>
      </c>
      <c r="Y353" s="44">
        <v>0</v>
      </c>
      <c r="Z353" s="38">
        <v>76.223048966823129</v>
      </c>
      <c r="AA353" s="38">
        <v>17.314956146052225</v>
      </c>
      <c r="AB353" s="38">
        <v>0</v>
      </c>
      <c r="AC353" s="38">
        <v>0</v>
      </c>
      <c r="AD353" s="90">
        <v>0</v>
      </c>
    </row>
    <row r="354" spans="1:30" x14ac:dyDescent="0.25">
      <c r="A354" s="87" t="s">
        <v>681</v>
      </c>
      <c r="B354" s="23" t="s">
        <v>1264</v>
      </c>
      <c r="C354" s="23" t="s">
        <v>1688</v>
      </c>
      <c r="D354" s="23" t="s">
        <v>967</v>
      </c>
      <c r="E354" s="23" t="s">
        <v>1319</v>
      </c>
      <c r="F354" s="56" t="s">
        <v>680</v>
      </c>
      <c r="G354" s="46">
        <v>0.64</v>
      </c>
      <c r="H354" s="38">
        <v>101.28215378130855</v>
      </c>
      <c r="I354" s="38">
        <v>0</v>
      </c>
      <c r="J354" s="38">
        <v>101.28215378130855</v>
      </c>
      <c r="K354" s="38">
        <v>25.515040849415033</v>
      </c>
      <c r="L354" s="38">
        <v>4.7638043315778589E-3</v>
      </c>
      <c r="M354" s="38">
        <v>25.519804653746611</v>
      </c>
      <c r="N354" s="38">
        <v>98.243689167869292</v>
      </c>
      <c r="O354" s="62">
        <v>0</v>
      </c>
      <c r="P354" s="38">
        <v>0</v>
      </c>
      <c r="Q354" s="38">
        <v>0</v>
      </c>
      <c r="R354" s="38">
        <v>0</v>
      </c>
      <c r="S354" s="38">
        <v>0</v>
      </c>
      <c r="T354" s="44">
        <v>0</v>
      </c>
      <c r="U354" s="38">
        <v>69.337032271206084</v>
      </c>
      <c r="V354" s="38">
        <v>31.945121841500047</v>
      </c>
      <c r="W354" s="38">
        <v>0</v>
      </c>
      <c r="X354" s="38">
        <v>0</v>
      </c>
      <c r="Y354" s="44">
        <v>0</v>
      </c>
      <c r="Z354" s="38">
        <v>69.337032271206084</v>
      </c>
      <c r="AA354" s="38">
        <v>31.945121841500047</v>
      </c>
      <c r="AB354" s="38">
        <v>0</v>
      </c>
      <c r="AC354" s="38">
        <v>0</v>
      </c>
      <c r="AD354" s="90">
        <v>0</v>
      </c>
    </row>
    <row r="355" spans="1:30" x14ac:dyDescent="0.25">
      <c r="A355" s="87" t="s">
        <v>683</v>
      </c>
      <c r="B355" s="23" t="s">
        <v>1265</v>
      </c>
      <c r="C355" s="23" t="s">
        <v>1689</v>
      </c>
      <c r="D355" s="23" t="s">
        <v>931</v>
      </c>
      <c r="E355" s="23">
        <v>0</v>
      </c>
      <c r="F355" s="56" t="s">
        <v>682</v>
      </c>
      <c r="G355" s="46">
        <v>0.49</v>
      </c>
      <c r="H355" s="38">
        <v>35.951113711517095</v>
      </c>
      <c r="I355" s="38">
        <v>5.8138421754354539</v>
      </c>
      <c r="J355" s="38">
        <v>30.137271536081641</v>
      </c>
      <c r="K355" s="38">
        <v>-16.390449925596851</v>
      </c>
      <c r="L355" s="38">
        <v>0.3157344536708635</v>
      </c>
      <c r="M355" s="38">
        <v>-16.074715471925987</v>
      </c>
      <c r="N355" s="38">
        <v>27.876976170875519</v>
      </c>
      <c r="O355" s="62">
        <v>0.35227278415315866</v>
      </c>
      <c r="P355" s="38">
        <v>6.1164656625447202</v>
      </c>
      <c r="Q355" s="38">
        <v>-0.30262348710926623</v>
      </c>
      <c r="R355" s="38">
        <v>0</v>
      </c>
      <c r="S355" s="38">
        <v>0</v>
      </c>
      <c r="T355" s="44">
        <v>0</v>
      </c>
      <c r="U355" s="38">
        <v>24.913821326633418</v>
      </c>
      <c r="V355" s="38">
        <v>5.2234502094482256</v>
      </c>
      <c r="W355" s="38">
        <v>0</v>
      </c>
      <c r="X355" s="38">
        <v>0</v>
      </c>
      <c r="Y355" s="44">
        <v>0</v>
      </c>
      <c r="Z355" s="38">
        <v>31.030286989178137</v>
      </c>
      <c r="AA355" s="38">
        <v>4.9208267223389592</v>
      </c>
      <c r="AB355" s="38">
        <v>0</v>
      </c>
      <c r="AC355" s="38">
        <v>0</v>
      </c>
      <c r="AD355" s="90">
        <v>0</v>
      </c>
    </row>
    <row r="356" spans="1:30" x14ac:dyDescent="0.25">
      <c r="A356" s="87" t="s">
        <v>685</v>
      </c>
      <c r="B356" s="23" t="s">
        <v>1266</v>
      </c>
      <c r="C356" s="23" t="s">
        <v>1690</v>
      </c>
      <c r="D356" s="23" t="s">
        <v>911</v>
      </c>
      <c r="E356" s="23">
        <v>0</v>
      </c>
      <c r="F356" s="56" t="s">
        <v>684</v>
      </c>
      <c r="G356" s="46">
        <v>0.4</v>
      </c>
      <c r="H356" s="38">
        <v>3.6223620372039926</v>
      </c>
      <c r="I356" s="38">
        <v>0.30673630095245691</v>
      </c>
      <c r="J356" s="38">
        <v>3.3156257362515356</v>
      </c>
      <c r="K356" s="38">
        <v>-22.159405308983491</v>
      </c>
      <c r="L356" s="38">
        <v>0.14576082976837412</v>
      </c>
      <c r="M356" s="38">
        <v>-22.013644479215117</v>
      </c>
      <c r="N356" s="38">
        <v>3.0669538060326706</v>
      </c>
      <c r="O356" s="62">
        <v>0.5</v>
      </c>
      <c r="P356" s="38">
        <v>0</v>
      </c>
      <c r="Q356" s="38">
        <v>0.30673630095245691</v>
      </c>
      <c r="R356" s="38">
        <v>0</v>
      </c>
      <c r="S356" s="38">
        <v>0</v>
      </c>
      <c r="T356" s="44">
        <v>0</v>
      </c>
      <c r="U356" s="38">
        <v>0</v>
      </c>
      <c r="V356" s="38">
        <v>3.3156257362515356</v>
      </c>
      <c r="W356" s="38">
        <v>0</v>
      </c>
      <c r="X356" s="38">
        <v>0</v>
      </c>
      <c r="Y356" s="44">
        <v>0</v>
      </c>
      <c r="Z356" s="38">
        <v>0</v>
      </c>
      <c r="AA356" s="38">
        <v>3.6223620372039926</v>
      </c>
      <c r="AB356" s="38">
        <v>0</v>
      </c>
      <c r="AC356" s="38">
        <v>0</v>
      </c>
      <c r="AD356" s="90">
        <v>0</v>
      </c>
    </row>
    <row r="357" spans="1:30" x14ac:dyDescent="0.25">
      <c r="A357" s="87" t="s">
        <v>687</v>
      </c>
      <c r="B357" s="23" t="s">
        <v>1267</v>
      </c>
      <c r="C357" s="23" t="s">
        <v>1691</v>
      </c>
      <c r="D357" s="23" t="s">
        <v>998</v>
      </c>
      <c r="E357" s="23">
        <v>0</v>
      </c>
      <c r="F357" s="56" t="s">
        <v>686</v>
      </c>
      <c r="G357" s="46">
        <v>0.1</v>
      </c>
      <c r="H357" s="38">
        <v>71.345020286213469</v>
      </c>
      <c r="I357" s="38">
        <v>9.6895430334316455</v>
      </c>
      <c r="J357" s="38">
        <v>61.655477252781829</v>
      </c>
      <c r="K357" s="38">
        <v>38.995245985006022</v>
      </c>
      <c r="L357" s="38">
        <v>8.3395187304660112E-2</v>
      </c>
      <c r="M357" s="38">
        <v>39.078641172310682</v>
      </c>
      <c r="N357" s="38">
        <v>57.031316458823191</v>
      </c>
      <c r="O357" s="62">
        <v>0</v>
      </c>
      <c r="P357" s="38">
        <v>8.0960499198302625</v>
      </c>
      <c r="Q357" s="38">
        <v>0</v>
      </c>
      <c r="R357" s="38">
        <v>1.5934931136013828</v>
      </c>
      <c r="S357" s="38">
        <v>0</v>
      </c>
      <c r="T357" s="44">
        <v>0</v>
      </c>
      <c r="U357" s="38">
        <v>57.583479829285217</v>
      </c>
      <c r="V357" s="38">
        <v>0</v>
      </c>
      <c r="W357" s="38">
        <v>4.071997423496609</v>
      </c>
      <c r="X357" s="38">
        <v>0</v>
      </c>
      <c r="Y357" s="44">
        <v>0</v>
      </c>
      <c r="Z357" s="38">
        <v>65.679529749115474</v>
      </c>
      <c r="AA357" s="38">
        <v>0</v>
      </c>
      <c r="AB357" s="38">
        <v>5.665490537097992</v>
      </c>
      <c r="AC357" s="38">
        <v>0</v>
      </c>
      <c r="AD357" s="90">
        <v>0</v>
      </c>
    </row>
    <row r="358" spans="1:30" x14ac:dyDescent="0.25">
      <c r="A358" s="87" t="s">
        <v>689</v>
      </c>
      <c r="B358" s="23" t="s">
        <v>1268</v>
      </c>
      <c r="C358" s="23" t="s">
        <v>1692</v>
      </c>
      <c r="D358" s="23" t="s">
        <v>911</v>
      </c>
      <c r="E358" s="23">
        <v>0</v>
      </c>
      <c r="F358" s="56" t="s">
        <v>688</v>
      </c>
      <c r="G358" s="46">
        <v>0.4</v>
      </c>
      <c r="H358" s="38">
        <v>2.8453202421316015</v>
      </c>
      <c r="I358" s="38">
        <v>0.11429887527967802</v>
      </c>
      <c r="J358" s="38">
        <v>2.7310213668519236</v>
      </c>
      <c r="K358" s="38">
        <v>-22.855891855349235</v>
      </c>
      <c r="L358" s="38">
        <v>-6.814459044291965E-2</v>
      </c>
      <c r="M358" s="38">
        <v>-22.924036445792154</v>
      </c>
      <c r="N358" s="38">
        <v>2.5261947643380296</v>
      </c>
      <c r="O358" s="62">
        <v>0.5</v>
      </c>
      <c r="P358" s="38">
        <v>0</v>
      </c>
      <c r="Q358" s="38">
        <v>0.11429887527967802</v>
      </c>
      <c r="R358" s="38">
        <v>0</v>
      </c>
      <c r="S358" s="38">
        <v>0</v>
      </c>
      <c r="T358" s="44">
        <v>0</v>
      </c>
      <c r="U358" s="38">
        <v>0</v>
      </c>
      <c r="V358" s="38">
        <v>2.7310213668519236</v>
      </c>
      <c r="W358" s="38">
        <v>0</v>
      </c>
      <c r="X358" s="38">
        <v>0</v>
      </c>
      <c r="Y358" s="44">
        <v>0</v>
      </c>
      <c r="Z358" s="38">
        <v>0</v>
      </c>
      <c r="AA358" s="38">
        <v>2.8453202421316015</v>
      </c>
      <c r="AB358" s="38">
        <v>0</v>
      </c>
      <c r="AC358" s="38">
        <v>0</v>
      </c>
      <c r="AD358" s="90">
        <v>0</v>
      </c>
    </row>
    <row r="359" spans="1:30" x14ac:dyDescent="0.25">
      <c r="A359" s="87" t="s">
        <v>691</v>
      </c>
      <c r="B359" s="23" t="s">
        <v>1269</v>
      </c>
      <c r="C359" s="23" t="s">
        <v>1693</v>
      </c>
      <c r="D359" s="23" t="s">
        <v>911</v>
      </c>
      <c r="E359" s="23" t="s">
        <v>1318</v>
      </c>
      <c r="F359" s="56" t="s">
        <v>690</v>
      </c>
      <c r="G359" s="46">
        <v>0.8</v>
      </c>
      <c r="H359" s="38">
        <v>4.7260660045335117</v>
      </c>
      <c r="I359" s="38">
        <v>0</v>
      </c>
      <c r="J359" s="38">
        <v>4.7260660045335117</v>
      </c>
      <c r="K359" s="38">
        <v>-17.371793452822942</v>
      </c>
      <c r="L359" s="38">
        <v>4.0585624319213309E-2</v>
      </c>
      <c r="M359" s="38">
        <v>-17.331207828503729</v>
      </c>
      <c r="N359" s="38">
        <v>4.5842840243975065</v>
      </c>
      <c r="O359" s="62">
        <v>0</v>
      </c>
      <c r="P359" s="38">
        <v>0</v>
      </c>
      <c r="Q359" s="38">
        <v>0</v>
      </c>
      <c r="R359" s="38">
        <v>0</v>
      </c>
      <c r="S359" s="38">
        <v>0</v>
      </c>
      <c r="T359" s="44">
        <v>0</v>
      </c>
      <c r="U359" s="38">
        <v>0</v>
      </c>
      <c r="V359" s="38">
        <v>4.7260663772055773</v>
      </c>
      <c r="W359" s="38">
        <v>0</v>
      </c>
      <c r="X359" s="38">
        <v>0</v>
      </c>
      <c r="Y359" s="44">
        <v>0</v>
      </c>
      <c r="Z359" s="38">
        <v>0</v>
      </c>
      <c r="AA359" s="38">
        <v>4.7260663772055773</v>
      </c>
      <c r="AB359" s="38">
        <v>0</v>
      </c>
      <c r="AC359" s="38">
        <v>0</v>
      </c>
      <c r="AD359" s="90">
        <v>0</v>
      </c>
    </row>
    <row r="360" spans="1:30" x14ac:dyDescent="0.25">
      <c r="A360" s="87" t="s">
        <v>693</v>
      </c>
      <c r="B360" s="23" t="s">
        <v>1270</v>
      </c>
      <c r="C360" s="23" t="s">
        <v>1694</v>
      </c>
      <c r="D360" s="23" t="s">
        <v>911</v>
      </c>
      <c r="E360" s="23" t="s">
        <v>1325</v>
      </c>
      <c r="F360" s="56" t="s">
        <v>692</v>
      </c>
      <c r="G360" s="46">
        <v>0.30000000000000004</v>
      </c>
      <c r="H360" s="38">
        <v>1.9263911244199814</v>
      </c>
      <c r="I360" s="38">
        <v>0</v>
      </c>
      <c r="J360" s="38">
        <v>1.9263911244199814</v>
      </c>
      <c r="K360" s="38">
        <v>-9.9088901687806832</v>
      </c>
      <c r="L360" s="38">
        <v>6.8153490809953254E-2</v>
      </c>
      <c r="M360" s="38">
        <v>-9.8407366779707299</v>
      </c>
      <c r="N360" s="38">
        <v>1.8685993906873819</v>
      </c>
      <c r="O360" s="62">
        <v>0</v>
      </c>
      <c r="P360" s="38">
        <v>0</v>
      </c>
      <c r="Q360" s="38">
        <v>0</v>
      </c>
      <c r="R360" s="38">
        <v>0</v>
      </c>
      <c r="S360" s="38">
        <v>0</v>
      </c>
      <c r="T360" s="44">
        <v>0</v>
      </c>
      <c r="U360" s="38">
        <v>0</v>
      </c>
      <c r="V360" s="38">
        <v>1.9263911244199814</v>
      </c>
      <c r="W360" s="38">
        <v>0</v>
      </c>
      <c r="X360" s="38">
        <v>0</v>
      </c>
      <c r="Y360" s="44">
        <v>0</v>
      </c>
      <c r="Z360" s="38">
        <v>0</v>
      </c>
      <c r="AA360" s="38">
        <v>1.9263911244199814</v>
      </c>
      <c r="AB360" s="38">
        <v>0</v>
      </c>
      <c r="AC360" s="38">
        <v>0</v>
      </c>
      <c r="AD360" s="90">
        <v>0</v>
      </c>
    </row>
    <row r="361" spans="1:30" x14ac:dyDescent="0.25">
      <c r="A361" s="87" t="s">
        <v>695</v>
      </c>
      <c r="B361" s="23" t="s">
        <v>1271</v>
      </c>
      <c r="C361" s="23" t="s">
        <v>1695</v>
      </c>
      <c r="D361" s="23" t="s">
        <v>911</v>
      </c>
      <c r="E361" s="23">
        <v>0</v>
      </c>
      <c r="F361" s="56" t="s">
        <v>694</v>
      </c>
      <c r="G361" s="46">
        <v>0.4</v>
      </c>
      <c r="H361" s="38">
        <v>2.840440549233441</v>
      </c>
      <c r="I361" s="38">
        <v>0</v>
      </c>
      <c r="J361" s="38">
        <v>2.840440549233441</v>
      </c>
      <c r="K361" s="38">
        <v>-9.5316374541189273</v>
      </c>
      <c r="L361" s="38">
        <v>-1.447848028323051E-2</v>
      </c>
      <c r="M361" s="38">
        <v>-9.5461159344021578</v>
      </c>
      <c r="N361" s="38">
        <v>2.6274075080409331</v>
      </c>
      <c r="O361" s="62">
        <v>0.5</v>
      </c>
      <c r="P361" s="38">
        <v>0</v>
      </c>
      <c r="Q361" s="38">
        <v>0</v>
      </c>
      <c r="R361" s="38">
        <v>0</v>
      </c>
      <c r="S361" s="38">
        <v>0</v>
      </c>
      <c r="T361" s="44">
        <v>0</v>
      </c>
      <c r="U361" s="38">
        <v>0</v>
      </c>
      <c r="V361" s="38">
        <v>2.840440549233441</v>
      </c>
      <c r="W361" s="38">
        <v>0</v>
      </c>
      <c r="X361" s="38">
        <v>0</v>
      </c>
      <c r="Y361" s="44">
        <v>0</v>
      </c>
      <c r="Z361" s="38">
        <v>0</v>
      </c>
      <c r="AA361" s="38">
        <v>2.840440549233441</v>
      </c>
      <c r="AB361" s="38">
        <v>0</v>
      </c>
      <c r="AC361" s="38">
        <v>0</v>
      </c>
      <c r="AD361" s="90">
        <v>0</v>
      </c>
    </row>
    <row r="362" spans="1:30" x14ac:dyDescent="0.25">
      <c r="A362" s="87" t="s">
        <v>697</v>
      </c>
      <c r="B362" s="23" t="s">
        <v>1272</v>
      </c>
      <c r="C362" s="23" t="s">
        <v>1696</v>
      </c>
      <c r="D362" s="23" t="s">
        <v>911</v>
      </c>
      <c r="E362" s="23">
        <v>0</v>
      </c>
      <c r="F362" s="56" t="s">
        <v>696</v>
      </c>
      <c r="G362" s="46">
        <v>0.4</v>
      </c>
      <c r="H362" s="38">
        <v>2.8590671304766926</v>
      </c>
      <c r="I362" s="38">
        <v>0.53076795837838253</v>
      </c>
      <c r="J362" s="38">
        <v>2.3282991720983102</v>
      </c>
      <c r="K362" s="38">
        <v>-7.8039248332535038</v>
      </c>
      <c r="L362" s="38">
        <v>-8.0404608326881899E-2</v>
      </c>
      <c r="M362" s="38">
        <v>-7.8843294415803857</v>
      </c>
      <c r="N362" s="38">
        <v>2.1536767341909369</v>
      </c>
      <c r="O362" s="62">
        <v>0.5</v>
      </c>
      <c r="P362" s="38">
        <v>0</v>
      </c>
      <c r="Q362" s="38">
        <v>0.53076795837838253</v>
      </c>
      <c r="R362" s="38">
        <v>0</v>
      </c>
      <c r="S362" s="38">
        <v>0</v>
      </c>
      <c r="T362" s="44">
        <v>0</v>
      </c>
      <c r="U362" s="38">
        <v>0</v>
      </c>
      <c r="V362" s="38">
        <v>2.3282991720983102</v>
      </c>
      <c r="W362" s="38">
        <v>0</v>
      </c>
      <c r="X362" s="38">
        <v>0</v>
      </c>
      <c r="Y362" s="44">
        <v>0</v>
      </c>
      <c r="Z362" s="38">
        <v>0</v>
      </c>
      <c r="AA362" s="38">
        <v>2.8590671304766926</v>
      </c>
      <c r="AB362" s="38">
        <v>0</v>
      </c>
      <c r="AC362" s="38">
        <v>0</v>
      </c>
      <c r="AD362" s="90">
        <v>0</v>
      </c>
    </row>
    <row r="363" spans="1:30" x14ac:dyDescent="0.25">
      <c r="A363" s="87" t="s">
        <v>699</v>
      </c>
      <c r="B363" s="23" t="s">
        <v>1273</v>
      </c>
      <c r="C363" s="23" t="s">
        <v>1697</v>
      </c>
      <c r="D363" s="23" t="s">
        <v>911</v>
      </c>
      <c r="E363" s="23">
        <v>0</v>
      </c>
      <c r="F363" s="56" t="s">
        <v>698</v>
      </c>
      <c r="G363" s="46">
        <v>0.4</v>
      </c>
      <c r="H363" s="38">
        <v>2.9042640106464193</v>
      </c>
      <c r="I363" s="38">
        <v>0.10418435884211957</v>
      </c>
      <c r="J363" s="38">
        <v>2.8000796518042996</v>
      </c>
      <c r="K363" s="38">
        <v>-19.579062190891499</v>
      </c>
      <c r="L363" s="38">
        <v>0.14941702917782962</v>
      </c>
      <c r="M363" s="38">
        <v>-19.429645161713669</v>
      </c>
      <c r="N363" s="38">
        <v>2.5900736779189772</v>
      </c>
      <c r="O363" s="62">
        <v>0.5</v>
      </c>
      <c r="P363" s="38">
        <v>0</v>
      </c>
      <c r="Q363" s="38">
        <v>0.10418435884211957</v>
      </c>
      <c r="R363" s="38">
        <v>0</v>
      </c>
      <c r="S363" s="38">
        <v>0</v>
      </c>
      <c r="T363" s="44">
        <v>0</v>
      </c>
      <c r="U363" s="38">
        <v>0</v>
      </c>
      <c r="V363" s="38">
        <v>2.8000796518042996</v>
      </c>
      <c r="W363" s="38">
        <v>0</v>
      </c>
      <c r="X363" s="38">
        <v>0</v>
      </c>
      <c r="Y363" s="44">
        <v>0</v>
      </c>
      <c r="Z363" s="38">
        <v>0</v>
      </c>
      <c r="AA363" s="38">
        <v>2.9042640106464193</v>
      </c>
      <c r="AB363" s="38">
        <v>0</v>
      </c>
      <c r="AC363" s="38">
        <v>0</v>
      </c>
      <c r="AD363" s="90">
        <v>0</v>
      </c>
    </row>
    <row r="364" spans="1:30" x14ac:dyDescent="0.25">
      <c r="A364" s="87" t="s">
        <v>701</v>
      </c>
      <c r="B364" s="23" t="s">
        <v>1274</v>
      </c>
      <c r="C364" s="23" t="s">
        <v>1698</v>
      </c>
      <c r="D364" s="23" t="s">
        <v>931</v>
      </c>
      <c r="E364" s="23" t="s">
        <v>1321</v>
      </c>
      <c r="F364" s="56" t="s">
        <v>700</v>
      </c>
      <c r="G364" s="46">
        <v>0.99</v>
      </c>
      <c r="H364" s="38">
        <v>17.531586834338949</v>
      </c>
      <c r="I364" s="38">
        <v>0</v>
      </c>
      <c r="J364" s="38">
        <v>17.531586834338949</v>
      </c>
      <c r="K364" s="38">
        <v>-60.125398957693818</v>
      </c>
      <c r="L364" s="38">
        <v>0.35240986570759247</v>
      </c>
      <c r="M364" s="38">
        <v>-59.772989091986226</v>
      </c>
      <c r="N364" s="38">
        <v>17.00563922930878</v>
      </c>
      <c r="O364" s="62">
        <v>0</v>
      </c>
      <c r="P364" s="38">
        <v>0</v>
      </c>
      <c r="Q364" s="38">
        <v>0</v>
      </c>
      <c r="R364" s="38">
        <v>0</v>
      </c>
      <c r="S364" s="38">
        <v>0</v>
      </c>
      <c r="T364" s="44">
        <v>0</v>
      </c>
      <c r="U364" s="38">
        <v>14.613663670562351</v>
      </c>
      <c r="V364" s="38">
        <v>2.9179229930770871</v>
      </c>
      <c r="W364" s="38">
        <v>0</v>
      </c>
      <c r="X364" s="38">
        <v>0</v>
      </c>
      <c r="Y364" s="44">
        <v>0</v>
      </c>
      <c r="Z364" s="38">
        <v>14.613663670562351</v>
      </c>
      <c r="AA364" s="38">
        <v>2.9179229930770871</v>
      </c>
      <c r="AB364" s="38">
        <v>0</v>
      </c>
      <c r="AC364" s="38">
        <v>0</v>
      </c>
      <c r="AD364" s="90">
        <v>0</v>
      </c>
    </row>
    <row r="365" spans="1:30" x14ac:dyDescent="0.25">
      <c r="A365" s="87" t="s">
        <v>703</v>
      </c>
      <c r="B365" s="23" t="s">
        <v>1275</v>
      </c>
      <c r="C365" s="23" t="s">
        <v>1699</v>
      </c>
      <c r="D365" s="23" t="s">
        <v>911</v>
      </c>
      <c r="E365" s="23" t="s">
        <v>1324</v>
      </c>
      <c r="F365" s="56" t="s">
        <v>702</v>
      </c>
      <c r="G365" s="46">
        <v>0.4</v>
      </c>
      <c r="H365" s="38">
        <v>2.0495730457196513</v>
      </c>
      <c r="I365" s="38">
        <v>0</v>
      </c>
      <c r="J365" s="38">
        <v>2.0495730457196513</v>
      </c>
      <c r="K365" s="38">
        <v>-2.6433447410322706</v>
      </c>
      <c r="L365" s="38">
        <v>-5.1484846499003201E-2</v>
      </c>
      <c r="M365" s="38">
        <v>-2.6948295875312738</v>
      </c>
      <c r="N365" s="38">
        <v>1.9880858543480617</v>
      </c>
      <c r="O365" s="62">
        <v>0</v>
      </c>
      <c r="P365" s="38">
        <v>0</v>
      </c>
      <c r="Q365" s="38">
        <v>0</v>
      </c>
      <c r="R365" s="38">
        <v>0</v>
      </c>
      <c r="S365" s="38">
        <v>0</v>
      </c>
      <c r="T365" s="44">
        <v>0</v>
      </c>
      <c r="U365" s="38">
        <v>0</v>
      </c>
      <c r="V365" s="38">
        <v>2.0495730457196513</v>
      </c>
      <c r="W365" s="38">
        <v>0</v>
      </c>
      <c r="X365" s="38">
        <v>0</v>
      </c>
      <c r="Y365" s="44">
        <v>0</v>
      </c>
      <c r="Z365" s="38">
        <v>0</v>
      </c>
      <c r="AA365" s="38">
        <v>2.0495730457196513</v>
      </c>
      <c r="AB365" s="38">
        <v>0</v>
      </c>
      <c r="AC365" s="38">
        <v>0</v>
      </c>
      <c r="AD365" s="90">
        <v>0</v>
      </c>
    </row>
    <row r="366" spans="1:30" x14ac:dyDescent="0.25">
      <c r="A366" s="87" t="s">
        <v>705</v>
      </c>
      <c r="B366" s="23" t="s">
        <v>1276</v>
      </c>
      <c r="C366" s="23" t="s">
        <v>1700</v>
      </c>
      <c r="D366" s="23" t="s">
        <v>911</v>
      </c>
      <c r="E366" s="23">
        <v>0</v>
      </c>
      <c r="F366" s="56" t="s">
        <v>704</v>
      </c>
      <c r="G366" s="46">
        <v>0.4</v>
      </c>
      <c r="H366" s="38">
        <v>3.11966537497532</v>
      </c>
      <c r="I366" s="38">
        <v>0.30734451330915558</v>
      </c>
      <c r="J366" s="38">
        <v>2.8123208616661644</v>
      </c>
      <c r="K366" s="38">
        <v>-10.039869249294638</v>
      </c>
      <c r="L366" s="38">
        <v>3.2606387609183329E-2</v>
      </c>
      <c r="M366" s="38">
        <v>-10.007262861685454</v>
      </c>
      <c r="N366" s="38">
        <v>2.6013967970412022</v>
      </c>
      <c r="O366" s="62">
        <v>0.5</v>
      </c>
      <c r="P366" s="38">
        <v>0</v>
      </c>
      <c r="Q366" s="38">
        <v>0.30734451330915558</v>
      </c>
      <c r="R366" s="38">
        <v>0</v>
      </c>
      <c r="S366" s="38">
        <v>0</v>
      </c>
      <c r="T366" s="44">
        <v>0</v>
      </c>
      <c r="U366" s="38">
        <v>0</v>
      </c>
      <c r="V366" s="38">
        <v>2.8123208616661644</v>
      </c>
      <c r="W366" s="38">
        <v>0</v>
      </c>
      <c r="X366" s="38">
        <v>0</v>
      </c>
      <c r="Y366" s="44">
        <v>0</v>
      </c>
      <c r="Z366" s="38">
        <v>0</v>
      </c>
      <c r="AA366" s="38">
        <v>3.11966537497532</v>
      </c>
      <c r="AB366" s="38">
        <v>0</v>
      </c>
      <c r="AC366" s="38">
        <v>0</v>
      </c>
      <c r="AD366" s="90">
        <v>0</v>
      </c>
    </row>
    <row r="367" spans="1:30" x14ac:dyDescent="0.25">
      <c r="A367" s="87" t="s">
        <v>707</v>
      </c>
      <c r="B367" s="23" t="s">
        <v>1277</v>
      </c>
      <c r="C367" s="23" t="s">
        <v>1701</v>
      </c>
      <c r="D367" s="23" t="s">
        <v>911</v>
      </c>
      <c r="E367" s="23">
        <v>0</v>
      </c>
      <c r="F367" s="56" t="s">
        <v>706</v>
      </c>
      <c r="G367" s="46">
        <v>0.4</v>
      </c>
      <c r="H367" s="38">
        <v>3.6219978043680872</v>
      </c>
      <c r="I367" s="38">
        <v>0.43347601936589458</v>
      </c>
      <c r="J367" s="38">
        <v>3.1885217850021927</v>
      </c>
      <c r="K367" s="38">
        <v>-8.3671578669234812</v>
      </c>
      <c r="L367" s="38">
        <v>0.1038059017784736</v>
      </c>
      <c r="M367" s="38">
        <v>-8.2633519651450076</v>
      </c>
      <c r="N367" s="38">
        <v>2.9493826511270282</v>
      </c>
      <c r="O367" s="62">
        <v>0.5</v>
      </c>
      <c r="P367" s="38">
        <v>0</v>
      </c>
      <c r="Q367" s="38">
        <v>0.43347601936589458</v>
      </c>
      <c r="R367" s="38">
        <v>0</v>
      </c>
      <c r="S367" s="38">
        <v>0</v>
      </c>
      <c r="T367" s="44">
        <v>0</v>
      </c>
      <c r="U367" s="38">
        <v>0</v>
      </c>
      <c r="V367" s="38">
        <v>3.1885217850021927</v>
      </c>
      <c r="W367" s="38">
        <v>0</v>
      </c>
      <c r="X367" s="38">
        <v>0</v>
      </c>
      <c r="Y367" s="44">
        <v>0</v>
      </c>
      <c r="Z367" s="38">
        <v>0</v>
      </c>
      <c r="AA367" s="38">
        <v>3.6219978043680872</v>
      </c>
      <c r="AB367" s="38">
        <v>0</v>
      </c>
      <c r="AC367" s="38">
        <v>0</v>
      </c>
      <c r="AD367" s="90">
        <v>0</v>
      </c>
    </row>
    <row r="368" spans="1:30" x14ac:dyDescent="0.25">
      <c r="A368" s="87" t="s">
        <v>709</v>
      </c>
      <c r="B368" s="23" t="s">
        <v>1278</v>
      </c>
      <c r="C368" s="23" t="s">
        <v>1702</v>
      </c>
      <c r="D368" s="23" t="s">
        <v>911</v>
      </c>
      <c r="E368" s="23" t="s">
        <v>1320</v>
      </c>
      <c r="F368" s="56" t="s">
        <v>708</v>
      </c>
      <c r="G368" s="46">
        <v>0.60000000000000009</v>
      </c>
      <c r="H368" s="38">
        <v>3.7525974929688779</v>
      </c>
      <c r="I368" s="38">
        <v>0</v>
      </c>
      <c r="J368" s="38">
        <v>3.7525974929688779</v>
      </c>
      <c r="K368" s="38">
        <v>-5.7780751617087773</v>
      </c>
      <c r="L368" s="38">
        <v>4.2855583637987138E-2</v>
      </c>
      <c r="M368" s="38">
        <v>-5.7352195780707902</v>
      </c>
      <c r="N368" s="38">
        <v>3.6400195681798113</v>
      </c>
      <c r="O368" s="62">
        <v>0</v>
      </c>
      <c r="P368" s="38">
        <v>0</v>
      </c>
      <c r="Q368" s="38">
        <v>0</v>
      </c>
      <c r="R368" s="38">
        <v>0</v>
      </c>
      <c r="S368" s="38">
        <v>0</v>
      </c>
      <c r="T368" s="44">
        <v>0</v>
      </c>
      <c r="U368" s="38">
        <v>0</v>
      </c>
      <c r="V368" s="38">
        <v>3.7525979264628821</v>
      </c>
      <c r="W368" s="38">
        <v>0</v>
      </c>
      <c r="X368" s="38">
        <v>0</v>
      </c>
      <c r="Y368" s="44">
        <v>0</v>
      </c>
      <c r="Z368" s="38">
        <v>0</v>
      </c>
      <c r="AA368" s="38">
        <v>3.7525979264628821</v>
      </c>
      <c r="AB368" s="38">
        <v>0</v>
      </c>
      <c r="AC368" s="38">
        <v>0</v>
      </c>
      <c r="AD368" s="90">
        <v>0</v>
      </c>
    </row>
    <row r="369" spans="1:30" x14ac:dyDescent="0.25">
      <c r="A369" s="87" t="s">
        <v>711</v>
      </c>
      <c r="B369" s="23" t="s">
        <v>1279</v>
      </c>
      <c r="C369" s="23" t="s">
        <v>1703</v>
      </c>
      <c r="D369" s="23" t="s">
        <v>1051</v>
      </c>
      <c r="E369" s="23">
        <v>0</v>
      </c>
      <c r="F369" s="56" t="s">
        <v>710</v>
      </c>
      <c r="G369" s="46">
        <v>0.01</v>
      </c>
      <c r="H369" s="38">
        <v>53.029961163676688</v>
      </c>
      <c r="I369" s="38">
        <v>20.582370281880944</v>
      </c>
      <c r="J369" s="38">
        <v>32.44759088179574</v>
      </c>
      <c r="K369" s="38">
        <v>22.976393019639008</v>
      </c>
      <c r="L369" s="38">
        <v>1.9135461371938334E-2</v>
      </c>
      <c r="M369" s="38">
        <v>22.995528481010947</v>
      </c>
      <c r="N369" s="38">
        <v>30.014021565661061</v>
      </c>
      <c r="O369" s="62">
        <v>0</v>
      </c>
      <c r="P369" s="38">
        <v>0</v>
      </c>
      <c r="Q369" s="38">
        <v>0</v>
      </c>
      <c r="R369" s="38">
        <v>20.582370281880944</v>
      </c>
      <c r="S369" s="38">
        <v>0</v>
      </c>
      <c r="T369" s="44">
        <v>0</v>
      </c>
      <c r="U369" s="38">
        <v>0</v>
      </c>
      <c r="V369" s="38">
        <v>0</v>
      </c>
      <c r="W369" s="38">
        <v>32.44759088179574</v>
      </c>
      <c r="X369" s="38">
        <v>0</v>
      </c>
      <c r="Y369" s="44">
        <v>0</v>
      </c>
      <c r="Z369" s="38">
        <v>0</v>
      </c>
      <c r="AA369" s="38">
        <v>0</v>
      </c>
      <c r="AB369" s="38">
        <v>53.029961163676688</v>
      </c>
      <c r="AC369" s="38">
        <v>0</v>
      </c>
      <c r="AD369" s="90">
        <v>0</v>
      </c>
    </row>
    <row r="370" spans="1:30" x14ac:dyDescent="0.25">
      <c r="A370" s="87" t="s">
        <v>713</v>
      </c>
      <c r="B370" s="23" t="s">
        <v>1280</v>
      </c>
      <c r="C370" s="23" t="s">
        <v>1704</v>
      </c>
      <c r="D370" s="23" t="s">
        <v>911</v>
      </c>
      <c r="E370" s="23">
        <v>0</v>
      </c>
      <c r="F370" s="56" t="s">
        <v>712</v>
      </c>
      <c r="G370" s="46">
        <v>0.4</v>
      </c>
      <c r="H370" s="38">
        <v>2.4368835567746507</v>
      </c>
      <c r="I370" s="38">
        <v>0.37252855408260505</v>
      </c>
      <c r="J370" s="38">
        <v>2.0643550026920456</v>
      </c>
      <c r="K370" s="38">
        <v>-11.57681346934344</v>
      </c>
      <c r="L370" s="38">
        <v>7.1368177515829245E-4</v>
      </c>
      <c r="M370" s="38">
        <v>-11.576099787568282</v>
      </c>
      <c r="N370" s="38">
        <v>1.9095283774901424</v>
      </c>
      <c r="O370" s="62">
        <v>0.5</v>
      </c>
      <c r="P370" s="38">
        <v>0</v>
      </c>
      <c r="Q370" s="38">
        <v>0.37252855408260505</v>
      </c>
      <c r="R370" s="38">
        <v>0</v>
      </c>
      <c r="S370" s="38">
        <v>0</v>
      </c>
      <c r="T370" s="44">
        <v>0</v>
      </c>
      <c r="U370" s="38">
        <v>0</v>
      </c>
      <c r="V370" s="38">
        <v>2.0643550026920456</v>
      </c>
      <c r="W370" s="38">
        <v>0</v>
      </c>
      <c r="X370" s="38">
        <v>0</v>
      </c>
      <c r="Y370" s="44">
        <v>0</v>
      </c>
      <c r="Z370" s="38">
        <v>0</v>
      </c>
      <c r="AA370" s="38">
        <v>2.4368835567746507</v>
      </c>
      <c r="AB370" s="38">
        <v>0</v>
      </c>
      <c r="AC370" s="38">
        <v>0</v>
      </c>
      <c r="AD370" s="90">
        <v>0</v>
      </c>
    </row>
    <row r="371" spans="1:30" x14ac:dyDescent="0.25">
      <c r="A371" s="87" t="s">
        <v>715</v>
      </c>
      <c r="B371" s="23" t="s">
        <v>1281</v>
      </c>
      <c r="C371" s="23" t="s">
        <v>1705</v>
      </c>
      <c r="D371" s="23" t="s">
        <v>911</v>
      </c>
      <c r="E371" s="23">
        <v>0</v>
      </c>
      <c r="F371" s="56" t="s">
        <v>714</v>
      </c>
      <c r="G371" s="46">
        <v>0.4</v>
      </c>
      <c r="H371" s="38">
        <v>1.3271022860593036</v>
      </c>
      <c r="I371" s="38">
        <v>0.17019293006166211</v>
      </c>
      <c r="J371" s="38">
        <v>1.1569093559976416</v>
      </c>
      <c r="K371" s="38">
        <v>-4.9134708196071744</v>
      </c>
      <c r="L371" s="38">
        <v>1.2882074543094957</v>
      </c>
      <c r="M371" s="38">
        <v>-3.6252633652976787</v>
      </c>
      <c r="N371" s="38">
        <v>1.0701411542978185</v>
      </c>
      <c r="O371" s="62">
        <v>0.5</v>
      </c>
      <c r="P371" s="38">
        <v>0</v>
      </c>
      <c r="Q371" s="38">
        <v>0.17019293006166211</v>
      </c>
      <c r="R371" s="38">
        <v>0</v>
      </c>
      <c r="S371" s="38">
        <v>0</v>
      </c>
      <c r="T371" s="44">
        <v>0</v>
      </c>
      <c r="U371" s="38">
        <v>0</v>
      </c>
      <c r="V371" s="38">
        <v>1.1569093559976416</v>
      </c>
      <c r="W371" s="38">
        <v>0</v>
      </c>
      <c r="X371" s="38">
        <v>0</v>
      </c>
      <c r="Y371" s="44">
        <v>0</v>
      </c>
      <c r="Z371" s="38">
        <v>0</v>
      </c>
      <c r="AA371" s="38">
        <v>1.3271022860593036</v>
      </c>
      <c r="AB371" s="38">
        <v>0</v>
      </c>
      <c r="AC371" s="38">
        <v>0</v>
      </c>
      <c r="AD371" s="90">
        <v>0</v>
      </c>
    </row>
    <row r="372" spans="1:30" x14ac:dyDescent="0.25">
      <c r="A372" s="87" t="s">
        <v>717</v>
      </c>
      <c r="B372" s="23" t="s">
        <v>1282</v>
      </c>
      <c r="C372" s="23" t="s">
        <v>1706</v>
      </c>
      <c r="D372" s="23" t="s">
        <v>998</v>
      </c>
      <c r="E372" s="23">
        <v>0</v>
      </c>
      <c r="F372" s="56" t="s">
        <v>716</v>
      </c>
      <c r="G372" s="46">
        <v>0.1</v>
      </c>
      <c r="H372" s="38">
        <v>88.361227626444062</v>
      </c>
      <c r="I372" s="38">
        <v>12.122186078640848</v>
      </c>
      <c r="J372" s="38">
        <v>76.239041547803211</v>
      </c>
      <c r="K372" s="38">
        <v>44.048296075522586</v>
      </c>
      <c r="L372" s="38">
        <v>0.12692546947742755</v>
      </c>
      <c r="M372" s="38">
        <v>44.175221545000014</v>
      </c>
      <c r="N372" s="38">
        <v>70.521113431717978</v>
      </c>
      <c r="O372" s="62">
        <v>0</v>
      </c>
      <c r="P372" s="38">
        <v>10.035821967458844</v>
      </c>
      <c r="Q372" s="38">
        <v>0</v>
      </c>
      <c r="R372" s="38">
        <v>2.0863641111820042</v>
      </c>
      <c r="S372" s="38">
        <v>0</v>
      </c>
      <c r="T372" s="44">
        <v>0</v>
      </c>
      <c r="U372" s="38">
        <v>70.911323654403361</v>
      </c>
      <c r="V372" s="38">
        <v>0</v>
      </c>
      <c r="W372" s="38">
        <v>5.3277178933998535</v>
      </c>
      <c r="X372" s="38">
        <v>0</v>
      </c>
      <c r="Y372" s="44">
        <v>0</v>
      </c>
      <c r="Z372" s="38">
        <v>80.947145621862205</v>
      </c>
      <c r="AA372" s="38">
        <v>0</v>
      </c>
      <c r="AB372" s="38">
        <v>7.4140820045818572</v>
      </c>
      <c r="AC372" s="38">
        <v>0</v>
      </c>
      <c r="AD372" s="90">
        <v>0</v>
      </c>
    </row>
    <row r="373" spans="1:30" x14ac:dyDescent="0.25">
      <c r="A373" s="87" t="s">
        <v>719</v>
      </c>
      <c r="B373" s="23" t="s">
        <v>1283</v>
      </c>
      <c r="C373" s="23" t="s">
        <v>1707</v>
      </c>
      <c r="D373" s="23" t="s">
        <v>1051</v>
      </c>
      <c r="E373" s="23">
        <v>0</v>
      </c>
      <c r="F373" s="56" t="s">
        <v>718</v>
      </c>
      <c r="G373" s="46">
        <v>0.01</v>
      </c>
      <c r="H373" s="38">
        <v>38.463837162491913</v>
      </c>
      <c r="I373" s="38">
        <v>14.669803952722951</v>
      </c>
      <c r="J373" s="38">
        <v>23.794033209768958</v>
      </c>
      <c r="K373" s="38">
        <v>16.277200574108004</v>
      </c>
      <c r="L373" s="38">
        <v>1.7210193079804981E-2</v>
      </c>
      <c r="M373" s="38">
        <v>16.294410767187809</v>
      </c>
      <c r="N373" s="38">
        <v>22.009480719036286</v>
      </c>
      <c r="O373" s="62">
        <v>0</v>
      </c>
      <c r="P373" s="38">
        <v>0</v>
      </c>
      <c r="Q373" s="38">
        <v>0</v>
      </c>
      <c r="R373" s="38">
        <v>14.669803952722951</v>
      </c>
      <c r="S373" s="38">
        <v>0</v>
      </c>
      <c r="T373" s="44">
        <v>0</v>
      </c>
      <c r="U373" s="38">
        <v>0</v>
      </c>
      <c r="V373" s="38">
        <v>0</v>
      </c>
      <c r="W373" s="38">
        <v>23.794033209768958</v>
      </c>
      <c r="X373" s="38">
        <v>0</v>
      </c>
      <c r="Y373" s="44">
        <v>0</v>
      </c>
      <c r="Z373" s="38">
        <v>0</v>
      </c>
      <c r="AA373" s="38">
        <v>0</v>
      </c>
      <c r="AB373" s="38">
        <v>38.463837162491913</v>
      </c>
      <c r="AC373" s="38">
        <v>0</v>
      </c>
      <c r="AD373" s="90">
        <v>0</v>
      </c>
    </row>
    <row r="374" spans="1:30" x14ac:dyDescent="0.25">
      <c r="A374" s="87" t="s">
        <v>721</v>
      </c>
      <c r="B374" s="23" t="s">
        <v>1284</v>
      </c>
      <c r="C374" s="23" t="s">
        <v>1708</v>
      </c>
      <c r="D374" s="23" t="s">
        <v>967</v>
      </c>
      <c r="E374" s="23" t="s">
        <v>1319</v>
      </c>
      <c r="F374" s="56" t="s">
        <v>720</v>
      </c>
      <c r="G374" s="46">
        <v>0.64</v>
      </c>
      <c r="H374" s="38">
        <v>125.0390421176247</v>
      </c>
      <c r="I374" s="38">
        <v>0</v>
      </c>
      <c r="J374" s="38">
        <v>125.0390421176247</v>
      </c>
      <c r="K374" s="38">
        <v>-1256.0274776034262</v>
      </c>
      <c r="L374" s="38">
        <v>-5.6363854218691358</v>
      </c>
      <c r="M374" s="38">
        <v>-1261.6638630252953</v>
      </c>
      <c r="N374" s="38">
        <v>121.28787085409596</v>
      </c>
      <c r="O374" s="62">
        <v>0</v>
      </c>
      <c r="P374" s="38">
        <v>0</v>
      </c>
      <c r="Q374" s="38">
        <v>0</v>
      </c>
      <c r="R374" s="38">
        <v>0</v>
      </c>
      <c r="S374" s="38">
        <v>0</v>
      </c>
      <c r="T374" s="44">
        <v>0</v>
      </c>
      <c r="U374" s="38">
        <v>76.788409165367284</v>
      </c>
      <c r="V374" s="38">
        <v>48.250632767497166</v>
      </c>
      <c r="W374" s="38">
        <v>0</v>
      </c>
      <c r="X374" s="38">
        <v>0</v>
      </c>
      <c r="Y374" s="44">
        <v>0</v>
      </c>
      <c r="Z374" s="38">
        <v>76.788409165367284</v>
      </c>
      <c r="AA374" s="38">
        <v>48.250632767497166</v>
      </c>
      <c r="AB374" s="38">
        <v>0</v>
      </c>
      <c r="AC374" s="38">
        <v>0</v>
      </c>
      <c r="AD374" s="90">
        <v>0</v>
      </c>
    </row>
    <row r="375" spans="1:30" x14ac:dyDescent="0.25">
      <c r="A375" s="87" t="s">
        <v>723</v>
      </c>
      <c r="B375" s="23" t="s">
        <v>1285</v>
      </c>
      <c r="C375" s="23" t="s">
        <v>1709</v>
      </c>
      <c r="D375" s="23" t="s">
        <v>911</v>
      </c>
      <c r="E375" s="23">
        <v>0</v>
      </c>
      <c r="F375" s="56" t="s">
        <v>722</v>
      </c>
      <c r="G375" s="46">
        <v>0.4</v>
      </c>
      <c r="H375" s="38">
        <v>1.9615703566919491</v>
      </c>
      <c r="I375" s="38">
        <v>0</v>
      </c>
      <c r="J375" s="38">
        <v>1.9615703566919491</v>
      </c>
      <c r="K375" s="38">
        <v>-4.6853766427492394</v>
      </c>
      <c r="L375" s="38">
        <v>1.1119522586200858E-2</v>
      </c>
      <c r="M375" s="38">
        <v>-4.6742571201630385</v>
      </c>
      <c r="N375" s="38">
        <v>1.814452579940053</v>
      </c>
      <c r="O375" s="62">
        <v>0.5</v>
      </c>
      <c r="P375" s="38">
        <v>0</v>
      </c>
      <c r="Q375" s="38">
        <v>0</v>
      </c>
      <c r="R375" s="38">
        <v>0</v>
      </c>
      <c r="S375" s="38">
        <v>0</v>
      </c>
      <c r="T375" s="44">
        <v>0</v>
      </c>
      <c r="U375" s="38">
        <v>0</v>
      </c>
      <c r="V375" s="38">
        <v>1.9615703566919491</v>
      </c>
      <c r="W375" s="38">
        <v>0</v>
      </c>
      <c r="X375" s="38">
        <v>0</v>
      </c>
      <c r="Y375" s="44">
        <v>0</v>
      </c>
      <c r="Z375" s="38">
        <v>0</v>
      </c>
      <c r="AA375" s="38">
        <v>1.9615703566919491</v>
      </c>
      <c r="AB375" s="38">
        <v>0</v>
      </c>
      <c r="AC375" s="38">
        <v>0</v>
      </c>
      <c r="AD375" s="90">
        <v>0</v>
      </c>
    </row>
    <row r="376" spans="1:30" x14ac:dyDescent="0.25">
      <c r="A376" s="87" t="s">
        <v>725</v>
      </c>
      <c r="B376" s="23" t="s">
        <v>1286</v>
      </c>
      <c r="C376" s="23" t="s">
        <v>1710</v>
      </c>
      <c r="D376" s="23" t="s">
        <v>925</v>
      </c>
      <c r="E376" s="23" t="s">
        <v>1305</v>
      </c>
      <c r="F376" s="56" t="s">
        <v>724</v>
      </c>
      <c r="G376" s="46">
        <v>0.99</v>
      </c>
      <c r="H376" s="38">
        <v>117.367282922057</v>
      </c>
      <c r="I376" s="38">
        <v>0</v>
      </c>
      <c r="J376" s="38">
        <v>117.367282922057</v>
      </c>
      <c r="K376" s="38">
        <v>43.605765095543532</v>
      </c>
      <c r="L376" s="38">
        <v>0.40387601653364413</v>
      </c>
      <c r="M376" s="38">
        <v>44.009641112077176</v>
      </c>
      <c r="N376" s="38">
        <v>113.84626443439529</v>
      </c>
      <c r="O376" s="62">
        <v>0</v>
      </c>
      <c r="P376" s="38">
        <v>0</v>
      </c>
      <c r="Q376" s="38">
        <v>0</v>
      </c>
      <c r="R376" s="38">
        <v>0</v>
      </c>
      <c r="S376" s="38">
        <v>0</v>
      </c>
      <c r="T376" s="44">
        <v>0</v>
      </c>
      <c r="U376" s="38">
        <v>105.27658185838422</v>
      </c>
      <c r="V376" s="38">
        <v>12.090701346307261</v>
      </c>
      <c r="W376" s="38">
        <v>0</v>
      </c>
      <c r="X376" s="38">
        <v>0</v>
      </c>
      <c r="Y376" s="44">
        <v>0</v>
      </c>
      <c r="Z376" s="38">
        <v>105.27658185838422</v>
      </c>
      <c r="AA376" s="38">
        <v>12.090701346307261</v>
      </c>
      <c r="AB376" s="38">
        <v>0</v>
      </c>
      <c r="AC376" s="38">
        <v>0</v>
      </c>
      <c r="AD376" s="90">
        <v>0</v>
      </c>
    </row>
    <row r="377" spans="1:30" x14ac:dyDescent="0.25">
      <c r="A377" s="87" t="s">
        <v>727</v>
      </c>
      <c r="B377" s="23" t="s">
        <v>1287</v>
      </c>
      <c r="C377" s="23" t="s">
        <v>1711</v>
      </c>
      <c r="D377" s="23" t="s">
        <v>931</v>
      </c>
      <c r="E377" s="23">
        <v>0</v>
      </c>
      <c r="F377" s="56" t="s">
        <v>726</v>
      </c>
      <c r="G377" s="46">
        <v>0.49</v>
      </c>
      <c r="H377" s="38">
        <v>63.731532603485121</v>
      </c>
      <c r="I377" s="38">
        <v>8.0460867948099448</v>
      </c>
      <c r="J377" s="38">
        <v>55.685445808675176</v>
      </c>
      <c r="K377" s="38">
        <v>-13.762947350278695</v>
      </c>
      <c r="L377" s="38">
        <v>0.28084738882843396</v>
      </c>
      <c r="M377" s="38">
        <v>-13.482099961450261</v>
      </c>
      <c r="N377" s="38">
        <v>51.50903737302454</v>
      </c>
      <c r="O377" s="62">
        <v>0.19817517300948018</v>
      </c>
      <c r="P377" s="38">
        <v>9.5755166229622368</v>
      </c>
      <c r="Q377" s="38">
        <v>-1.5294298281522916</v>
      </c>
      <c r="R377" s="38">
        <v>0</v>
      </c>
      <c r="S377" s="38">
        <v>0</v>
      </c>
      <c r="T377" s="44">
        <v>0</v>
      </c>
      <c r="U377" s="38">
        <v>45.000057868863024</v>
      </c>
      <c r="V377" s="38">
        <v>10.685387939812154</v>
      </c>
      <c r="W377" s="38">
        <v>0</v>
      </c>
      <c r="X377" s="38">
        <v>0</v>
      </c>
      <c r="Y377" s="44">
        <v>0</v>
      </c>
      <c r="Z377" s="38">
        <v>54.575574491825265</v>
      </c>
      <c r="AA377" s="38">
        <v>9.1559581116598618</v>
      </c>
      <c r="AB377" s="38">
        <v>0</v>
      </c>
      <c r="AC377" s="38">
        <v>0</v>
      </c>
      <c r="AD377" s="90">
        <v>0</v>
      </c>
    </row>
    <row r="378" spans="1:30" x14ac:dyDescent="0.25">
      <c r="A378" s="87" t="s">
        <v>729</v>
      </c>
      <c r="B378" s="23" t="s">
        <v>1288</v>
      </c>
      <c r="C378" s="23" t="s">
        <v>1712</v>
      </c>
      <c r="D378" s="23" t="s">
        <v>911</v>
      </c>
      <c r="E378" s="23">
        <v>0</v>
      </c>
      <c r="F378" s="56" t="s">
        <v>728</v>
      </c>
      <c r="G378" s="46">
        <v>0.4</v>
      </c>
      <c r="H378" s="38">
        <v>2.1526935287923092</v>
      </c>
      <c r="I378" s="38">
        <v>7.5610767597835511E-3</v>
      </c>
      <c r="J378" s="38">
        <v>2.1451324520325259</v>
      </c>
      <c r="K378" s="38">
        <v>-19.65116525499997</v>
      </c>
      <c r="L378" s="38">
        <v>-1.7347576621322247E-2</v>
      </c>
      <c r="M378" s="38">
        <v>-19.668512831621292</v>
      </c>
      <c r="N378" s="38">
        <v>1.9842475181300865</v>
      </c>
      <c r="O378" s="62">
        <v>0.5</v>
      </c>
      <c r="P378" s="38">
        <v>0</v>
      </c>
      <c r="Q378" s="38">
        <v>7.5610767597835511E-3</v>
      </c>
      <c r="R378" s="38">
        <v>0</v>
      </c>
      <c r="S378" s="38">
        <v>0</v>
      </c>
      <c r="T378" s="44">
        <v>0</v>
      </c>
      <c r="U378" s="38">
        <v>0</v>
      </c>
      <c r="V378" s="38">
        <v>2.1451324520325259</v>
      </c>
      <c r="W378" s="38">
        <v>0</v>
      </c>
      <c r="X378" s="38">
        <v>0</v>
      </c>
      <c r="Y378" s="44">
        <v>0</v>
      </c>
      <c r="Z378" s="38">
        <v>0</v>
      </c>
      <c r="AA378" s="38">
        <v>2.1526935287923092</v>
      </c>
      <c r="AB378" s="38">
        <v>0</v>
      </c>
      <c r="AC378" s="38">
        <v>0</v>
      </c>
      <c r="AD378" s="90">
        <v>0</v>
      </c>
    </row>
    <row r="379" spans="1:30" x14ac:dyDescent="0.25">
      <c r="A379" s="87" t="s">
        <v>731</v>
      </c>
      <c r="B379" s="23" t="s">
        <v>1289</v>
      </c>
      <c r="C379" s="23" t="s">
        <v>1713</v>
      </c>
      <c r="D379" s="23" t="s">
        <v>931</v>
      </c>
      <c r="E379" s="23" t="s">
        <v>1321</v>
      </c>
      <c r="F379" s="56" t="s">
        <v>730</v>
      </c>
      <c r="G379" s="46">
        <v>0.99</v>
      </c>
      <c r="H379" s="38">
        <v>12.794218313070619</v>
      </c>
      <c r="I379" s="38">
        <v>0</v>
      </c>
      <c r="J379" s="38">
        <v>12.794218313070619</v>
      </c>
      <c r="K379" s="38">
        <v>-71.800478943684382</v>
      </c>
      <c r="L379" s="38">
        <v>1.6217729046379361</v>
      </c>
      <c r="M379" s="38">
        <v>-70.178706039046446</v>
      </c>
      <c r="N379" s="38">
        <v>12.410391763678501</v>
      </c>
      <c r="O379" s="62">
        <v>0</v>
      </c>
      <c r="P379" s="38">
        <v>0</v>
      </c>
      <c r="Q379" s="38">
        <v>0</v>
      </c>
      <c r="R379" s="38">
        <v>0</v>
      </c>
      <c r="S379" s="38">
        <v>0</v>
      </c>
      <c r="T379" s="44">
        <v>0</v>
      </c>
      <c r="U379" s="38">
        <v>10.493152363194138</v>
      </c>
      <c r="V379" s="38">
        <v>2.3010655448980541</v>
      </c>
      <c r="W379" s="38">
        <v>0</v>
      </c>
      <c r="X379" s="38">
        <v>0</v>
      </c>
      <c r="Y379" s="44">
        <v>0</v>
      </c>
      <c r="Z379" s="38">
        <v>10.493152363194138</v>
      </c>
      <c r="AA379" s="38">
        <v>2.3010655448980541</v>
      </c>
      <c r="AB379" s="38">
        <v>0</v>
      </c>
      <c r="AC379" s="38">
        <v>0</v>
      </c>
      <c r="AD379" s="90">
        <v>0</v>
      </c>
    </row>
    <row r="380" spans="1:30" x14ac:dyDescent="0.25">
      <c r="A380" s="87" t="s">
        <v>733</v>
      </c>
      <c r="B380" s="23" t="s">
        <v>1290</v>
      </c>
      <c r="C380" s="23" t="s">
        <v>1714</v>
      </c>
      <c r="D380" s="23" t="s">
        <v>925</v>
      </c>
      <c r="E380" s="23" t="s">
        <v>1308</v>
      </c>
      <c r="F380" s="56" t="s">
        <v>732</v>
      </c>
      <c r="G380" s="46">
        <v>0.99</v>
      </c>
      <c r="H380" s="38">
        <v>119.56642713275853</v>
      </c>
      <c r="I380" s="38">
        <v>0</v>
      </c>
      <c r="J380" s="38">
        <v>119.56642713275853</v>
      </c>
      <c r="K380" s="38">
        <v>56.110500722161184</v>
      </c>
      <c r="L380" s="38">
        <v>0.9995332671438959</v>
      </c>
      <c r="M380" s="38">
        <v>57.11003398930508</v>
      </c>
      <c r="N380" s="38">
        <v>115.97943431877577</v>
      </c>
      <c r="O380" s="62">
        <v>0</v>
      </c>
      <c r="P380" s="38">
        <v>0</v>
      </c>
      <c r="Q380" s="38">
        <v>0</v>
      </c>
      <c r="R380" s="38">
        <v>0</v>
      </c>
      <c r="S380" s="38">
        <v>0</v>
      </c>
      <c r="T380" s="44">
        <v>0</v>
      </c>
      <c r="U380" s="38">
        <v>106.76211765181635</v>
      </c>
      <c r="V380" s="38">
        <v>12.804309259282382</v>
      </c>
      <c r="W380" s="38">
        <v>0</v>
      </c>
      <c r="X380" s="38">
        <v>0</v>
      </c>
      <c r="Y380" s="44">
        <v>0</v>
      </c>
      <c r="Z380" s="38">
        <v>106.76211765181635</v>
      </c>
      <c r="AA380" s="38">
        <v>12.804309259282382</v>
      </c>
      <c r="AB380" s="38">
        <v>0</v>
      </c>
      <c r="AC380" s="38">
        <v>0</v>
      </c>
      <c r="AD380" s="90">
        <v>0</v>
      </c>
    </row>
    <row r="381" spans="1:30" x14ac:dyDescent="0.25">
      <c r="A381" s="87" t="s">
        <v>735</v>
      </c>
      <c r="B381" s="23" t="s">
        <v>1291</v>
      </c>
      <c r="C381" s="23" t="s">
        <v>1715</v>
      </c>
      <c r="D381" s="23" t="s">
        <v>911</v>
      </c>
      <c r="E381" s="23" t="s">
        <v>1325</v>
      </c>
      <c r="F381" s="56" t="s">
        <v>734</v>
      </c>
      <c r="G381" s="46">
        <v>0.30000000000000004</v>
      </c>
      <c r="H381" s="38">
        <v>2.0533469538730147</v>
      </c>
      <c r="I381" s="38">
        <v>0</v>
      </c>
      <c r="J381" s="38">
        <v>2.0533469538730147</v>
      </c>
      <c r="K381" s="38">
        <v>-11.330431134793956</v>
      </c>
      <c r="L381" s="38">
        <v>-4.0991929209576838E-2</v>
      </c>
      <c r="M381" s="38">
        <v>-11.371423064003533</v>
      </c>
      <c r="N381" s="38">
        <v>1.9917465452568242</v>
      </c>
      <c r="O381" s="62">
        <v>0</v>
      </c>
      <c r="P381" s="38">
        <v>0</v>
      </c>
      <c r="Q381" s="38">
        <v>0</v>
      </c>
      <c r="R381" s="38">
        <v>0</v>
      </c>
      <c r="S381" s="38">
        <v>0</v>
      </c>
      <c r="T381" s="44">
        <v>0</v>
      </c>
      <c r="U381" s="38">
        <v>0</v>
      </c>
      <c r="V381" s="38">
        <v>2.0533469538730147</v>
      </c>
      <c r="W381" s="38">
        <v>0</v>
      </c>
      <c r="X381" s="38">
        <v>0</v>
      </c>
      <c r="Y381" s="44">
        <v>0</v>
      </c>
      <c r="Z381" s="38">
        <v>0</v>
      </c>
      <c r="AA381" s="38">
        <v>2.0533469538730147</v>
      </c>
      <c r="AB381" s="38">
        <v>0</v>
      </c>
      <c r="AC381" s="38">
        <v>0</v>
      </c>
      <c r="AD381" s="90">
        <v>0</v>
      </c>
    </row>
    <row r="382" spans="1:30" x14ac:dyDescent="0.25">
      <c r="A382" s="87" t="s">
        <v>737</v>
      </c>
      <c r="B382" s="23" t="s">
        <v>1292</v>
      </c>
      <c r="C382" s="23" t="s">
        <v>1716</v>
      </c>
      <c r="D382" s="23" t="s">
        <v>931</v>
      </c>
      <c r="E382" s="23" t="s">
        <v>1321</v>
      </c>
      <c r="F382" s="56" t="s">
        <v>736</v>
      </c>
      <c r="G382" s="46">
        <v>0.99</v>
      </c>
      <c r="H382" s="38">
        <v>13.583676081846013</v>
      </c>
      <c r="I382" s="38">
        <v>0</v>
      </c>
      <c r="J382" s="38">
        <v>13.583676081846013</v>
      </c>
      <c r="K382" s="38">
        <v>-51.685055915760195</v>
      </c>
      <c r="L382" s="38">
        <v>-1.112119484190643</v>
      </c>
      <c r="M382" s="38">
        <v>-52.797175399950838</v>
      </c>
      <c r="N382" s="38">
        <v>13.176165799390633</v>
      </c>
      <c r="O382" s="62">
        <v>0</v>
      </c>
      <c r="P382" s="38">
        <v>0</v>
      </c>
      <c r="Q382" s="38">
        <v>0</v>
      </c>
      <c r="R382" s="38">
        <v>0</v>
      </c>
      <c r="S382" s="38">
        <v>0</v>
      </c>
      <c r="T382" s="44">
        <v>0</v>
      </c>
      <c r="U382" s="38">
        <v>6.4863706401744672</v>
      </c>
      <c r="V382" s="38">
        <v>7.097305441671546</v>
      </c>
      <c r="W382" s="38">
        <v>0</v>
      </c>
      <c r="X382" s="38">
        <v>0</v>
      </c>
      <c r="Y382" s="44">
        <v>0</v>
      </c>
      <c r="Z382" s="38">
        <v>6.4863706401744672</v>
      </c>
      <c r="AA382" s="38">
        <v>7.097305441671546</v>
      </c>
      <c r="AB382" s="38">
        <v>0</v>
      </c>
      <c r="AC382" s="38">
        <v>0</v>
      </c>
      <c r="AD382" s="90">
        <v>0</v>
      </c>
    </row>
    <row r="383" spans="1:30" x14ac:dyDescent="0.25">
      <c r="A383" s="87" t="s">
        <v>739</v>
      </c>
      <c r="B383" s="23" t="s">
        <v>1293</v>
      </c>
      <c r="C383" s="23" t="s">
        <v>1717</v>
      </c>
      <c r="D383" s="23" t="s">
        <v>925</v>
      </c>
      <c r="E383" s="23" t="s">
        <v>1304</v>
      </c>
      <c r="F383" s="56" t="s">
        <v>738</v>
      </c>
      <c r="G383" s="46">
        <v>0.99</v>
      </c>
      <c r="H383" s="38">
        <v>106.93857506914793</v>
      </c>
      <c r="I383" s="38">
        <v>0</v>
      </c>
      <c r="J383" s="38">
        <v>106.93857506914793</v>
      </c>
      <c r="K383" s="38">
        <v>34.23559039589594</v>
      </c>
      <c r="L383" s="38">
        <v>0.10931181010224122</v>
      </c>
      <c r="M383" s="38">
        <v>34.344902205998181</v>
      </c>
      <c r="N383" s="38">
        <v>103.73041781707349</v>
      </c>
      <c r="O383" s="62">
        <v>0</v>
      </c>
      <c r="P383" s="38">
        <v>0</v>
      </c>
      <c r="Q383" s="38">
        <v>0</v>
      </c>
      <c r="R383" s="38">
        <v>0</v>
      </c>
      <c r="S383" s="38">
        <v>0</v>
      </c>
      <c r="T383" s="44">
        <v>0</v>
      </c>
      <c r="U383" s="38">
        <v>94.496558239761711</v>
      </c>
      <c r="V383" s="38">
        <v>12.442017220757208</v>
      </c>
      <c r="W383" s="38">
        <v>0</v>
      </c>
      <c r="X383" s="38">
        <v>0</v>
      </c>
      <c r="Y383" s="44">
        <v>0</v>
      </c>
      <c r="Z383" s="38">
        <v>94.496558239761711</v>
      </c>
      <c r="AA383" s="38">
        <v>12.442017220757208</v>
      </c>
      <c r="AB383" s="38">
        <v>0</v>
      </c>
      <c r="AC383" s="38">
        <v>0</v>
      </c>
      <c r="AD383" s="90">
        <v>0</v>
      </c>
    </row>
    <row r="384" spans="1:30" x14ac:dyDescent="0.25">
      <c r="A384" s="87" t="s">
        <v>741</v>
      </c>
      <c r="B384" s="23" t="s">
        <v>1294</v>
      </c>
      <c r="C384" s="23" t="s">
        <v>1718</v>
      </c>
      <c r="D384" s="23" t="s">
        <v>911</v>
      </c>
      <c r="E384" s="23">
        <v>0</v>
      </c>
      <c r="F384" s="56" t="s">
        <v>740</v>
      </c>
      <c r="G384" s="46">
        <v>0.4</v>
      </c>
      <c r="H384" s="38">
        <v>2.8215675623932728</v>
      </c>
      <c r="I384" s="38">
        <v>0.30597016642873548</v>
      </c>
      <c r="J384" s="38">
        <v>2.5155973959645372</v>
      </c>
      <c r="K384" s="38">
        <v>-12.859620623998049</v>
      </c>
      <c r="L384" s="38">
        <v>2.096409040277436E-2</v>
      </c>
      <c r="M384" s="38">
        <v>-12.838656533595275</v>
      </c>
      <c r="N384" s="38">
        <v>2.3269275912671969</v>
      </c>
      <c r="O384" s="62">
        <v>0.5</v>
      </c>
      <c r="P384" s="38">
        <v>0</v>
      </c>
      <c r="Q384" s="38">
        <v>0.30597016642873548</v>
      </c>
      <c r="R384" s="38">
        <v>0</v>
      </c>
      <c r="S384" s="38">
        <v>0</v>
      </c>
      <c r="T384" s="44">
        <v>0</v>
      </c>
      <c r="U384" s="38">
        <v>0</v>
      </c>
      <c r="V384" s="38">
        <v>2.5155973959645372</v>
      </c>
      <c r="W384" s="38">
        <v>0</v>
      </c>
      <c r="X384" s="38">
        <v>0</v>
      </c>
      <c r="Y384" s="44">
        <v>0</v>
      </c>
      <c r="Z384" s="38">
        <v>0</v>
      </c>
      <c r="AA384" s="38">
        <v>2.8215675623932728</v>
      </c>
      <c r="AB384" s="38">
        <v>0</v>
      </c>
      <c r="AC384" s="38">
        <v>0</v>
      </c>
      <c r="AD384" s="90">
        <v>0</v>
      </c>
    </row>
    <row r="385" spans="1:30" x14ac:dyDescent="0.25">
      <c r="A385" s="87" t="s">
        <v>743</v>
      </c>
      <c r="B385" s="23" t="s">
        <v>1295</v>
      </c>
      <c r="C385" s="23" t="s">
        <v>1719</v>
      </c>
      <c r="D385" s="23" t="s">
        <v>958</v>
      </c>
      <c r="E385" s="23">
        <v>0</v>
      </c>
      <c r="F385" s="56" t="s">
        <v>742</v>
      </c>
      <c r="G385" s="46">
        <v>0.09</v>
      </c>
      <c r="H385" s="38">
        <v>70.506620064396188</v>
      </c>
      <c r="I385" s="38">
        <v>9.4355195044865319</v>
      </c>
      <c r="J385" s="38">
        <v>61.071100559909659</v>
      </c>
      <c r="K385" s="38">
        <v>45.135702767372962</v>
      </c>
      <c r="L385" s="38">
        <v>8.4959506414676866E-3</v>
      </c>
      <c r="M385" s="38">
        <v>45.14419871801443</v>
      </c>
      <c r="N385" s="38">
        <v>56.490768017916437</v>
      </c>
      <c r="O385" s="62">
        <v>0</v>
      </c>
      <c r="P385" s="38">
        <v>9.4355195044865319</v>
      </c>
      <c r="Q385" s="38">
        <v>0</v>
      </c>
      <c r="R385" s="38">
        <v>0</v>
      </c>
      <c r="S385" s="38">
        <v>0</v>
      </c>
      <c r="T385" s="44">
        <v>0</v>
      </c>
      <c r="U385" s="38">
        <v>61.071100559909659</v>
      </c>
      <c r="V385" s="38">
        <v>0</v>
      </c>
      <c r="W385" s="38">
        <v>0</v>
      </c>
      <c r="X385" s="38">
        <v>0</v>
      </c>
      <c r="Y385" s="44">
        <v>0</v>
      </c>
      <c r="Z385" s="38">
        <v>70.506620064396188</v>
      </c>
      <c r="AA385" s="38">
        <v>0</v>
      </c>
      <c r="AB385" s="38">
        <v>0</v>
      </c>
      <c r="AC385" s="38">
        <v>0</v>
      </c>
      <c r="AD385" s="90">
        <v>0</v>
      </c>
    </row>
    <row r="386" spans="1:30" x14ac:dyDescent="0.25">
      <c r="A386" s="87" t="s">
        <v>745</v>
      </c>
      <c r="B386" s="23" t="s">
        <v>1296</v>
      </c>
      <c r="C386" s="23" t="s">
        <v>1720</v>
      </c>
      <c r="D386" s="23" t="s">
        <v>911</v>
      </c>
      <c r="E386" s="23">
        <v>0</v>
      </c>
      <c r="F386" s="56" t="s">
        <v>744</v>
      </c>
      <c r="G386" s="46">
        <v>0.4</v>
      </c>
      <c r="H386" s="38">
        <v>2.5977106359878501</v>
      </c>
      <c r="I386" s="38">
        <v>7.6800584676563737E-3</v>
      </c>
      <c r="J386" s="38">
        <v>2.5900305775201939</v>
      </c>
      <c r="K386" s="38">
        <v>-9.8385434747289189</v>
      </c>
      <c r="L386" s="38">
        <v>-1.1307970084981633E-2</v>
      </c>
      <c r="M386" s="38">
        <v>-9.8498514448139005</v>
      </c>
      <c r="N386" s="38">
        <v>2.3957782842061794</v>
      </c>
      <c r="O386" s="62">
        <v>0.5</v>
      </c>
      <c r="P386" s="38">
        <v>0</v>
      </c>
      <c r="Q386" s="38">
        <v>7.6800584676563737E-3</v>
      </c>
      <c r="R386" s="38">
        <v>0</v>
      </c>
      <c r="S386" s="38">
        <v>0</v>
      </c>
      <c r="T386" s="44">
        <v>0</v>
      </c>
      <c r="U386" s="38">
        <v>0</v>
      </c>
      <c r="V386" s="38">
        <v>2.5900305775201939</v>
      </c>
      <c r="W386" s="38">
        <v>0</v>
      </c>
      <c r="X386" s="38">
        <v>0</v>
      </c>
      <c r="Y386" s="44">
        <v>0</v>
      </c>
      <c r="Z386" s="38">
        <v>0</v>
      </c>
      <c r="AA386" s="38">
        <v>2.5977106359878501</v>
      </c>
      <c r="AB386" s="38">
        <v>0</v>
      </c>
      <c r="AC386" s="38">
        <v>0</v>
      </c>
      <c r="AD386" s="90">
        <v>0</v>
      </c>
    </row>
    <row r="387" spans="1:30" x14ac:dyDescent="0.25">
      <c r="A387" s="87" t="s">
        <v>747</v>
      </c>
      <c r="B387" s="23" t="s">
        <v>1297</v>
      </c>
      <c r="C387" s="23" t="s">
        <v>1721</v>
      </c>
      <c r="D387" s="23" t="s">
        <v>911</v>
      </c>
      <c r="E387" s="23">
        <v>0</v>
      </c>
      <c r="F387" s="56" t="s">
        <v>746</v>
      </c>
      <c r="G387" s="46">
        <v>0.4</v>
      </c>
      <c r="H387" s="38">
        <v>2.7622863163389804</v>
      </c>
      <c r="I387" s="38">
        <v>0.21101990245296712</v>
      </c>
      <c r="J387" s="38">
        <v>2.5512664138860131</v>
      </c>
      <c r="K387" s="38">
        <v>-12.882698821316643</v>
      </c>
      <c r="L387" s="38">
        <v>7.1535842812350481E-2</v>
      </c>
      <c r="M387" s="38">
        <v>-12.811162978504292</v>
      </c>
      <c r="N387" s="38">
        <v>2.3599214328445624</v>
      </c>
      <c r="O387" s="62">
        <v>0.5</v>
      </c>
      <c r="P387" s="38">
        <v>0</v>
      </c>
      <c r="Q387" s="38">
        <v>0.21101990245296712</v>
      </c>
      <c r="R387" s="38">
        <v>0</v>
      </c>
      <c r="S387" s="38">
        <v>0</v>
      </c>
      <c r="T387" s="44">
        <v>0</v>
      </c>
      <c r="U387" s="38">
        <v>0</v>
      </c>
      <c r="V387" s="38">
        <v>2.5512664138860131</v>
      </c>
      <c r="W387" s="38">
        <v>0</v>
      </c>
      <c r="X387" s="38">
        <v>0</v>
      </c>
      <c r="Y387" s="44">
        <v>0</v>
      </c>
      <c r="Z387" s="38">
        <v>0</v>
      </c>
      <c r="AA387" s="38">
        <v>2.7622863163389804</v>
      </c>
      <c r="AB387" s="38">
        <v>0</v>
      </c>
      <c r="AC387" s="38">
        <v>0</v>
      </c>
      <c r="AD387" s="90">
        <v>0</v>
      </c>
    </row>
    <row r="388" spans="1:30" x14ac:dyDescent="0.25">
      <c r="A388" s="87" t="s">
        <v>749</v>
      </c>
      <c r="B388" s="23" t="s">
        <v>1298</v>
      </c>
      <c r="C388" s="23" t="s">
        <v>1722</v>
      </c>
      <c r="D388" s="23" t="s">
        <v>911</v>
      </c>
      <c r="E388" s="23">
        <v>0</v>
      </c>
      <c r="F388" s="56" t="s">
        <v>748</v>
      </c>
      <c r="G388" s="46">
        <v>0.4</v>
      </c>
      <c r="H388" s="38">
        <v>3.3355034674572548</v>
      </c>
      <c r="I388" s="38">
        <v>0.11669392400904559</v>
      </c>
      <c r="J388" s="38">
        <v>3.2188095434482094</v>
      </c>
      <c r="K388" s="38">
        <v>-24.27097171236742</v>
      </c>
      <c r="L388" s="38">
        <v>6.3087073752253531E-2</v>
      </c>
      <c r="M388" s="38">
        <v>-24.207884638615166</v>
      </c>
      <c r="N388" s="38">
        <v>2.9773988276895937</v>
      </c>
      <c r="O388" s="62">
        <v>0.5</v>
      </c>
      <c r="P388" s="38">
        <v>0</v>
      </c>
      <c r="Q388" s="38">
        <v>0.11669392400904559</v>
      </c>
      <c r="R388" s="38">
        <v>0</v>
      </c>
      <c r="S388" s="38">
        <v>0</v>
      </c>
      <c r="T388" s="44">
        <v>0</v>
      </c>
      <c r="U388" s="38">
        <v>0</v>
      </c>
      <c r="V388" s="38">
        <v>3.2188095434482094</v>
      </c>
      <c r="W388" s="38">
        <v>0</v>
      </c>
      <c r="X388" s="38">
        <v>0</v>
      </c>
      <c r="Y388" s="44">
        <v>0</v>
      </c>
      <c r="Z388" s="38">
        <v>0</v>
      </c>
      <c r="AA388" s="38">
        <v>3.3355034674572548</v>
      </c>
      <c r="AB388" s="38">
        <v>0</v>
      </c>
      <c r="AC388" s="38">
        <v>0</v>
      </c>
      <c r="AD388" s="90">
        <v>0</v>
      </c>
    </row>
    <row r="389" spans="1:30" x14ac:dyDescent="0.25">
      <c r="A389" s="87" t="s">
        <v>751</v>
      </c>
      <c r="B389" s="23" t="s">
        <v>1299</v>
      </c>
      <c r="C389" s="23" t="s">
        <v>1723</v>
      </c>
      <c r="D389" s="23" t="s">
        <v>911</v>
      </c>
      <c r="E389" s="23">
        <v>0</v>
      </c>
      <c r="F389" s="56" t="s">
        <v>750</v>
      </c>
      <c r="G389" s="46">
        <v>0.4</v>
      </c>
      <c r="H389" s="38">
        <v>3.7450648344069166</v>
      </c>
      <c r="I389" s="38">
        <v>0.46561262400147507</v>
      </c>
      <c r="J389" s="38">
        <v>3.2794522104054415</v>
      </c>
      <c r="K389" s="38">
        <v>-6.5771631223066764</v>
      </c>
      <c r="L389" s="38">
        <v>2.1036947277609741E-2</v>
      </c>
      <c r="M389" s="38">
        <v>-6.5561261750290667</v>
      </c>
      <c r="N389" s="38">
        <v>3.0334932946250337</v>
      </c>
      <c r="O389" s="62">
        <v>0.5</v>
      </c>
      <c r="P389" s="38">
        <v>0</v>
      </c>
      <c r="Q389" s="38">
        <v>0.46561262400147507</v>
      </c>
      <c r="R389" s="38">
        <v>0</v>
      </c>
      <c r="S389" s="38">
        <v>0</v>
      </c>
      <c r="T389" s="44">
        <v>0</v>
      </c>
      <c r="U389" s="38">
        <v>0</v>
      </c>
      <c r="V389" s="38">
        <v>3.2794522104054415</v>
      </c>
      <c r="W389" s="38">
        <v>0</v>
      </c>
      <c r="X389" s="38">
        <v>0</v>
      </c>
      <c r="Y389" s="44">
        <v>0</v>
      </c>
      <c r="Z389" s="38">
        <v>0</v>
      </c>
      <c r="AA389" s="38">
        <v>3.7450648344069166</v>
      </c>
      <c r="AB389" s="38">
        <v>0</v>
      </c>
      <c r="AC389" s="38">
        <v>0</v>
      </c>
      <c r="AD389" s="90">
        <v>0</v>
      </c>
    </row>
    <row r="390" spans="1:30" x14ac:dyDescent="0.25">
      <c r="A390" s="87" t="s">
        <v>753</v>
      </c>
      <c r="B390" s="23" t="s">
        <v>1300</v>
      </c>
      <c r="C390" s="23" t="s">
        <v>1724</v>
      </c>
      <c r="D390" s="23" t="s">
        <v>911</v>
      </c>
      <c r="E390" s="23">
        <v>0</v>
      </c>
      <c r="F390" s="56" t="s">
        <v>752</v>
      </c>
      <c r="G390" s="46">
        <v>0.4</v>
      </c>
      <c r="H390" s="38">
        <v>2.8356358768802958</v>
      </c>
      <c r="I390" s="38">
        <v>0.10068312409478798</v>
      </c>
      <c r="J390" s="38">
        <v>2.734952752785508</v>
      </c>
      <c r="K390" s="38">
        <v>-8.1569690986559991</v>
      </c>
      <c r="L390" s="38">
        <v>6.2788714530839229E-3</v>
      </c>
      <c r="M390" s="38">
        <v>-8.1506902272029151</v>
      </c>
      <c r="N390" s="38">
        <v>2.529831296326595</v>
      </c>
      <c r="O390" s="62">
        <v>0.5</v>
      </c>
      <c r="P390" s="38">
        <v>0</v>
      </c>
      <c r="Q390" s="38">
        <v>0.10068312409478798</v>
      </c>
      <c r="R390" s="38">
        <v>0</v>
      </c>
      <c r="S390" s="38">
        <v>0</v>
      </c>
      <c r="T390" s="44">
        <v>0</v>
      </c>
      <c r="U390" s="38">
        <v>0</v>
      </c>
      <c r="V390" s="38">
        <v>2.734952752785508</v>
      </c>
      <c r="W390" s="38">
        <v>0</v>
      </c>
      <c r="X390" s="38">
        <v>0</v>
      </c>
      <c r="Y390" s="44">
        <v>0</v>
      </c>
      <c r="Z390" s="38">
        <v>0</v>
      </c>
      <c r="AA390" s="38">
        <v>2.8356358768802958</v>
      </c>
      <c r="AB390" s="38">
        <v>0</v>
      </c>
      <c r="AC390" s="38">
        <v>0</v>
      </c>
      <c r="AD390" s="90">
        <v>0</v>
      </c>
    </row>
    <row r="391" spans="1:30" x14ac:dyDescent="0.25">
      <c r="A391" s="87" t="s">
        <v>755</v>
      </c>
      <c r="B391" s="23" t="s">
        <v>1301</v>
      </c>
      <c r="C391" s="23" t="s">
        <v>1725</v>
      </c>
      <c r="D391" s="23" t="s">
        <v>931</v>
      </c>
      <c r="E391" s="23" t="s">
        <v>1322</v>
      </c>
      <c r="F391" s="56" t="s">
        <v>754</v>
      </c>
      <c r="G391" s="46">
        <v>0.99</v>
      </c>
      <c r="H391" s="38">
        <v>30.119602122146578</v>
      </c>
      <c r="I391" s="38">
        <v>0</v>
      </c>
      <c r="J391" s="38">
        <v>30.119602122146578</v>
      </c>
      <c r="K391" s="38">
        <v>-63.383465961280585</v>
      </c>
      <c r="L391" s="38">
        <v>0.24795664408186013</v>
      </c>
      <c r="M391" s="38">
        <v>-63.135509317198725</v>
      </c>
      <c r="N391" s="38">
        <v>29.21601405848218</v>
      </c>
      <c r="O391" s="62">
        <v>0</v>
      </c>
      <c r="P391" s="38">
        <v>0</v>
      </c>
      <c r="Q391" s="38">
        <v>0</v>
      </c>
      <c r="R391" s="38">
        <v>0</v>
      </c>
      <c r="S391" s="38">
        <v>0</v>
      </c>
      <c r="T391" s="44">
        <v>0</v>
      </c>
      <c r="U391" s="38">
        <v>25.004359764291149</v>
      </c>
      <c r="V391" s="38">
        <v>5.1152425710572249</v>
      </c>
      <c r="W391" s="38">
        <v>0</v>
      </c>
      <c r="X391" s="38">
        <v>0</v>
      </c>
      <c r="Y391" s="44">
        <v>0</v>
      </c>
      <c r="Z391" s="38">
        <v>25.004359764291149</v>
      </c>
      <c r="AA391" s="38">
        <v>5.1152425710572249</v>
      </c>
      <c r="AB391" s="38">
        <v>0</v>
      </c>
      <c r="AC391" s="38">
        <v>0</v>
      </c>
      <c r="AD391" s="90">
        <v>0</v>
      </c>
    </row>
    <row r="392" spans="1:30" x14ac:dyDescent="0.25">
      <c r="A392" s="87" t="s">
        <v>756</v>
      </c>
      <c r="B392" s="23" t="s">
        <v>1309</v>
      </c>
      <c r="D392" s="37" t="s">
        <v>1310</v>
      </c>
      <c r="E392" s="37" t="s">
        <v>1311</v>
      </c>
      <c r="F392" s="56" t="s">
        <v>1748</v>
      </c>
      <c r="G392" s="46">
        <v>0.05</v>
      </c>
      <c r="H392" s="38">
        <v>17.571999999999999</v>
      </c>
      <c r="I392" s="38">
        <v>0</v>
      </c>
      <c r="J392" s="38">
        <v>17.571999999999999</v>
      </c>
      <c r="K392" s="38">
        <v>-2.5049070057656468</v>
      </c>
      <c r="L392" s="38">
        <v>-4.2384570723809301E-2</v>
      </c>
      <c r="M392" s="38">
        <v>-2.5472915764894561</v>
      </c>
      <c r="N392" s="38">
        <v>17.044839999999997</v>
      </c>
      <c r="O392" s="62">
        <v>0</v>
      </c>
      <c r="P392" s="38">
        <v>0</v>
      </c>
      <c r="Q392" s="38">
        <v>0</v>
      </c>
      <c r="R392" s="38">
        <v>0</v>
      </c>
      <c r="S392" s="38">
        <v>0</v>
      </c>
      <c r="T392" s="44">
        <v>0</v>
      </c>
      <c r="U392" s="38">
        <v>0</v>
      </c>
      <c r="V392" s="38">
        <v>0</v>
      </c>
      <c r="W392" s="38">
        <v>0</v>
      </c>
      <c r="X392" s="38">
        <v>0</v>
      </c>
      <c r="Y392" s="44">
        <v>0</v>
      </c>
      <c r="Z392" s="38">
        <v>0</v>
      </c>
      <c r="AA392" s="38">
        <v>0</v>
      </c>
      <c r="AB392" s="38">
        <v>0</v>
      </c>
      <c r="AC392" s="38">
        <v>0</v>
      </c>
      <c r="AD392" s="90">
        <v>0</v>
      </c>
    </row>
    <row r="393" spans="1:30" ht="15.75" customHeight="1" x14ac:dyDescent="0.25">
      <c r="A393" s="82" t="s">
        <v>757</v>
      </c>
      <c r="B393" s="73" t="s">
        <v>1312</v>
      </c>
      <c r="C393" s="73"/>
      <c r="D393" s="74" t="s">
        <v>1310</v>
      </c>
      <c r="E393" s="74" t="s">
        <v>1311</v>
      </c>
      <c r="F393" s="83" t="s">
        <v>1832</v>
      </c>
      <c r="G393" s="93">
        <v>0</v>
      </c>
      <c r="H393" s="84">
        <v>43.377000000000002</v>
      </c>
      <c r="I393" s="84">
        <v>0</v>
      </c>
      <c r="J393" s="84">
        <v>43.377000000000002</v>
      </c>
      <c r="K393" s="84">
        <v>43.377000000000002</v>
      </c>
      <c r="L393" s="84">
        <v>0</v>
      </c>
      <c r="M393" s="84">
        <v>43.377000000000002</v>
      </c>
      <c r="N393" s="84">
        <v>42.075690000000002</v>
      </c>
      <c r="O393" s="61">
        <v>0</v>
      </c>
      <c r="P393" s="84">
        <v>0</v>
      </c>
      <c r="Q393" s="84">
        <v>0</v>
      </c>
      <c r="R393" s="84">
        <v>0</v>
      </c>
      <c r="S393" s="84">
        <v>0</v>
      </c>
      <c r="T393" s="85">
        <v>0</v>
      </c>
      <c r="U393" s="84">
        <v>0</v>
      </c>
      <c r="V393" s="84">
        <v>0</v>
      </c>
      <c r="W393" s="84">
        <v>0</v>
      </c>
      <c r="X393" s="84">
        <v>0</v>
      </c>
      <c r="Y393" s="85">
        <v>0</v>
      </c>
      <c r="Z393" s="84">
        <v>0</v>
      </c>
      <c r="AA393" s="84">
        <v>0</v>
      </c>
      <c r="AB393" s="84">
        <v>0</v>
      </c>
      <c r="AC393" s="84">
        <v>0</v>
      </c>
      <c r="AD393" s="86">
        <v>0</v>
      </c>
    </row>
    <row r="395" spans="1:30" x14ac:dyDescent="0.25">
      <c r="F395" s="97" t="s">
        <v>1924</v>
      </c>
    </row>
    <row r="396" spans="1:30" x14ac:dyDescent="0.25">
      <c r="F396" s="97" t="s">
        <v>1923</v>
      </c>
    </row>
    <row r="397" spans="1:30" x14ac:dyDescent="0.25">
      <c r="A397" s="27"/>
      <c r="B397" s="27"/>
      <c r="C397" s="27"/>
      <c r="F397" s="24" t="s">
        <v>1835</v>
      </c>
      <c r="G397" s="75"/>
    </row>
    <row r="398" spans="1:30" x14ac:dyDescent="0.25">
      <c r="D398" s="37"/>
      <c r="F398" s="37" t="s">
        <v>1753</v>
      </c>
    </row>
    <row r="399" spans="1:30" x14ac:dyDescent="0.25">
      <c r="D399" s="37"/>
    </row>
    <row r="400" spans="1:30" x14ac:dyDescent="0.25">
      <c r="D400" s="37"/>
    </row>
  </sheetData>
  <sheetProtection sheet="1" objects="1" scenarios="1"/>
  <mergeCells count="4">
    <mergeCell ref="H5:N5"/>
    <mergeCell ref="P5:T5"/>
    <mergeCell ref="U5:Y5"/>
    <mergeCell ref="Z5:AD5"/>
  </mergeCells>
  <pageMargins left="0.7" right="0.7" top="0.75" bottom="0.75" header="0.3" footer="0.3"/>
  <pageSetup paperSize="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B398"/>
  <sheetViews>
    <sheetView zoomScaleNormal="100" workbookViewId="0">
      <pane xSplit="6" ySplit="6" topLeftCell="G7" activePane="bottomRight" state="frozen"/>
      <selection activeCell="F1" sqref="F1"/>
      <selection pane="topRight" activeCell="G1" sqref="G1"/>
      <selection pane="bottomLeft" activeCell="F7" sqref="F7"/>
      <selection pane="bottomRight" activeCell="F1" sqref="F1"/>
    </sheetView>
  </sheetViews>
  <sheetFormatPr defaultColWidth="11.42578125" defaultRowHeight="15" outlineLevelCol="1" x14ac:dyDescent="0.25"/>
  <cols>
    <col min="1" max="1" width="12.28515625" hidden="1" customWidth="1" outlineLevel="1"/>
    <col min="2" max="2" width="6.42578125" hidden="1" customWidth="1" outlineLevel="1"/>
    <col min="3" max="3" width="10" hidden="1" customWidth="1" outlineLevel="1"/>
    <col min="4" max="4" width="8.42578125" hidden="1" customWidth="1" outlineLevel="1"/>
    <col min="5" max="5" width="6.140625" hidden="1" customWidth="1" outlineLevel="1"/>
    <col min="6" max="6" width="41.85546875" customWidth="1" collapsed="1"/>
    <col min="7" max="7" width="12.140625" customWidth="1"/>
    <col min="8" max="12" width="12.85546875" customWidth="1"/>
    <col min="13" max="13" width="11.42578125" customWidth="1"/>
    <col min="14" max="28" width="12.85546875" customWidth="1"/>
    <col min="29" max="29" width="11.42578125" customWidth="1"/>
  </cols>
  <sheetData>
    <row r="1" spans="1:29" x14ac:dyDescent="0.25">
      <c r="D1" s="107"/>
      <c r="E1" s="107"/>
      <c r="F1" s="27" t="s">
        <v>794</v>
      </c>
      <c r="G1" s="47"/>
      <c r="H1" s="38"/>
      <c r="I1" s="38"/>
      <c r="J1" s="38"/>
      <c r="K1" s="38"/>
      <c r="L1" s="38"/>
      <c r="M1" s="63"/>
      <c r="N1" s="40"/>
      <c r="O1" s="40"/>
      <c r="P1" s="40"/>
      <c r="Q1" s="40"/>
      <c r="R1" s="40"/>
      <c r="S1" s="40"/>
      <c r="T1" s="40"/>
      <c r="U1" s="40"/>
      <c r="V1" s="40"/>
      <c r="W1" s="40"/>
      <c r="X1" s="40"/>
      <c r="Y1" s="40"/>
      <c r="Z1" s="40"/>
      <c r="AA1" s="40"/>
      <c r="AB1" s="40"/>
    </row>
    <row r="2" spans="1:29" x14ac:dyDescent="0.25">
      <c r="D2" s="63"/>
      <c r="E2" s="63"/>
      <c r="F2" s="117" t="s">
        <v>1922</v>
      </c>
      <c r="G2" s="47"/>
      <c r="H2" s="75"/>
      <c r="I2" s="75"/>
      <c r="J2" s="75"/>
      <c r="K2" s="75"/>
      <c r="L2" s="116"/>
      <c r="M2" s="76"/>
      <c r="N2" s="75"/>
      <c r="O2" s="75"/>
      <c r="P2" s="75"/>
      <c r="Q2" s="75"/>
      <c r="R2" s="75"/>
      <c r="S2" s="75"/>
      <c r="T2" s="75"/>
      <c r="U2" s="75"/>
      <c r="V2" s="75"/>
      <c r="W2" s="75"/>
      <c r="X2" s="75"/>
      <c r="Y2" s="75"/>
      <c r="Z2" s="75"/>
      <c r="AA2" s="75"/>
      <c r="AB2" s="75"/>
    </row>
    <row r="3" spans="1:29" ht="30" hidden="1" customHeight="1" x14ac:dyDescent="0.25">
      <c r="A3" s="109" t="s">
        <v>895</v>
      </c>
      <c r="C3" s="109" t="s">
        <v>809</v>
      </c>
      <c r="D3" s="109"/>
      <c r="E3" s="109"/>
      <c r="F3" s="109" t="s">
        <v>762</v>
      </c>
      <c r="G3" s="120" t="s">
        <v>810</v>
      </c>
      <c r="H3" s="121" t="s">
        <v>870</v>
      </c>
      <c r="I3" s="122" t="s">
        <v>814</v>
      </c>
      <c r="J3" s="122" t="s">
        <v>818</v>
      </c>
      <c r="K3" s="122" t="s">
        <v>822</v>
      </c>
      <c r="L3" s="122" t="s">
        <v>894</v>
      </c>
      <c r="M3" s="122" t="s">
        <v>826</v>
      </c>
      <c r="N3" s="122" t="s">
        <v>830</v>
      </c>
      <c r="O3" s="122" t="s">
        <v>834</v>
      </c>
      <c r="P3" s="122" t="s">
        <v>838</v>
      </c>
      <c r="Q3" s="122" t="s">
        <v>842</v>
      </c>
      <c r="R3" s="122" t="s">
        <v>846</v>
      </c>
      <c r="S3" s="122" t="s">
        <v>850</v>
      </c>
      <c r="T3" s="122" t="s">
        <v>854</v>
      </c>
      <c r="U3" s="122" t="s">
        <v>858</v>
      </c>
      <c r="V3" s="122" t="s">
        <v>862</v>
      </c>
      <c r="W3" s="122" t="s">
        <v>866</v>
      </c>
      <c r="X3" s="122" t="s">
        <v>874</v>
      </c>
      <c r="Y3" s="122" t="s">
        <v>878</v>
      </c>
      <c r="Z3" s="122" t="s">
        <v>882</v>
      </c>
      <c r="AA3" s="122" t="s">
        <v>890</v>
      </c>
      <c r="AB3" s="122" t="s">
        <v>886</v>
      </c>
    </row>
    <row r="4" spans="1:29" ht="15.75" customHeight="1" x14ac:dyDescent="0.25">
      <c r="A4" s="110"/>
      <c r="C4" s="110"/>
      <c r="D4" s="110"/>
      <c r="E4" s="110"/>
      <c r="F4" s="118" t="s">
        <v>1749</v>
      </c>
      <c r="G4" s="123"/>
      <c r="H4" s="110"/>
      <c r="I4" s="124"/>
      <c r="J4" s="124"/>
      <c r="K4" s="124"/>
      <c r="L4" s="124"/>
      <c r="M4" s="125"/>
      <c r="N4" s="124"/>
      <c r="O4" s="124"/>
      <c r="P4" s="124"/>
      <c r="Q4" s="124"/>
      <c r="R4" s="124"/>
      <c r="S4" s="124"/>
      <c r="T4" s="124"/>
      <c r="U4" s="124"/>
      <c r="V4" s="124"/>
      <c r="W4" s="124"/>
      <c r="X4" s="124"/>
      <c r="Y4" s="124"/>
      <c r="Z4" s="124"/>
      <c r="AA4" s="124"/>
      <c r="AB4" s="124"/>
    </row>
    <row r="5" spans="1:29" x14ac:dyDescent="0.25">
      <c r="A5" s="78"/>
      <c r="B5" s="72"/>
      <c r="C5" s="72"/>
      <c r="D5" s="72"/>
      <c r="E5" s="72"/>
      <c r="F5" s="79"/>
      <c r="G5" s="126"/>
      <c r="H5" s="241" t="s">
        <v>800</v>
      </c>
      <c r="I5" s="236"/>
      <c r="J5" s="236"/>
      <c r="K5" s="236"/>
      <c r="L5" s="238"/>
      <c r="M5" s="127"/>
      <c r="N5" s="237" t="s">
        <v>759</v>
      </c>
      <c r="O5" s="236"/>
      <c r="P5" s="236"/>
      <c r="Q5" s="236"/>
      <c r="R5" s="238"/>
      <c r="S5" s="237" t="s">
        <v>760</v>
      </c>
      <c r="T5" s="236"/>
      <c r="U5" s="236"/>
      <c r="V5" s="236"/>
      <c r="W5" s="238"/>
      <c r="X5" s="237" t="s">
        <v>795</v>
      </c>
      <c r="Y5" s="236"/>
      <c r="Z5" s="236"/>
      <c r="AA5" s="236"/>
      <c r="AB5" s="238"/>
    </row>
    <row r="6" spans="1:29" ht="61.5" customHeight="1" x14ac:dyDescent="0.25">
      <c r="A6" s="128" t="s">
        <v>805</v>
      </c>
      <c r="B6" s="73" t="s">
        <v>762</v>
      </c>
      <c r="C6" s="74" t="s">
        <v>1334</v>
      </c>
      <c r="D6" s="74" t="s">
        <v>907</v>
      </c>
      <c r="E6" s="74" t="s">
        <v>1302</v>
      </c>
      <c r="F6" s="83" t="s">
        <v>763</v>
      </c>
      <c r="G6" s="111" t="s">
        <v>798</v>
      </c>
      <c r="H6" s="112" t="s">
        <v>5</v>
      </c>
      <c r="I6" s="65" t="s">
        <v>11</v>
      </c>
      <c r="J6" s="65" t="s">
        <v>14</v>
      </c>
      <c r="K6" s="65" t="s">
        <v>764</v>
      </c>
      <c r="L6" s="113" t="s">
        <v>1313</v>
      </c>
      <c r="M6" s="114" t="s">
        <v>1314</v>
      </c>
      <c r="N6" s="68" t="s">
        <v>766</v>
      </c>
      <c r="O6" s="69" t="s">
        <v>767</v>
      </c>
      <c r="P6" s="69" t="s">
        <v>768</v>
      </c>
      <c r="Q6" s="69" t="s">
        <v>769</v>
      </c>
      <c r="R6" s="70" t="s">
        <v>770</v>
      </c>
      <c r="S6" s="68" t="s">
        <v>766</v>
      </c>
      <c r="T6" s="69" t="s">
        <v>767</v>
      </c>
      <c r="U6" s="69" t="s">
        <v>768</v>
      </c>
      <c r="V6" s="69" t="s">
        <v>769</v>
      </c>
      <c r="W6" s="70" t="s">
        <v>770</v>
      </c>
      <c r="X6" s="68" t="s">
        <v>766</v>
      </c>
      <c r="Y6" s="69" t="s">
        <v>767</v>
      </c>
      <c r="Z6" s="69" t="s">
        <v>768</v>
      </c>
      <c r="AA6" s="69" t="s">
        <v>769</v>
      </c>
      <c r="AB6" s="70" t="s">
        <v>770</v>
      </c>
    </row>
    <row r="7" spans="1:29" x14ac:dyDescent="0.25">
      <c r="A7" s="78"/>
      <c r="B7" s="72"/>
      <c r="C7" s="72"/>
      <c r="D7" s="72"/>
      <c r="E7" s="72"/>
      <c r="F7" s="129"/>
      <c r="G7" s="130"/>
      <c r="H7" s="131"/>
      <c r="I7" s="132"/>
      <c r="J7" s="132"/>
      <c r="K7" s="132"/>
      <c r="L7" s="133"/>
      <c r="M7" s="134"/>
      <c r="N7" s="131"/>
      <c r="O7" s="132"/>
      <c r="P7" s="132"/>
      <c r="Q7" s="132"/>
      <c r="R7" s="133"/>
      <c r="S7" s="131"/>
      <c r="T7" s="132"/>
      <c r="U7" s="132"/>
      <c r="V7" s="132"/>
      <c r="W7" s="133"/>
      <c r="X7" s="131"/>
      <c r="Y7" s="132"/>
      <c r="Z7" s="132"/>
      <c r="AA7" s="132"/>
      <c r="AB7" s="133"/>
    </row>
    <row r="8" spans="1:29" x14ac:dyDescent="0.25">
      <c r="A8" s="135" t="s">
        <v>1</v>
      </c>
      <c r="B8" s="23" t="s">
        <v>1</v>
      </c>
      <c r="F8" s="56" t="s">
        <v>908</v>
      </c>
      <c r="G8" s="136"/>
      <c r="H8" s="45">
        <v>15958.163169336376</v>
      </c>
      <c r="I8" s="38">
        <v>653.0545492367786</v>
      </c>
      <c r="J8" s="38">
        <v>15305.108620099596</v>
      </c>
      <c r="K8" s="38">
        <v>-1590.4647008976717</v>
      </c>
      <c r="L8" s="44"/>
      <c r="M8" s="38"/>
      <c r="N8" s="45">
        <v>494.72592508374015</v>
      </c>
      <c r="O8" s="38">
        <v>4.3484266157504656</v>
      </c>
      <c r="P8" s="38">
        <v>152.20652550728806</v>
      </c>
      <c r="Q8" s="38">
        <v>0</v>
      </c>
      <c r="R8" s="44">
        <v>0</v>
      </c>
      <c r="S8" s="45">
        <v>10487.721952699323</v>
      </c>
      <c r="T8" s="38">
        <v>2073.0573442463078</v>
      </c>
      <c r="U8" s="38">
        <v>655.77673931929826</v>
      </c>
      <c r="V8" s="38">
        <v>1939.6904659432591</v>
      </c>
      <c r="W8" s="44">
        <v>36.608814419677664</v>
      </c>
      <c r="X8" s="45">
        <v>10982.44787778307</v>
      </c>
      <c r="Y8" s="38">
        <v>2077.405770862058</v>
      </c>
      <c r="Z8" s="38">
        <v>807.98326482658661</v>
      </c>
      <c r="AA8" s="38">
        <v>1939.6904659432591</v>
      </c>
      <c r="AB8" s="44">
        <v>36.608814419677664</v>
      </c>
      <c r="AC8" s="63"/>
    </row>
    <row r="9" spans="1:29" x14ac:dyDescent="0.25">
      <c r="A9" s="87" t="s">
        <v>4</v>
      </c>
      <c r="B9" s="23" t="s">
        <v>910</v>
      </c>
      <c r="C9" s="23" t="s">
        <v>1344</v>
      </c>
      <c r="D9" s="23" t="s">
        <v>911</v>
      </c>
      <c r="E9" s="23" t="s">
        <v>1726</v>
      </c>
      <c r="F9" s="56" t="s">
        <v>3</v>
      </c>
      <c r="G9" s="46">
        <v>0.2</v>
      </c>
      <c r="H9" s="45">
        <v>1.7388222766959629</v>
      </c>
      <c r="I9" s="38">
        <v>0</v>
      </c>
      <c r="J9" s="38">
        <v>1.7388222766959629</v>
      </c>
      <c r="K9" s="38">
        <v>-1.6523774098471842</v>
      </c>
      <c r="L9" s="44">
        <v>1.6518811628611647</v>
      </c>
      <c r="M9" s="38">
        <v>0</v>
      </c>
      <c r="N9" s="45">
        <v>0</v>
      </c>
      <c r="O9" s="38">
        <v>0</v>
      </c>
      <c r="P9" s="38">
        <v>0</v>
      </c>
      <c r="Q9" s="38">
        <v>0</v>
      </c>
      <c r="R9" s="44">
        <v>0</v>
      </c>
      <c r="S9" s="45">
        <v>0</v>
      </c>
      <c r="T9" s="38">
        <v>1.7388222766959629</v>
      </c>
      <c r="U9" s="38">
        <v>0</v>
      </c>
      <c r="V9" s="38">
        <v>0</v>
      </c>
      <c r="W9" s="44">
        <v>0</v>
      </c>
      <c r="X9" s="45">
        <v>0</v>
      </c>
      <c r="Y9" s="38">
        <v>1.7388222766959629</v>
      </c>
      <c r="Z9" s="38">
        <v>0</v>
      </c>
      <c r="AA9" s="38">
        <v>0</v>
      </c>
      <c r="AB9" s="44">
        <v>0</v>
      </c>
      <c r="AC9" s="63"/>
    </row>
    <row r="10" spans="1:29" x14ac:dyDescent="0.25">
      <c r="A10" s="87" t="s">
        <v>7</v>
      </c>
      <c r="B10" s="23" t="s">
        <v>912</v>
      </c>
      <c r="C10" s="23" t="s">
        <v>1345</v>
      </c>
      <c r="D10" s="23" t="s">
        <v>911</v>
      </c>
      <c r="E10" s="23">
        <v>0</v>
      </c>
      <c r="F10" s="56" t="s">
        <v>6</v>
      </c>
      <c r="G10" s="136">
        <v>0.4</v>
      </c>
      <c r="H10" s="45">
        <v>3.7931831165447849</v>
      </c>
      <c r="I10" s="38">
        <v>0.19618684916647711</v>
      </c>
      <c r="J10" s="38">
        <v>3.5969962673783078</v>
      </c>
      <c r="K10" s="38">
        <v>-7.2987340193127048</v>
      </c>
      <c r="L10" s="44">
        <v>3.3272215473249349</v>
      </c>
      <c r="M10" s="38">
        <v>0.5</v>
      </c>
      <c r="N10" s="45">
        <v>0</v>
      </c>
      <c r="O10" s="38">
        <v>0.19618684916647711</v>
      </c>
      <c r="P10" s="38">
        <v>0</v>
      </c>
      <c r="Q10" s="38">
        <v>0</v>
      </c>
      <c r="R10" s="44">
        <v>0</v>
      </c>
      <c r="S10" s="45">
        <v>0</v>
      </c>
      <c r="T10" s="38">
        <v>3.5969962673783078</v>
      </c>
      <c r="U10" s="38">
        <v>0</v>
      </c>
      <c r="V10" s="38">
        <v>0</v>
      </c>
      <c r="W10" s="44">
        <v>0</v>
      </c>
      <c r="X10" s="45">
        <v>0</v>
      </c>
      <c r="Y10" s="38">
        <v>3.7931831165447849</v>
      </c>
      <c r="Z10" s="38">
        <v>0</v>
      </c>
      <c r="AA10" s="38">
        <v>0</v>
      </c>
      <c r="AB10" s="44">
        <v>0</v>
      </c>
      <c r="AC10" s="63"/>
    </row>
    <row r="11" spans="1:29" x14ac:dyDescent="0.25">
      <c r="A11" s="87" t="s">
        <v>10</v>
      </c>
      <c r="B11" s="23" t="s">
        <v>913</v>
      </c>
      <c r="C11" s="23" t="s">
        <v>1346</v>
      </c>
      <c r="D11" s="23" t="s">
        <v>911</v>
      </c>
      <c r="E11" s="23">
        <v>0</v>
      </c>
      <c r="F11" s="56" t="s">
        <v>9</v>
      </c>
      <c r="G11" s="136">
        <v>0.4</v>
      </c>
      <c r="H11" s="45">
        <v>3.1752905519255723</v>
      </c>
      <c r="I11" s="38">
        <v>4.6128397865854206E-3</v>
      </c>
      <c r="J11" s="38">
        <v>3.1706777121389869</v>
      </c>
      <c r="K11" s="38">
        <v>-9.1293108137500614</v>
      </c>
      <c r="L11" s="44">
        <v>2.932876883728563</v>
      </c>
      <c r="M11" s="38">
        <v>0.5</v>
      </c>
      <c r="N11" s="45">
        <v>0</v>
      </c>
      <c r="O11" s="38">
        <v>4.6128397865854206E-3</v>
      </c>
      <c r="P11" s="38">
        <v>0</v>
      </c>
      <c r="Q11" s="38">
        <v>0</v>
      </c>
      <c r="R11" s="44">
        <v>0</v>
      </c>
      <c r="S11" s="45">
        <v>0</v>
      </c>
      <c r="T11" s="38">
        <v>3.1706777121389869</v>
      </c>
      <c r="U11" s="38">
        <v>0</v>
      </c>
      <c r="V11" s="38">
        <v>0</v>
      </c>
      <c r="W11" s="44">
        <v>0</v>
      </c>
      <c r="X11" s="45">
        <v>0</v>
      </c>
      <c r="Y11" s="38">
        <v>3.1752905519255723</v>
      </c>
      <c r="Z11" s="38">
        <v>0</v>
      </c>
      <c r="AA11" s="38">
        <v>0</v>
      </c>
      <c r="AB11" s="44">
        <v>0</v>
      </c>
    </row>
    <row r="12" spans="1:29" x14ac:dyDescent="0.25">
      <c r="A12" s="87" t="s">
        <v>13</v>
      </c>
      <c r="B12" s="23" t="s">
        <v>914</v>
      </c>
      <c r="C12" s="23" t="s">
        <v>1347</v>
      </c>
      <c r="D12" s="23" t="s">
        <v>911</v>
      </c>
      <c r="E12" s="23" t="s">
        <v>1726</v>
      </c>
      <c r="F12" s="56" t="s">
        <v>12</v>
      </c>
      <c r="G12" s="136">
        <v>0.2</v>
      </c>
      <c r="H12" s="45">
        <v>3.6098748878002578</v>
      </c>
      <c r="I12" s="38">
        <v>0</v>
      </c>
      <c r="J12" s="38">
        <v>3.6098748878002578</v>
      </c>
      <c r="K12" s="38">
        <v>-2.6439784814828697</v>
      </c>
      <c r="L12" s="44">
        <v>3.4293811434102444</v>
      </c>
      <c r="M12" s="38">
        <v>0</v>
      </c>
      <c r="N12" s="45">
        <v>0</v>
      </c>
      <c r="O12" s="38">
        <v>0</v>
      </c>
      <c r="P12" s="38">
        <v>0</v>
      </c>
      <c r="Q12" s="38">
        <v>0</v>
      </c>
      <c r="R12" s="44">
        <v>0</v>
      </c>
      <c r="S12" s="45">
        <v>0</v>
      </c>
      <c r="T12" s="38">
        <v>3.6098748878002578</v>
      </c>
      <c r="U12" s="38">
        <v>0</v>
      </c>
      <c r="V12" s="38">
        <v>0</v>
      </c>
      <c r="W12" s="44">
        <v>0</v>
      </c>
      <c r="X12" s="45">
        <v>0</v>
      </c>
      <c r="Y12" s="38">
        <v>3.6098748878002578</v>
      </c>
      <c r="Z12" s="38">
        <v>0</v>
      </c>
      <c r="AA12" s="38">
        <v>0</v>
      </c>
      <c r="AB12" s="44">
        <v>0</v>
      </c>
    </row>
    <row r="13" spans="1:29" x14ac:dyDescent="0.25">
      <c r="A13" s="87" t="s">
        <v>16</v>
      </c>
      <c r="B13" s="23" t="s">
        <v>915</v>
      </c>
      <c r="C13" s="23" t="s">
        <v>1348</v>
      </c>
      <c r="D13" s="23" t="s">
        <v>911</v>
      </c>
      <c r="E13" s="23">
        <v>0</v>
      </c>
      <c r="F13" s="56" t="s">
        <v>15</v>
      </c>
      <c r="G13" s="136">
        <v>0.4</v>
      </c>
      <c r="H13" s="45">
        <v>4.0166663880102886</v>
      </c>
      <c r="I13" s="38">
        <v>0.19373958807779196</v>
      </c>
      <c r="J13" s="38">
        <v>3.822926799932497</v>
      </c>
      <c r="K13" s="38">
        <v>-9.6290655514528467</v>
      </c>
      <c r="L13" s="44">
        <v>3.5362072899375598</v>
      </c>
      <c r="M13" s="38">
        <v>0.5</v>
      </c>
      <c r="N13" s="45">
        <v>0</v>
      </c>
      <c r="O13" s="38">
        <v>0.19373958807779196</v>
      </c>
      <c r="P13" s="38">
        <v>0</v>
      </c>
      <c r="Q13" s="38">
        <v>0</v>
      </c>
      <c r="R13" s="44">
        <v>0</v>
      </c>
      <c r="S13" s="45">
        <v>0</v>
      </c>
      <c r="T13" s="38">
        <v>3.822926799932497</v>
      </c>
      <c r="U13" s="38">
        <v>0</v>
      </c>
      <c r="V13" s="38">
        <v>0</v>
      </c>
      <c r="W13" s="44">
        <v>0</v>
      </c>
      <c r="X13" s="45">
        <v>0</v>
      </c>
      <c r="Y13" s="38">
        <v>4.0166663880102886</v>
      </c>
      <c r="Z13" s="38">
        <v>0</v>
      </c>
      <c r="AA13" s="38">
        <v>0</v>
      </c>
      <c r="AB13" s="44">
        <v>0</v>
      </c>
    </row>
    <row r="14" spans="1:29" x14ac:dyDescent="0.25">
      <c r="A14" s="87" t="s">
        <v>18</v>
      </c>
      <c r="B14" s="23" t="s">
        <v>916</v>
      </c>
      <c r="C14" s="23" t="s">
        <v>1349</v>
      </c>
      <c r="D14" s="23" t="s">
        <v>911</v>
      </c>
      <c r="E14" s="23">
        <v>0</v>
      </c>
      <c r="F14" s="56" t="s">
        <v>17</v>
      </c>
      <c r="G14" s="136">
        <v>0.4</v>
      </c>
      <c r="H14" s="45">
        <v>2.831494178511587</v>
      </c>
      <c r="I14" s="38">
        <v>0</v>
      </c>
      <c r="J14" s="38">
        <v>2.831494178511587</v>
      </c>
      <c r="K14" s="38">
        <v>-15.85979757352769</v>
      </c>
      <c r="L14" s="44">
        <v>2.6191321151232181</v>
      </c>
      <c r="M14" s="38">
        <v>0.5</v>
      </c>
      <c r="N14" s="45">
        <v>0</v>
      </c>
      <c r="O14" s="38">
        <v>0</v>
      </c>
      <c r="P14" s="38">
        <v>0</v>
      </c>
      <c r="Q14" s="38">
        <v>0</v>
      </c>
      <c r="R14" s="44">
        <v>0</v>
      </c>
      <c r="S14" s="45">
        <v>0</v>
      </c>
      <c r="T14" s="38">
        <v>2.831494178511587</v>
      </c>
      <c r="U14" s="38">
        <v>0</v>
      </c>
      <c r="V14" s="38">
        <v>0</v>
      </c>
      <c r="W14" s="44">
        <v>0</v>
      </c>
      <c r="X14" s="45">
        <v>0</v>
      </c>
      <c r="Y14" s="38">
        <v>2.831494178511587</v>
      </c>
      <c r="Z14" s="38">
        <v>0</v>
      </c>
      <c r="AA14" s="38">
        <v>0</v>
      </c>
      <c r="AB14" s="44">
        <v>0</v>
      </c>
    </row>
    <row r="15" spans="1:29" x14ac:dyDescent="0.25">
      <c r="A15" s="87" t="s">
        <v>19</v>
      </c>
      <c r="B15" s="23" t="s">
        <v>917</v>
      </c>
      <c r="C15" s="23" t="s">
        <v>1350</v>
      </c>
      <c r="D15" s="23" t="s">
        <v>918</v>
      </c>
      <c r="E15" s="23">
        <v>0</v>
      </c>
      <c r="F15" s="56" t="s">
        <v>771</v>
      </c>
      <c r="G15" s="136">
        <v>0.01</v>
      </c>
      <c r="H15" s="45">
        <v>15.766399352475924</v>
      </c>
      <c r="I15" s="38">
        <v>5.0339208809736071</v>
      </c>
      <c r="J15" s="38">
        <v>10.732478471502317</v>
      </c>
      <c r="K15" s="38">
        <v>6.0377002465086314</v>
      </c>
      <c r="L15" s="44">
        <v>9.9275425861396442</v>
      </c>
      <c r="M15" s="38">
        <v>0</v>
      </c>
      <c r="N15" s="45">
        <v>0</v>
      </c>
      <c r="O15" s="38">
        <v>0</v>
      </c>
      <c r="P15" s="38">
        <v>5.0339208809736071</v>
      </c>
      <c r="Q15" s="38">
        <v>0</v>
      </c>
      <c r="R15" s="44">
        <v>0</v>
      </c>
      <c r="S15" s="45">
        <v>0</v>
      </c>
      <c r="T15" s="38">
        <v>0</v>
      </c>
      <c r="U15" s="38">
        <v>10.732478471502317</v>
      </c>
      <c r="V15" s="38">
        <v>0</v>
      </c>
      <c r="W15" s="44">
        <v>0</v>
      </c>
      <c r="X15" s="45">
        <v>0</v>
      </c>
      <c r="Y15" s="38">
        <v>0</v>
      </c>
      <c r="Z15" s="38">
        <v>15.766399352475924</v>
      </c>
      <c r="AA15" s="38">
        <v>0</v>
      </c>
      <c r="AB15" s="44">
        <v>0</v>
      </c>
    </row>
    <row r="16" spans="1:29" x14ac:dyDescent="0.25">
      <c r="A16" s="87" t="s">
        <v>22</v>
      </c>
      <c r="B16" s="23" t="s">
        <v>919</v>
      </c>
      <c r="C16" s="23" t="s">
        <v>1351</v>
      </c>
      <c r="D16" s="23" t="s">
        <v>911</v>
      </c>
      <c r="E16" s="23" t="s">
        <v>1727</v>
      </c>
      <c r="F16" s="56" t="s">
        <v>21</v>
      </c>
      <c r="G16" s="136">
        <v>0.42499999999999999</v>
      </c>
      <c r="H16" s="45">
        <v>3.919111956810823</v>
      </c>
      <c r="I16" s="38">
        <v>0</v>
      </c>
      <c r="J16" s="38">
        <v>3.919111956810823</v>
      </c>
      <c r="K16" s="38">
        <v>-17.598934229426323</v>
      </c>
      <c r="L16" s="44">
        <v>3.7231563589702819</v>
      </c>
      <c r="M16" s="38">
        <v>0</v>
      </c>
      <c r="N16" s="45">
        <v>0</v>
      </c>
      <c r="O16" s="38">
        <v>0</v>
      </c>
      <c r="P16" s="38">
        <v>0</v>
      </c>
      <c r="Q16" s="38">
        <v>0</v>
      </c>
      <c r="R16" s="44">
        <v>0</v>
      </c>
      <c r="S16" s="45">
        <v>0</v>
      </c>
      <c r="T16" s="38">
        <v>3.919111956810823</v>
      </c>
      <c r="U16" s="38">
        <v>0</v>
      </c>
      <c r="V16" s="38">
        <v>0</v>
      </c>
      <c r="W16" s="44">
        <v>0</v>
      </c>
      <c r="X16" s="45">
        <v>0</v>
      </c>
      <c r="Y16" s="38">
        <v>3.919111956810823</v>
      </c>
      <c r="Z16" s="38">
        <v>0</v>
      </c>
      <c r="AA16" s="38">
        <v>0</v>
      </c>
      <c r="AB16" s="44">
        <v>0</v>
      </c>
    </row>
    <row r="17" spans="1:28" x14ac:dyDescent="0.25">
      <c r="A17" s="87" t="s">
        <v>24</v>
      </c>
      <c r="B17" s="23" t="s">
        <v>920</v>
      </c>
      <c r="C17" s="23" t="s">
        <v>1352</v>
      </c>
      <c r="D17" s="23" t="s">
        <v>911</v>
      </c>
      <c r="E17" s="23">
        <v>0</v>
      </c>
      <c r="F17" s="56" t="s">
        <v>23</v>
      </c>
      <c r="G17" s="136">
        <v>0.4</v>
      </c>
      <c r="H17" s="45">
        <v>2.1044091806655461</v>
      </c>
      <c r="I17" s="38">
        <v>0</v>
      </c>
      <c r="J17" s="38">
        <v>2.1044091806655461</v>
      </c>
      <c r="K17" s="38">
        <v>-7.07983822174337</v>
      </c>
      <c r="L17" s="44">
        <v>1.9465784921156304</v>
      </c>
      <c r="M17" s="38">
        <v>0.5</v>
      </c>
      <c r="N17" s="45">
        <v>0</v>
      </c>
      <c r="O17" s="38">
        <v>0</v>
      </c>
      <c r="P17" s="38">
        <v>0</v>
      </c>
      <c r="Q17" s="38">
        <v>0</v>
      </c>
      <c r="R17" s="44">
        <v>0</v>
      </c>
      <c r="S17" s="45">
        <v>0</v>
      </c>
      <c r="T17" s="38">
        <v>2.1044091806655461</v>
      </c>
      <c r="U17" s="38">
        <v>0</v>
      </c>
      <c r="V17" s="38">
        <v>0</v>
      </c>
      <c r="W17" s="44">
        <v>0</v>
      </c>
      <c r="X17" s="45">
        <v>0</v>
      </c>
      <c r="Y17" s="38">
        <v>2.1044091806655461</v>
      </c>
      <c r="Z17" s="38">
        <v>0</v>
      </c>
      <c r="AA17" s="38">
        <v>0</v>
      </c>
      <c r="AB17" s="44">
        <v>0</v>
      </c>
    </row>
    <row r="18" spans="1:28" x14ac:dyDescent="0.25">
      <c r="A18" s="87" t="s">
        <v>26</v>
      </c>
      <c r="B18" s="23" t="s">
        <v>921</v>
      </c>
      <c r="C18" s="23" t="s">
        <v>1353</v>
      </c>
      <c r="D18" s="23" t="s">
        <v>922</v>
      </c>
      <c r="E18" s="23" t="s">
        <v>1728</v>
      </c>
      <c r="F18" s="56" t="s">
        <v>25</v>
      </c>
      <c r="G18" s="136">
        <v>0.48</v>
      </c>
      <c r="H18" s="45">
        <v>74.504296206114674</v>
      </c>
      <c r="I18" s="38">
        <v>0</v>
      </c>
      <c r="J18" s="38">
        <v>74.504296206114674</v>
      </c>
      <c r="K18" s="38">
        <v>44.809957344612123</v>
      </c>
      <c r="L18" s="44">
        <v>70.77908139580893</v>
      </c>
      <c r="M18" s="38">
        <v>0</v>
      </c>
      <c r="N18" s="45">
        <v>0</v>
      </c>
      <c r="O18" s="38">
        <v>0</v>
      </c>
      <c r="P18" s="38">
        <v>0</v>
      </c>
      <c r="Q18" s="38">
        <v>0</v>
      </c>
      <c r="R18" s="44">
        <v>0</v>
      </c>
      <c r="S18" s="45">
        <v>63.53096685454382</v>
      </c>
      <c r="T18" s="38">
        <v>10.973329351570866</v>
      </c>
      <c r="U18" s="38">
        <v>0</v>
      </c>
      <c r="V18" s="38">
        <v>0</v>
      </c>
      <c r="W18" s="44">
        <v>0</v>
      </c>
      <c r="X18" s="45">
        <v>63.53096685454382</v>
      </c>
      <c r="Y18" s="38">
        <v>10.973329351570866</v>
      </c>
      <c r="Z18" s="38">
        <v>0</v>
      </c>
      <c r="AA18" s="38">
        <v>0</v>
      </c>
      <c r="AB18" s="44">
        <v>0</v>
      </c>
    </row>
    <row r="19" spans="1:28" x14ac:dyDescent="0.25">
      <c r="A19" s="87" t="s">
        <v>28</v>
      </c>
      <c r="B19" s="23" t="s">
        <v>923</v>
      </c>
      <c r="C19" s="23" t="s">
        <v>1354</v>
      </c>
      <c r="D19" s="23" t="s">
        <v>922</v>
      </c>
      <c r="E19" s="23" t="s">
        <v>1728</v>
      </c>
      <c r="F19" s="56" t="s">
        <v>27</v>
      </c>
      <c r="G19" s="136">
        <v>0.48</v>
      </c>
      <c r="H19" s="45">
        <v>63.971758448377315</v>
      </c>
      <c r="I19" s="38">
        <v>0</v>
      </c>
      <c r="J19" s="38">
        <v>63.971758448377315</v>
      </c>
      <c r="K19" s="38">
        <v>2.572719324780397</v>
      </c>
      <c r="L19" s="44">
        <v>60.773170525958449</v>
      </c>
      <c r="M19" s="38">
        <v>0</v>
      </c>
      <c r="N19" s="45">
        <v>0</v>
      </c>
      <c r="O19" s="38">
        <v>0</v>
      </c>
      <c r="P19" s="38">
        <v>0</v>
      </c>
      <c r="Q19" s="38">
        <v>0</v>
      </c>
      <c r="R19" s="44">
        <v>0</v>
      </c>
      <c r="S19" s="45">
        <v>52.805003996787235</v>
      </c>
      <c r="T19" s="38">
        <v>11.166754451590084</v>
      </c>
      <c r="U19" s="38">
        <v>0</v>
      </c>
      <c r="V19" s="38">
        <v>0</v>
      </c>
      <c r="W19" s="44">
        <v>0</v>
      </c>
      <c r="X19" s="45">
        <v>52.805003996787235</v>
      </c>
      <c r="Y19" s="38">
        <v>11.166754451590084</v>
      </c>
      <c r="Z19" s="38">
        <v>0</v>
      </c>
      <c r="AA19" s="38">
        <v>0</v>
      </c>
      <c r="AB19" s="44">
        <v>0</v>
      </c>
    </row>
    <row r="20" spans="1:28" x14ac:dyDescent="0.25">
      <c r="A20" s="87" t="s">
        <v>30</v>
      </c>
      <c r="B20" s="23" t="s">
        <v>924</v>
      </c>
      <c r="C20" s="23" t="s">
        <v>1355</v>
      </c>
      <c r="D20" s="23" t="s">
        <v>925</v>
      </c>
      <c r="E20" s="23">
        <v>0</v>
      </c>
      <c r="F20" s="56" t="s">
        <v>29</v>
      </c>
      <c r="G20" s="136">
        <v>0.49</v>
      </c>
      <c r="H20" s="45">
        <v>68.768263681899882</v>
      </c>
      <c r="I20" s="38">
        <v>12.746403151986916</v>
      </c>
      <c r="J20" s="38">
        <v>56.021860529912964</v>
      </c>
      <c r="K20" s="38">
        <v>32.210231564575132</v>
      </c>
      <c r="L20" s="44">
        <v>51.820220990169496</v>
      </c>
      <c r="M20" s="38">
        <v>0</v>
      </c>
      <c r="N20" s="45">
        <v>12.494638845572331</v>
      </c>
      <c r="O20" s="38">
        <v>0.25176430641458558</v>
      </c>
      <c r="P20" s="38">
        <v>0</v>
      </c>
      <c r="Q20" s="38">
        <v>0</v>
      </c>
      <c r="R20" s="44">
        <v>0</v>
      </c>
      <c r="S20" s="45">
        <v>48.980217188636402</v>
      </c>
      <c r="T20" s="38">
        <v>7.0416433412765613</v>
      </c>
      <c r="U20" s="38">
        <v>0</v>
      </c>
      <c r="V20" s="38">
        <v>0</v>
      </c>
      <c r="W20" s="44">
        <v>0</v>
      </c>
      <c r="X20" s="45">
        <v>61.474856034208727</v>
      </c>
      <c r="Y20" s="38">
        <v>7.2934076476911462</v>
      </c>
      <c r="Z20" s="38">
        <v>0</v>
      </c>
      <c r="AA20" s="38">
        <v>0</v>
      </c>
      <c r="AB20" s="44">
        <v>0</v>
      </c>
    </row>
    <row r="21" spans="1:28" x14ac:dyDescent="0.25">
      <c r="A21" s="87" t="s">
        <v>32</v>
      </c>
      <c r="B21" s="23" t="s">
        <v>926</v>
      </c>
      <c r="C21" s="23" t="s">
        <v>1356</v>
      </c>
      <c r="D21" s="23" t="s">
        <v>911</v>
      </c>
      <c r="E21" s="23">
        <v>0</v>
      </c>
      <c r="F21" s="56" t="s">
        <v>31</v>
      </c>
      <c r="G21" s="136">
        <v>0.4</v>
      </c>
      <c r="H21" s="45">
        <v>4.3311736525870277</v>
      </c>
      <c r="I21" s="38">
        <v>1.2518709247882376</v>
      </c>
      <c r="J21" s="38">
        <v>3.0793027277987899</v>
      </c>
      <c r="K21" s="38">
        <v>-5.0880278206449541</v>
      </c>
      <c r="L21" s="44">
        <v>2.8483550232138808</v>
      </c>
      <c r="M21" s="38">
        <v>0.5</v>
      </c>
      <c r="N21" s="45">
        <v>0</v>
      </c>
      <c r="O21" s="38">
        <v>1.2518709247882376</v>
      </c>
      <c r="P21" s="38">
        <v>0</v>
      </c>
      <c r="Q21" s="38">
        <v>0</v>
      </c>
      <c r="R21" s="44">
        <v>0</v>
      </c>
      <c r="S21" s="45">
        <v>0</v>
      </c>
      <c r="T21" s="38">
        <v>3.0793027277987899</v>
      </c>
      <c r="U21" s="38">
        <v>0</v>
      </c>
      <c r="V21" s="38">
        <v>0</v>
      </c>
      <c r="W21" s="44">
        <v>0</v>
      </c>
      <c r="X21" s="45">
        <v>0</v>
      </c>
      <c r="Y21" s="38">
        <v>4.3311736525870277</v>
      </c>
      <c r="Z21" s="38">
        <v>0</v>
      </c>
      <c r="AA21" s="38">
        <v>0</v>
      </c>
      <c r="AB21" s="44">
        <v>0</v>
      </c>
    </row>
    <row r="22" spans="1:28" x14ac:dyDescent="0.25">
      <c r="A22" s="87" t="s">
        <v>34</v>
      </c>
      <c r="B22" s="23" t="s">
        <v>927</v>
      </c>
      <c r="C22" s="23" t="s">
        <v>1357</v>
      </c>
      <c r="D22" s="23" t="s">
        <v>911</v>
      </c>
      <c r="E22" s="23">
        <v>0</v>
      </c>
      <c r="F22" s="56" t="s">
        <v>33</v>
      </c>
      <c r="G22" s="136">
        <v>0.4</v>
      </c>
      <c r="H22" s="45">
        <v>5.6100643818984457</v>
      </c>
      <c r="I22" s="38">
        <v>0</v>
      </c>
      <c r="J22" s="38">
        <v>5.6100643818984457</v>
      </c>
      <c r="K22" s="38">
        <v>-25.258323217205461</v>
      </c>
      <c r="L22" s="44">
        <v>5.1893095532560629</v>
      </c>
      <c r="M22" s="38">
        <v>0.5</v>
      </c>
      <c r="N22" s="45">
        <v>0</v>
      </c>
      <c r="O22" s="38">
        <v>0</v>
      </c>
      <c r="P22" s="38">
        <v>0</v>
      </c>
      <c r="Q22" s="38">
        <v>0</v>
      </c>
      <c r="R22" s="44">
        <v>0</v>
      </c>
      <c r="S22" s="45">
        <v>0</v>
      </c>
      <c r="T22" s="38">
        <v>5.6100643818984457</v>
      </c>
      <c r="U22" s="38">
        <v>0</v>
      </c>
      <c r="V22" s="38">
        <v>0</v>
      </c>
      <c r="W22" s="44">
        <v>0</v>
      </c>
      <c r="X22" s="45">
        <v>0</v>
      </c>
      <c r="Y22" s="38">
        <v>5.6100643818984457</v>
      </c>
      <c r="Z22" s="38">
        <v>0</v>
      </c>
      <c r="AA22" s="38">
        <v>0</v>
      </c>
      <c r="AB22" s="44">
        <v>0</v>
      </c>
    </row>
    <row r="23" spans="1:28" x14ac:dyDescent="0.25">
      <c r="A23" s="87" t="s">
        <v>36</v>
      </c>
      <c r="B23" s="23" t="s">
        <v>928</v>
      </c>
      <c r="C23" s="23" t="s">
        <v>1358</v>
      </c>
      <c r="D23" s="23" t="s">
        <v>911</v>
      </c>
      <c r="E23" s="23">
        <v>0</v>
      </c>
      <c r="F23" s="56" t="s">
        <v>35</v>
      </c>
      <c r="G23" s="136">
        <v>0.4</v>
      </c>
      <c r="H23" s="45">
        <v>3.0032449987248526</v>
      </c>
      <c r="I23" s="38">
        <v>0</v>
      </c>
      <c r="J23" s="38">
        <v>3.0032449987248526</v>
      </c>
      <c r="K23" s="38">
        <v>-26.968769259081807</v>
      </c>
      <c r="L23" s="44">
        <v>2.7780016238204888</v>
      </c>
      <c r="M23" s="38">
        <v>0.5</v>
      </c>
      <c r="N23" s="45">
        <v>0</v>
      </c>
      <c r="O23" s="38">
        <v>0</v>
      </c>
      <c r="P23" s="38">
        <v>0</v>
      </c>
      <c r="Q23" s="38">
        <v>0</v>
      </c>
      <c r="R23" s="44">
        <v>0</v>
      </c>
      <c r="S23" s="45">
        <v>0</v>
      </c>
      <c r="T23" s="38">
        <v>3.0032449987248526</v>
      </c>
      <c r="U23" s="38">
        <v>0</v>
      </c>
      <c r="V23" s="38">
        <v>0</v>
      </c>
      <c r="W23" s="44">
        <v>0</v>
      </c>
      <c r="X23" s="45">
        <v>0</v>
      </c>
      <c r="Y23" s="38">
        <v>3.0032449987248526</v>
      </c>
      <c r="Z23" s="38">
        <v>0</v>
      </c>
      <c r="AA23" s="38">
        <v>0</v>
      </c>
      <c r="AB23" s="44">
        <v>0</v>
      </c>
    </row>
    <row r="24" spans="1:28" x14ac:dyDescent="0.25">
      <c r="A24" s="87" t="s">
        <v>38</v>
      </c>
      <c r="B24" s="23" t="s">
        <v>929</v>
      </c>
      <c r="C24" s="23" t="s">
        <v>1359</v>
      </c>
      <c r="D24" s="23" t="s">
        <v>911</v>
      </c>
      <c r="E24" s="23">
        <v>0</v>
      </c>
      <c r="F24" s="56" t="s">
        <v>37</v>
      </c>
      <c r="G24" s="136">
        <v>0.4</v>
      </c>
      <c r="H24" s="45">
        <v>4.2151002719883381</v>
      </c>
      <c r="I24" s="38">
        <v>0.22389876449046192</v>
      </c>
      <c r="J24" s="38">
        <v>3.9912015074978755</v>
      </c>
      <c r="K24" s="38">
        <v>-12.596492051846836</v>
      </c>
      <c r="L24" s="44">
        <v>3.6918613944355352</v>
      </c>
      <c r="M24" s="38">
        <v>0.5</v>
      </c>
      <c r="N24" s="45">
        <v>0</v>
      </c>
      <c r="O24" s="38">
        <v>0.22389876449046192</v>
      </c>
      <c r="P24" s="38">
        <v>0</v>
      </c>
      <c r="Q24" s="38">
        <v>0</v>
      </c>
      <c r="R24" s="44">
        <v>0</v>
      </c>
      <c r="S24" s="45">
        <v>0</v>
      </c>
      <c r="T24" s="38">
        <v>3.9912015074978755</v>
      </c>
      <c r="U24" s="38">
        <v>0</v>
      </c>
      <c r="V24" s="38">
        <v>0</v>
      </c>
      <c r="W24" s="44">
        <v>0</v>
      </c>
      <c r="X24" s="45">
        <v>0</v>
      </c>
      <c r="Y24" s="38">
        <v>4.2151002719883381</v>
      </c>
      <c r="Z24" s="38">
        <v>0</v>
      </c>
      <c r="AA24" s="38">
        <v>0</v>
      </c>
      <c r="AB24" s="44">
        <v>0</v>
      </c>
    </row>
    <row r="25" spans="1:28" x14ac:dyDescent="0.25">
      <c r="A25" s="87" t="s">
        <v>41</v>
      </c>
      <c r="B25" s="23" t="s">
        <v>930</v>
      </c>
      <c r="C25" s="23" t="s">
        <v>1360</v>
      </c>
      <c r="D25" s="23" t="s">
        <v>931</v>
      </c>
      <c r="E25" s="23" t="s">
        <v>1303</v>
      </c>
      <c r="F25" s="56" t="s">
        <v>40</v>
      </c>
      <c r="G25" s="136">
        <v>0.94</v>
      </c>
      <c r="H25" s="45">
        <v>23.796619811716354</v>
      </c>
      <c r="I25" s="38">
        <v>0</v>
      </c>
      <c r="J25" s="38">
        <v>23.796619811716354</v>
      </c>
      <c r="K25" s="38">
        <v>-38.97964978928961</v>
      </c>
      <c r="L25" s="44">
        <v>23.082721217364863</v>
      </c>
      <c r="M25" s="38">
        <v>0</v>
      </c>
      <c r="N25" s="45">
        <v>0</v>
      </c>
      <c r="O25" s="38">
        <v>0</v>
      </c>
      <c r="P25" s="38">
        <v>0</v>
      </c>
      <c r="Q25" s="38">
        <v>0</v>
      </c>
      <c r="R25" s="44">
        <v>0</v>
      </c>
      <c r="S25" s="45">
        <v>20.507174914445581</v>
      </c>
      <c r="T25" s="38">
        <v>3.2894448972707737</v>
      </c>
      <c r="U25" s="38">
        <v>0</v>
      </c>
      <c r="V25" s="38">
        <v>0</v>
      </c>
      <c r="W25" s="44">
        <v>0</v>
      </c>
      <c r="X25" s="45">
        <v>20.507174914445581</v>
      </c>
      <c r="Y25" s="38">
        <v>3.2894448972707737</v>
      </c>
      <c r="Z25" s="38">
        <v>0</v>
      </c>
      <c r="AA25" s="38">
        <v>0</v>
      </c>
      <c r="AB25" s="44">
        <v>0</v>
      </c>
    </row>
    <row r="26" spans="1:28" x14ac:dyDescent="0.25">
      <c r="A26" s="87" t="s">
        <v>44</v>
      </c>
      <c r="B26" s="23" t="s">
        <v>932</v>
      </c>
      <c r="C26" s="23" t="s">
        <v>1361</v>
      </c>
      <c r="D26" s="23" t="s">
        <v>931</v>
      </c>
      <c r="E26" s="23">
        <v>0</v>
      </c>
      <c r="F26" s="56" t="s">
        <v>43</v>
      </c>
      <c r="G26" s="136">
        <v>0.49</v>
      </c>
      <c r="H26" s="45">
        <v>37.390886042239593</v>
      </c>
      <c r="I26" s="38">
        <v>5.7668473031496372</v>
      </c>
      <c r="J26" s="38">
        <v>31.624038739089951</v>
      </c>
      <c r="K26" s="38">
        <v>2.4371625472294012</v>
      </c>
      <c r="L26" s="44">
        <v>29.252235833658208</v>
      </c>
      <c r="M26" s="38">
        <v>0</v>
      </c>
      <c r="N26" s="45">
        <v>6.5701346646945771</v>
      </c>
      <c r="O26" s="38">
        <v>-0.80328736154494063</v>
      </c>
      <c r="P26" s="38">
        <v>0</v>
      </c>
      <c r="Q26" s="38">
        <v>0</v>
      </c>
      <c r="R26" s="44">
        <v>0</v>
      </c>
      <c r="S26" s="45">
        <v>25.900249250389731</v>
      </c>
      <c r="T26" s="38">
        <v>5.7237894887002199</v>
      </c>
      <c r="U26" s="38">
        <v>0</v>
      </c>
      <c r="V26" s="38">
        <v>0</v>
      </c>
      <c r="W26" s="44">
        <v>0</v>
      </c>
      <c r="X26" s="45">
        <v>32.470383915084312</v>
      </c>
      <c r="Y26" s="38">
        <v>4.9205021271552791</v>
      </c>
      <c r="Z26" s="38">
        <v>0</v>
      </c>
      <c r="AA26" s="38">
        <v>0</v>
      </c>
      <c r="AB26" s="44">
        <v>0</v>
      </c>
    </row>
    <row r="27" spans="1:28" x14ac:dyDescent="0.25">
      <c r="A27" s="87" t="s">
        <v>46</v>
      </c>
      <c r="B27" s="23" t="s">
        <v>933</v>
      </c>
      <c r="C27" s="23" t="s">
        <v>1362</v>
      </c>
      <c r="D27" s="23" t="s">
        <v>918</v>
      </c>
      <c r="E27" s="23">
        <v>0</v>
      </c>
      <c r="F27" s="56" t="s">
        <v>1751</v>
      </c>
      <c r="G27" s="136">
        <v>0.01</v>
      </c>
      <c r="H27" s="45">
        <v>8.1298098592985504</v>
      </c>
      <c r="I27" s="38">
        <v>2.2831065840866298</v>
      </c>
      <c r="J27" s="38">
        <v>5.8467032752119188</v>
      </c>
      <c r="K27" s="38">
        <v>3.7786619502644121</v>
      </c>
      <c r="L27" s="44">
        <v>5.408200529571026</v>
      </c>
      <c r="M27" s="38">
        <v>0</v>
      </c>
      <c r="N27" s="45">
        <v>0</v>
      </c>
      <c r="O27" s="38">
        <v>0</v>
      </c>
      <c r="P27" s="38">
        <v>2.2831065840866298</v>
      </c>
      <c r="Q27" s="38">
        <v>0</v>
      </c>
      <c r="R27" s="44">
        <v>0</v>
      </c>
      <c r="S27" s="45">
        <v>0</v>
      </c>
      <c r="T27" s="38">
        <v>0</v>
      </c>
      <c r="U27" s="38">
        <v>5.8467032752119188</v>
      </c>
      <c r="V27" s="38">
        <v>0</v>
      </c>
      <c r="W27" s="44">
        <v>0</v>
      </c>
      <c r="X27" s="45">
        <v>0</v>
      </c>
      <c r="Y27" s="38">
        <v>0</v>
      </c>
      <c r="Z27" s="38">
        <v>8.1298098592985504</v>
      </c>
      <c r="AA27" s="38">
        <v>0</v>
      </c>
      <c r="AB27" s="44">
        <v>0</v>
      </c>
    </row>
    <row r="28" spans="1:28" x14ac:dyDescent="0.25">
      <c r="A28" s="87" t="s">
        <v>48</v>
      </c>
      <c r="B28" s="23" t="s">
        <v>934</v>
      </c>
      <c r="C28" s="23" t="s">
        <v>1363</v>
      </c>
      <c r="D28" s="23" t="s">
        <v>918</v>
      </c>
      <c r="E28" s="23" t="s">
        <v>1757</v>
      </c>
      <c r="F28" s="56" t="s">
        <v>772</v>
      </c>
      <c r="G28" s="136">
        <v>0.01</v>
      </c>
      <c r="H28" s="45">
        <v>10.232371933505103</v>
      </c>
      <c r="I28" s="38">
        <v>0</v>
      </c>
      <c r="J28" s="38">
        <v>10.232371933505103</v>
      </c>
      <c r="K28" s="38">
        <v>5.1397470960688123</v>
      </c>
      <c r="L28" s="44">
        <v>9.720753336829846</v>
      </c>
      <c r="M28" s="38">
        <v>0</v>
      </c>
      <c r="N28" s="45">
        <v>0</v>
      </c>
      <c r="O28" s="38">
        <v>0</v>
      </c>
      <c r="P28" s="38">
        <v>0</v>
      </c>
      <c r="Q28" s="38">
        <v>0</v>
      </c>
      <c r="R28" s="44">
        <v>0</v>
      </c>
      <c r="S28" s="45">
        <v>0</v>
      </c>
      <c r="T28" s="38">
        <v>0</v>
      </c>
      <c r="U28" s="38">
        <v>10.232371933505103</v>
      </c>
      <c r="V28" s="38">
        <v>0</v>
      </c>
      <c r="W28" s="44">
        <v>0</v>
      </c>
      <c r="X28" s="45">
        <v>0</v>
      </c>
      <c r="Y28" s="38">
        <v>0</v>
      </c>
      <c r="Z28" s="38">
        <v>10.232371933505103</v>
      </c>
      <c r="AA28" s="38">
        <v>0</v>
      </c>
      <c r="AB28" s="44">
        <v>0</v>
      </c>
    </row>
    <row r="29" spans="1:28" x14ac:dyDescent="0.25">
      <c r="A29" s="87" t="s">
        <v>51</v>
      </c>
      <c r="B29" s="23" t="s">
        <v>935</v>
      </c>
      <c r="C29" s="23" t="s">
        <v>1364</v>
      </c>
      <c r="D29" s="23" t="s">
        <v>922</v>
      </c>
      <c r="E29" s="23" t="s">
        <v>1728</v>
      </c>
      <c r="F29" s="56" t="s">
        <v>50</v>
      </c>
      <c r="G29" s="136">
        <v>0.48</v>
      </c>
      <c r="H29" s="45">
        <v>39.313915554657697</v>
      </c>
      <c r="I29" s="38">
        <v>0</v>
      </c>
      <c r="J29" s="38">
        <v>39.313915554657697</v>
      </c>
      <c r="K29" s="38">
        <v>8.0505505591015663</v>
      </c>
      <c r="L29" s="44">
        <v>37.348219776924815</v>
      </c>
      <c r="M29" s="38">
        <v>0</v>
      </c>
      <c r="N29" s="45">
        <v>0</v>
      </c>
      <c r="O29" s="38">
        <v>0</v>
      </c>
      <c r="P29" s="38">
        <v>0</v>
      </c>
      <c r="Q29" s="38">
        <v>0</v>
      </c>
      <c r="R29" s="44">
        <v>0</v>
      </c>
      <c r="S29" s="45">
        <v>33.107194201716567</v>
      </c>
      <c r="T29" s="38">
        <v>6.2067213529411323</v>
      </c>
      <c r="U29" s="38">
        <v>0</v>
      </c>
      <c r="V29" s="38">
        <v>0</v>
      </c>
      <c r="W29" s="44">
        <v>0</v>
      </c>
      <c r="X29" s="45">
        <v>33.107194201716567</v>
      </c>
      <c r="Y29" s="38">
        <v>6.2067213529411323</v>
      </c>
      <c r="Z29" s="38">
        <v>0</v>
      </c>
      <c r="AA29" s="38">
        <v>0</v>
      </c>
      <c r="AB29" s="44">
        <v>0</v>
      </c>
    </row>
    <row r="30" spans="1:28" x14ac:dyDescent="0.25">
      <c r="A30" s="87" t="s">
        <v>53</v>
      </c>
      <c r="B30" s="23" t="s">
        <v>936</v>
      </c>
      <c r="C30" s="23" t="s">
        <v>1365</v>
      </c>
      <c r="D30" s="23" t="s">
        <v>925</v>
      </c>
      <c r="E30" s="23" t="s">
        <v>1304</v>
      </c>
      <c r="F30" s="56" t="s">
        <v>52</v>
      </c>
      <c r="G30" s="136">
        <v>0.99</v>
      </c>
      <c r="H30" s="45">
        <v>462.21227596518145</v>
      </c>
      <c r="I30" s="38">
        <v>0</v>
      </c>
      <c r="J30" s="38">
        <v>462.21227596518145</v>
      </c>
      <c r="K30" s="38">
        <v>54.447063697665335</v>
      </c>
      <c r="L30" s="44">
        <v>448.34590768622598</v>
      </c>
      <c r="M30" s="38">
        <v>0</v>
      </c>
      <c r="N30" s="45">
        <v>0</v>
      </c>
      <c r="O30" s="38">
        <v>0</v>
      </c>
      <c r="P30" s="38">
        <v>0</v>
      </c>
      <c r="Q30" s="38">
        <v>0</v>
      </c>
      <c r="R30" s="44">
        <v>0</v>
      </c>
      <c r="S30" s="45">
        <v>403.05302818706394</v>
      </c>
      <c r="T30" s="38">
        <v>59.159247778117532</v>
      </c>
      <c r="U30" s="38">
        <v>0</v>
      </c>
      <c r="V30" s="38">
        <v>0</v>
      </c>
      <c r="W30" s="44">
        <v>0</v>
      </c>
      <c r="X30" s="45">
        <v>403.05302818706394</v>
      </c>
      <c r="Y30" s="38">
        <v>59.159247778117532</v>
      </c>
      <c r="Z30" s="38">
        <v>0</v>
      </c>
      <c r="AA30" s="38">
        <v>0</v>
      </c>
      <c r="AB30" s="44">
        <v>0</v>
      </c>
    </row>
    <row r="31" spans="1:28" x14ac:dyDescent="0.25">
      <c r="A31" s="87" t="s">
        <v>55</v>
      </c>
      <c r="B31" s="23" t="s">
        <v>937</v>
      </c>
      <c r="C31" s="23" t="s">
        <v>1366</v>
      </c>
      <c r="D31" s="23" t="s">
        <v>911</v>
      </c>
      <c r="E31" s="23" t="s">
        <v>1729</v>
      </c>
      <c r="F31" s="56" t="s">
        <v>54</v>
      </c>
      <c r="G31" s="136">
        <v>0.375</v>
      </c>
      <c r="H31" s="45">
        <v>2.1944834206235821</v>
      </c>
      <c r="I31" s="38">
        <v>0</v>
      </c>
      <c r="J31" s="38">
        <v>2.1944834206235821</v>
      </c>
      <c r="K31" s="38">
        <v>-13.265268164823604</v>
      </c>
      <c r="L31" s="44">
        <v>2.0847592495924032</v>
      </c>
      <c r="M31" s="38">
        <v>0</v>
      </c>
      <c r="N31" s="45">
        <v>0</v>
      </c>
      <c r="O31" s="38">
        <v>0</v>
      </c>
      <c r="P31" s="38">
        <v>0</v>
      </c>
      <c r="Q31" s="38">
        <v>0</v>
      </c>
      <c r="R31" s="44">
        <v>0</v>
      </c>
      <c r="S31" s="45">
        <v>0</v>
      </c>
      <c r="T31" s="38">
        <v>2.1944834206235821</v>
      </c>
      <c r="U31" s="38">
        <v>0</v>
      </c>
      <c r="V31" s="38">
        <v>0</v>
      </c>
      <c r="W31" s="44">
        <v>0</v>
      </c>
      <c r="X31" s="45">
        <v>0</v>
      </c>
      <c r="Y31" s="38">
        <v>2.1944834206235821</v>
      </c>
      <c r="Z31" s="38">
        <v>0</v>
      </c>
      <c r="AA31" s="38">
        <v>0</v>
      </c>
      <c r="AB31" s="44">
        <v>0</v>
      </c>
    </row>
    <row r="32" spans="1:28" x14ac:dyDescent="0.25">
      <c r="A32" s="87" t="s">
        <v>57</v>
      </c>
      <c r="B32" s="23" t="s">
        <v>938</v>
      </c>
      <c r="C32" s="23" t="s">
        <v>1367</v>
      </c>
      <c r="D32" s="23" t="s">
        <v>931</v>
      </c>
      <c r="E32" s="23" t="s">
        <v>1730</v>
      </c>
      <c r="F32" s="56" t="s">
        <v>56</v>
      </c>
      <c r="G32" s="136">
        <v>0.73499999999999999</v>
      </c>
      <c r="H32" s="45">
        <v>57.157334470000905</v>
      </c>
      <c r="I32" s="38">
        <v>0</v>
      </c>
      <c r="J32" s="38">
        <v>57.157334470000905</v>
      </c>
      <c r="K32" s="38">
        <v>27.209155269597382</v>
      </c>
      <c r="L32" s="44">
        <v>54.299467746500859</v>
      </c>
      <c r="M32" s="38">
        <v>0</v>
      </c>
      <c r="N32" s="45">
        <v>0</v>
      </c>
      <c r="O32" s="38">
        <v>0</v>
      </c>
      <c r="P32" s="38">
        <v>0</v>
      </c>
      <c r="Q32" s="38">
        <v>0</v>
      </c>
      <c r="R32" s="44">
        <v>0</v>
      </c>
      <c r="S32" s="45">
        <v>48.970620826919642</v>
      </c>
      <c r="T32" s="38">
        <v>8.1867136430812604</v>
      </c>
      <c r="U32" s="38">
        <v>0</v>
      </c>
      <c r="V32" s="38">
        <v>0</v>
      </c>
      <c r="W32" s="44">
        <v>0</v>
      </c>
      <c r="X32" s="45">
        <v>48.970620826919642</v>
      </c>
      <c r="Y32" s="38">
        <v>8.1867136430812604</v>
      </c>
      <c r="Z32" s="38">
        <v>0</v>
      </c>
      <c r="AA32" s="38">
        <v>0</v>
      </c>
      <c r="AB32" s="44">
        <v>0</v>
      </c>
    </row>
    <row r="33" spans="1:28" x14ac:dyDescent="0.25">
      <c r="A33" s="87" t="s">
        <v>59</v>
      </c>
      <c r="B33" s="23" t="s">
        <v>939</v>
      </c>
      <c r="C33" s="23" t="s">
        <v>1368</v>
      </c>
      <c r="D33" s="23" t="s">
        <v>931</v>
      </c>
      <c r="E33" s="23" t="s">
        <v>1730</v>
      </c>
      <c r="F33" s="56" t="s">
        <v>58</v>
      </c>
      <c r="G33" s="136">
        <v>0.73499999999999999</v>
      </c>
      <c r="H33" s="45">
        <v>62.321368846508385</v>
      </c>
      <c r="I33" s="38">
        <v>0</v>
      </c>
      <c r="J33" s="38">
        <v>62.321368846508385</v>
      </c>
      <c r="K33" s="38">
        <v>27.136666473855549</v>
      </c>
      <c r="L33" s="44">
        <v>59.205300404182964</v>
      </c>
      <c r="M33" s="38">
        <v>0</v>
      </c>
      <c r="N33" s="45">
        <v>0</v>
      </c>
      <c r="O33" s="38">
        <v>0</v>
      </c>
      <c r="P33" s="38">
        <v>0</v>
      </c>
      <c r="Q33" s="38">
        <v>0</v>
      </c>
      <c r="R33" s="44">
        <v>0</v>
      </c>
      <c r="S33" s="45">
        <v>54.309177230295873</v>
      </c>
      <c r="T33" s="38">
        <v>8.0121916162125082</v>
      </c>
      <c r="U33" s="38">
        <v>0</v>
      </c>
      <c r="V33" s="38">
        <v>0</v>
      </c>
      <c r="W33" s="44">
        <v>0</v>
      </c>
      <c r="X33" s="45">
        <v>54.309177230295873</v>
      </c>
      <c r="Y33" s="38">
        <v>8.0121916162125082</v>
      </c>
      <c r="Z33" s="38">
        <v>0</v>
      </c>
      <c r="AA33" s="38">
        <v>0</v>
      </c>
      <c r="AB33" s="44">
        <v>0</v>
      </c>
    </row>
    <row r="34" spans="1:28" x14ac:dyDescent="0.25">
      <c r="A34" s="87" t="s">
        <v>61</v>
      </c>
      <c r="B34" s="23" t="s">
        <v>940</v>
      </c>
      <c r="C34" s="23" t="s">
        <v>1369</v>
      </c>
      <c r="D34" s="23" t="s">
        <v>911</v>
      </c>
      <c r="E34" s="23">
        <v>0</v>
      </c>
      <c r="F34" s="56" t="s">
        <v>60</v>
      </c>
      <c r="G34" s="136">
        <v>0.4</v>
      </c>
      <c r="H34" s="45">
        <v>4.0487828320821464</v>
      </c>
      <c r="I34" s="38">
        <v>1.1692898767464459</v>
      </c>
      <c r="J34" s="38">
        <v>2.8794929553357007</v>
      </c>
      <c r="K34" s="38">
        <v>-5.6029946152576047</v>
      </c>
      <c r="L34" s="44">
        <v>2.6635309836855234</v>
      </c>
      <c r="M34" s="38">
        <v>0.5</v>
      </c>
      <c r="N34" s="45">
        <v>0</v>
      </c>
      <c r="O34" s="38">
        <v>1.1692898767464459</v>
      </c>
      <c r="P34" s="38">
        <v>0</v>
      </c>
      <c r="Q34" s="38">
        <v>0</v>
      </c>
      <c r="R34" s="44">
        <v>0</v>
      </c>
      <c r="S34" s="45">
        <v>0</v>
      </c>
      <c r="T34" s="38">
        <v>2.8794929553357007</v>
      </c>
      <c r="U34" s="38">
        <v>0</v>
      </c>
      <c r="V34" s="38">
        <v>0</v>
      </c>
      <c r="W34" s="44">
        <v>0</v>
      </c>
      <c r="X34" s="45">
        <v>0</v>
      </c>
      <c r="Y34" s="38">
        <v>4.0487828320821464</v>
      </c>
      <c r="Z34" s="38">
        <v>0</v>
      </c>
      <c r="AA34" s="38">
        <v>0</v>
      </c>
      <c r="AB34" s="44">
        <v>0</v>
      </c>
    </row>
    <row r="35" spans="1:28" x14ac:dyDescent="0.25">
      <c r="A35" s="87" t="s">
        <v>63</v>
      </c>
      <c r="B35" s="23" t="s">
        <v>941</v>
      </c>
      <c r="C35" s="23" t="s">
        <v>1370</v>
      </c>
      <c r="D35" s="23" t="s">
        <v>925</v>
      </c>
      <c r="E35" s="23" t="s">
        <v>1305</v>
      </c>
      <c r="F35" s="56" t="s">
        <v>62</v>
      </c>
      <c r="G35" s="136">
        <v>0.99</v>
      </c>
      <c r="H35" s="45">
        <v>103.72674127890544</v>
      </c>
      <c r="I35" s="38">
        <v>0</v>
      </c>
      <c r="J35" s="38">
        <v>103.72674127890544</v>
      </c>
      <c r="K35" s="38">
        <v>21.318527754942522</v>
      </c>
      <c r="L35" s="44">
        <v>100.61493904053826</v>
      </c>
      <c r="M35" s="38">
        <v>0</v>
      </c>
      <c r="N35" s="45">
        <v>0</v>
      </c>
      <c r="O35" s="38">
        <v>0</v>
      </c>
      <c r="P35" s="38">
        <v>0</v>
      </c>
      <c r="Q35" s="38">
        <v>0</v>
      </c>
      <c r="R35" s="44">
        <v>0</v>
      </c>
      <c r="S35" s="45">
        <v>93.396737101858648</v>
      </c>
      <c r="T35" s="38">
        <v>10.330004177046789</v>
      </c>
      <c r="U35" s="38">
        <v>0</v>
      </c>
      <c r="V35" s="38">
        <v>0</v>
      </c>
      <c r="W35" s="44">
        <v>0</v>
      </c>
      <c r="X35" s="45">
        <v>93.396737101858648</v>
      </c>
      <c r="Y35" s="38">
        <v>10.330004177046789</v>
      </c>
      <c r="Z35" s="38">
        <v>0</v>
      </c>
      <c r="AA35" s="38">
        <v>0</v>
      </c>
      <c r="AB35" s="44">
        <v>0</v>
      </c>
    </row>
    <row r="36" spans="1:28" x14ac:dyDescent="0.25">
      <c r="A36" s="87" t="s">
        <v>65</v>
      </c>
      <c r="B36" s="23" t="s">
        <v>942</v>
      </c>
      <c r="C36" s="23" t="s">
        <v>1371</v>
      </c>
      <c r="D36" s="23" t="s">
        <v>911</v>
      </c>
      <c r="E36" s="23">
        <v>0</v>
      </c>
      <c r="F36" s="56" t="s">
        <v>64</v>
      </c>
      <c r="G36" s="136">
        <v>0.4</v>
      </c>
      <c r="H36" s="45">
        <v>3.0021124927286422</v>
      </c>
      <c r="I36" s="38">
        <v>0.34246888359611621</v>
      </c>
      <c r="J36" s="38">
        <v>2.6596436091325262</v>
      </c>
      <c r="K36" s="38">
        <v>-5.058293711149946</v>
      </c>
      <c r="L36" s="44">
        <v>2.4601703384475866</v>
      </c>
      <c r="M36" s="38">
        <v>0.5</v>
      </c>
      <c r="N36" s="45">
        <v>0</v>
      </c>
      <c r="O36" s="38">
        <v>0.34246888359611621</v>
      </c>
      <c r="P36" s="38">
        <v>0</v>
      </c>
      <c r="Q36" s="38">
        <v>0</v>
      </c>
      <c r="R36" s="44">
        <v>0</v>
      </c>
      <c r="S36" s="45">
        <v>0</v>
      </c>
      <c r="T36" s="38">
        <v>2.6596436091325262</v>
      </c>
      <c r="U36" s="38">
        <v>0</v>
      </c>
      <c r="V36" s="38">
        <v>0</v>
      </c>
      <c r="W36" s="44">
        <v>0</v>
      </c>
      <c r="X36" s="45">
        <v>0</v>
      </c>
      <c r="Y36" s="38">
        <v>3.0021124927286422</v>
      </c>
      <c r="Z36" s="38">
        <v>0</v>
      </c>
      <c r="AA36" s="38">
        <v>0</v>
      </c>
      <c r="AB36" s="44">
        <v>0</v>
      </c>
    </row>
    <row r="37" spans="1:28" x14ac:dyDescent="0.25">
      <c r="A37" s="87" t="s">
        <v>897</v>
      </c>
      <c r="B37" s="23" t="s">
        <v>1329</v>
      </c>
      <c r="C37" s="106" t="s">
        <v>1823</v>
      </c>
      <c r="D37" s="23" t="s">
        <v>931</v>
      </c>
      <c r="E37" s="23">
        <v>0</v>
      </c>
      <c r="F37" s="56" t="s">
        <v>1338</v>
      </c>
      <c r="G37" s="136">
        <v>0.49</v>
      </c>
      <c r="H37" s="45">
        <v>56.975700036379472</v>
      </c>
      <c r="I37" s="38">
        <v>2.9571321182183752</v>
      </c>
      <c r="J37" s="38">
        <v>54.018567918161096</v>
      </c>
      <c r="K37" s="38">
        <v>-18.164941583327817</v>
      </c>
      <c r="L37" s="44">
        <v>49.967175324299014</v>
      </c>
      <c r="M37" s="38">
        <v>0.25164946549118861</v>
      </c>
      <c r="N37" s="45">
        <v>3.5077600534853266</v>
      </c>
      <c r="O37" s="38">
        <v>-0.55062793526695109</v>
      </c>
      <c r="P37" s="38">
        <v>0</v>
      </c>
      <c r="Q37" s="38">
        <v>0</v>
      </c>
      <c r="R37" s="44">
        <v>0</v>
      </c>
      <c r="S37" s="45">
        <v>43.729038876872657</v>
      </c>
      <c r="T37" s="38">
        <v>10.289529041288434</v>
      </c>
      <c r="U37" s="38">
        <v>0</v>
      </c>
      <c r="V37" s="38">
        <v>0</v>
      </c>
      <c r="W37" s="44">
        <v>0</v>
      </c>
      <c r="X37" s="45">
        <v>47.236798930357985</v>
      </c>
      <c r="Y37" s="38">
        <v>9.7389011060214816</v>
      </c>
      <c r="Z37" s="38">
        <v>0</v>
      </c>
      <c r="AA37" s="38">
        <v>0</v>
      </c>
      <c r="AB37" s="44">
        <v>0</v>
      </c>
    </row>
    <row r="38" spans="1:28" x14ac:dyDescent="0.25">
      <c r="A38" s="87" t="s">
        <v>69</v>
      </c>
      <c r="B38" s="23" t="s">
        <v>944</v>
      </c>
      <c r="C38" s="23" t="s">
        <v>1373</v>
      </c>
      <c r="D38" s="23" t="s">
        <v>931</v>
      </c>
      <c r="E38" s="23" t="s">
        <v>1757</v>
      </c>
      <c r="F38" s="56" t="s">
        <v>68</v>
      </c>
      <c r="G38" s="136">
        <v>0.74</v>
      </c>
      <c r="H38" s="45">
        <v>18.304676358935748</v>
      </c>
      <c r="I38" s="38">
        <v>0</v>
      </c>
      <c r="J38" s="38">
        <v>18.304676358935748</v>
      </c>
      <c r="K38" s="38">
        <v>-20.82721943679126</v>
      </c>
      <c r="L38" s="44">
        <v>17.389442540988959</v>
      </c>
      <c r="M38" s="38">
        <v>0</v>
      </c>
      <c r="N38" s="45">
        <v>0</v>
      </c>
      <c r="O38" s="38">
        <v>0</v>
      </c>
      <c r="P38" s="38">
        <v>0</v>
      </c>
      <c r="Q38" s="38">
        <v>0</v>
      </c>
      <c r="R38" s="44">
        <v>0</v>
      </c>
      <c r="S38" s="45">
        <v>15.547878932003753</v>
      </c>
      <c r="T38" s="38">
        <v>2.756797426931993</v>
      </c>
      <c r="U38" s="38">
        <v>0</v>
      </c>
      <c r="V38" s="38">
        <v>0</v>
      </c>
      <c r="W38" s="44">
        <v>0</v>
      </c>
      <c r="X38" s="45">
        <v>15.547878932003753</v>
      </c>
      <c r="Y38" s="38">
        <v>2.756797426931993</v>
      </c>
      <c r="Z38" s="38">
        <v>0</v>
      </c>
      <c r="AA38" s="38">
        <v>0</v>
      </c>
      <c r="AB38" s="44">
        <v>0</v>
      </c>
    </row>
    <row r="39" spans="1:28" x14ac:dyDescent="0.25">
      <c r="A39" s="87" t="s">
        <v>71</v>
      </c>
      <c r="B39" s="23" t="s">
        <v>945</v>
      </c>
      <c r="C39" s="23" t="s">
        <v>1374</v>
      </c>
      <c r="D39" s="23" t="s">
        <v>925</v>
      </c>
      <c r="E39" s="23" t="s">
        <v>1731</v>
      </c>
      <c r="F39" s="56" t="s">
        <v>70</v>
      </c>
      <c r="G39" s="136">
        <v>0.74</v>
      </c>
      <c r="H39" s="45">
        <v>171.0787611558215</v>
      </c>
      <c r="I39" s="38">
        <v>0</v>
      </c>
      <c r="J39" s="38">
        <v>171.0787611558215</v>
      </c>
      <c r="K39" s="38">
        <v>67.061735938167985</v>
      </c>
      <c r="L39" s="44">
        <v>162.52482309803045</v>
      </c>
      <c r="M39" s="38">
        <v>0</v>
      </c>
      <c r="N39" s="45">
        <v>0</v>
      </c>
      <c r="O39" s="38">
        <v>0</v>
      </c>
      <c r="P39" s="38">
        <v>0</v>
      </c>
      <c r="Q39" s="38">
        <v>0</v>
      </c>
      <c r="R39" s="44">
        <v>0</v>
      </c>
      <c r="S39" s="45">
        <v>148.59280070899445</v>
      </c>
      <c r="T39" s="38">
        <v>22.485960446827058</v>
      </c>
      <c r="U39" s="38">
        <v>0</v>
      </c>
      <c r="V39" s="38">
        <v>0</v>
      </c>
      <c r="W39" s="44">
        <v>0</v>
      </c>
      <c r="X39" s="45">
        <v>148.59280070899445</v>
      </c>
      <c r="Y39" s="38">
        <v>22.485960446827058</v>
      </c>
      <c r="Z39" s="38">
        <v>0</v>
      </c>
      <c r="AA39" s="38">
        <v>0</v>
      </c>
      <c r="AB39" s="44">
        <v>0</v>
      </c>
    </row>
    <row r="40" spans="1:28" x14ac:dyDescent="0.25">
      <c r="A40" s="87" t="s">
        <v>73</v>
      </c>
      <c r="B40" s="23" t="s">
        <v>946</v>
      </c>
      <c r="C40" s="23" t="s">
        <v>1375</v>
      </c>
      <c r="D40" s="23" t="s">
        <v>911</v>
      </c>
      <c r="E40" s="23">
        <v>0</v>
      </c>
      <c r="F40" s="56" t="s">
        <v>72</v>
      </c>
      <c r="G40" s="136">
        <v>0.4</v>
      </c>
      <c r="H40" s="45">
        <v>3.4310264029503705</v>
      </c>
      <c r="I40" s="38">
        <v>0</v>
      </c>
      <c r="J40" s="38">
        <v>3.4310264029503705</v>
      </c>
      <c r="K40" s="38">
        <v>-13.027511981848999</v>
      </c>
      <c r="L40" s="44">
        <v>3.1736994227290931</v>
      </c>
      <c r="M40" s="38">
        <v>0.5</v>
      </c>
      <c r="N40" s="45">
        <v>0</v>
      </c>
      <c r="O40" s="38">
        <v>0</v>
      </c>
      <c r="P40" s="38">
        <v>0</v>
      </c>
      <c r="Q40" s="38">
        <v>0</v>
      </c>
      <c r="R40" s="44">
        <v>0</v>
      </c>
      <c r="S40" s="45">
        <v>0</v>
      </c>
      <c r="T40" s="38">
        <v>3.4310264029503705</v>
      </c>
      <c r="U40" s="38">
        <v>0</v>
      </c>
      <c r="V40" s="38">
        <v>0</v>
      </c>
      <c r="W40" s="44">
        <v>0</v>
      </c>
      <c r="X40" s="45">
        <v>0</v>
      </c>
      <c r="Y40" s="38">
        <v>3.4310264029503705</v>
      </c>
      <c r="Z40" s="38">
        <v>0</v>
      </c>
      <c r="AA40" s="38">
        <v>0</v>
      </c>
      <c r="AB40" s="44">
        <v>0</v>
      </c>
    </row>
    <row r="41" spans="1:28" x14ac:dyDescent="0.25">
      <c r="A41" s="87" t="s">
        <v>75</v>
      </c>
      <c r="B41" s="23" t="s">
        <v>947</v>
      </c>
      <c r="C41" s="23" t="s">
        <v>1376</v>
      </c>
      <c r="D41" s="23" t="s">
        <v>911</v>
      </c>
      <c r="E41" s="23" t="s">
        <v>1732</v>
      </c>
      <c r="F41" s="56" t="s">
        <v>74</v>
      </c>
      <c r="G41" s="136">
        <v>0.42499999999999999</v>
      </c>
      <c r="H41" s="45">
        <v>5.0146400751131015</v>
      </c>
      <c r="I41" s="38">
        <v>0</v>
      </c>
      <c r="J41" s="38">
        <v>5.0146400751131015</v>
      </c>
      <c r="K41" s="38">
        <v>-8.0271693734743792</v>
      </c>
      <c r="L41" s="44">
        <v>4.7639080713574469</v>
      </c>
      <c r="M41" s="38">
        <v>0</v>
      </c>
      <c r="N41" s="45">
        <v>0</v>
      </c>
      <c r="O41" s="38">
        <v>0</v>
      </c>
      <c r="P41" s="38">
        <v>0</v>
      </c>
      <c r="Q41" s="38">
        <v>0</v>
      </c>
      <c r="R41" s="44">
        <v>0</v>
      </c>
      <c r="S41" s="45">
        <v>0</v>
      </c>
      <c r="T41" s="38">
        <v>5.0146400751131015</v>
      </c>
      <c r="U41" s="38">
        <v>0</v>
      </c>
      <c r="V41" s="38">
        <v>0</v>
      </c>
      <c r="W41" s="44">
        <v>0</v>
      </c>
      <c r="X41" s="45">
        <v>0</v>
      </c>
      <c r="Y41" s="38">
        <v>5.0146400751131015</v>
      </c>
      <c r="Z41" s="38">
        <v>0</v>
      </c>
      <c r="AA41" s="38">
        <v>0</v>
      </c>
      <c r="AB41" s="44">
        <v>0</v>
      </c>
    </row>
    <row r="42" spans="1:28" x14ac:dyDescent="0.25">
      <c r="A42" s="87" t="s">
        <v>77</v>
      </c>
      <c r="B42" s="23" t="s">
        <v>948</v>
      </c>
      <c r="C42" s="23" t="s">
        <v>1377</v>
      </c>
      <c r="D42" s="23" t="s">
        <v>922</v>
      </c>
      <c r="E42" s="23" t="s">
        <v>1728</v>
      </c>
      <c r="F42" s="56" t="s">
        <v>76</v>
      </c>
      <c r="G42" s="136">
        <v>0.48</v>
      </c>
      <c r="H42" s="45">
        <v>111.40874173482065</v>
      </c>
      <c r="I42" s="38">
        <v>0</v>
      </c>
      <c r="J42" s="38">
        <v>111.40874173482065</v>
      </c>
      <c r="K42" s="38">
        <v>55.808952305320673</v>
      </c>
      <c r="L42" s="44">
        <v>105.83830464807961</v>
      </c>
      <c r="M42" s="38">
        <v>0</v>
      </c>
      <c r="N42" s="45">
        <v>0</v>
      </c>
      <c r="O42" s="38">
        <v>0</v>
      </c>
      <c r="P42" s="38">
        <v>0</v>
      </c>
      <c r="Q42" s="38">
        <v>0</v>
      </c>
      <c r="R42" s="44">
        <v>0</v>
      </c>
      <c r="S42" s="45">
        <v>89.055816896464108</v>
      </c>
      <c r="T42" s="38">
        <v>22.352924838356536</v>
      </c>
      <c r="U42" s="38">
        <v>0</v>
      </c>
      <c r="V42" s="38">
        <v>0</v>
      </c>
      <c r="W42" s="44">
        <v>0</v>
      </c>
      <c r="X42" s="45">
        <v>89.055816896464108</v>
      </c>
      <c r="Y42" s="38">
        <v>22.352924838356536</v>
      </c>
      <c r="Z42" s="38">
        <v>0</v>
      </c>
      <c r="AA42" s="38">
        <v>0</v>
      </c>
      <c r="AB42" s="44">
        <v>0</v>
      </c>
    </row>
    <row r="43" spans="1:28" x14ac:dyDescent="0.25">
      <c r="A43" s="87" t="s">
        <v>79</v>
      </c>
      <c r="B43" s="23" t="s">
        <v>949</v>
      </c>
      <c r="C43" s="23" t="s">
        <v>1378</v>
      </c>
      <c r="D43" s="23" t="s">
        <v>911</v>
      </c>
      <c r="E43" s="23">
        <v>0</v>
      </c>
      <c r="F43" s="56" t="s">
        <v>78</v>
      </c>
      <c r="G43" s="136">
        <v>0.4</v>
      </c>
      <c r="H43" s="45">
        <v>1.6326391900882835</v>
      </c>
      <c r="I43" s="38">
        <v>0</v>
      </c>
      <c r="J43" s="38">
        <v>1.6326391900882835</v>
      </c>
      <c r="K43" s="38">
        <v>-9.972965708482322</v>
      </c>
      <c r="L43" s="44">
        <v>1.5101912508316622</v>
      </c>
      <c r="M43" s="38">
        <v>0.5</v>
      </c>
      <c r="N43" s="45">
        <v>0</v>
      </c>
      <c r="O43" s="38">
        <v>0</v>
      </c>
      <c r="P43" s="38">
        <v>0</v>
      </c>
      <c r="Q43" s="38">
        <v>0</v>
      </c>
      <c r="R43" s="44">
        <v>0</v>
      </c>
      <c r="S43" s="45">
        <v>0</v>
      </c>
      <c r="T43" s="38">
        <v>1.6326391900882835</v>
      </c>
      <c r="U43" s="38">
        <v>0</v>
      </c>
      <c r="V43" s="38">
        <v>0</v>
      </c>
      <c r="W43" s="44">
        <v>0</v>
      </c>
      <c r="X43" s="45">
        <v>0</v>
      </c>
      <c r="Y43" s="38">
        <v>1.6326391900882835</v>
      </c>
      <c r="Z43" s="38">
        <v>0</v>
      </c>
      <c r="AA43" s="38">
        <v>0</v>
      </c>
      <c r="AB43" s="44">
        <v>0</v>
      </c>
    </row>
    <row r="44" spans="1:28" x14ac:dyDescent="0.25">
      <c r="A44" s="87" t="s">
        <v>81</v>
      </c>
      <c r="B44" s="23" t="s">
        <v>950</v>
      </c>
      <c r="C44" s="23" t="s">
        <v>1379</v>
      </c>
      <c r="D44" s="23" t="s">
        <v>931</v>
      </c>
      <c r="E44" s="23">
        <v>0</v>
      </c>
      <c r="F44" s="56" t="s">
        <v>80</v>
      </c>
      <c r="G44" s="136">
        <v>0.49</v>
      </c>
      <c r="H44" s="45">
        <v>64.710583856586524</v>
      </c>
      <c r="I44" s="38">
        <v>6.5234333990704902</v>
      </c>
      <c r="J44" s="38">
        <v>58.187150457516047</v>
      </c>
      <c r="K44" s="38">
        <v>-1.1650904830335362</v>
      </c>
      <c r="L44" s="44">
        <v>53.823114173202342</v>
      </c>
      <c r="M44" s="38">
        <v>1.9630100979684206E-2</v>
      </c>
      <c r="N44" s="45">
        <v>7.8449194968573455</v>
      </c>
      <c r="O44" s="38">
        <v>-1.321486097786855</v>
      </c>
      <c r="P44" s="38">
        <v>0</v>
      </c>
      <c r="Q44" s="38">
        <v>0</v>
      </c>
      <c r="R44" s="44">
        <v>0</v>
      </c>
      <c r="S44" s="45">
        <v>43.777603955146674</v>
      </c>
      <c r="T44" s="38">
        <v>14.40954650236937</v>
      </c>
      <c r="U44" s="38">
        <v>0</v>
      </c>
      <c r="V44" s="38">
        <v>0</v>
      </c>
      <c r="W44" s="44">
        <v>0</v>
      </c>
      <c r="X44" s="45">
        <v>51.622523452004017</v>
      </c>
      <c r="Y44" s="38">
        <v>13.088060404582516</v>
      </c>
      <c r="Z44" s="38">
        <v>0</v>
      </c>
      <c r="AA44" s="38">
        <v>0</v>
      </c>
      <c r="AB44" s="44">
        <v>0</v>
      </c>
    </row>
    <row r="45" spans="1:28" x14ac:dyDescent="0.25">
      <c r="A45" s="87" t="s">
        <v>83</v>
      </c>
      <c r="B45" s="23" t="s">
        <v>951</v>
      </c>
      <c r="C45" s="23" t="s">
        <v>1380</v>
      </c>
      <c r="D45" s="23" t="s">
        <v>931</v>
      </c>
      <c r="E45" s="23" t="s">
        <v>1303</v>
      </c>
      <c r="F45" s="56" t="s">
        <v>82</v>
      </c>
      <c r="G45" s="136">
        <v>0.94</v>
      </c>
      <c r="H45" s="45">
        <v>117.68477412844646</v>
      </c>
      <c r="I45" s="38">
        <v>0</v>
      </c>
      <c r="J45" s="38">
        <v>117.68477412844646</v>
      </c>
      <c r="K45" s="38">
        <v>-83.204959529190987</v>
      </c>
      <c r="L45" s="44">
        <v>114.15423090459306</v>
      </c>
      <c r="M45" s="38">
        <v>0</v>
      </c>
      <c r="N45" s="45">
        <v>0</v>
      </c>
      <c r="O45" s="38">
        <v>0</v>
      </c>
      <c r="P45" s="38">
        <v>0</v>
      </c>
      <c r="Q45" s="38">
        <v>0</v>
      </c>
      <c r="R45" s="44">
        <v>0</v>
      </c>
      <c r="S45" s="45">
        <v>100.7791241013861</v>
      </c>
      <c r="T45" s="38">
        <v>16.905650027060361</v>
      </c>
      <c r="U45" s="38">
        <v>0</v>
      </c>
      <c r="V45" s="38">
        <v>0</v>
      </c>
      <c r="W45" s="44">
        <v>0</v>
      </c>
      <c r="X45" s="45">
        <v>100.7791241013861</v>
      </c>
      <c r="Y45" s="38">
        <v>16.905650027060361</v>
      </c>
      <c r="Z45" s="38">
        <v>0</v>
      </c>
      <c r="AA45" s="38">
        <v>0</v>
      </c>
      <c r="AB45" s="44">
        <v>0</v>
      </c>
    </row>
    <row r="46" spans="1:28" x14ac:dyDescent="0.25">
      <c r="A46" s="87" t="s">
        <v>85</v>
      </c>
      <c r="B46" s="23" t="s">
        <v>952</v>
      </c>
      <c r="C46" s="23" t="s">
        <v>1381</v>
      </c>
      <c r="D46" s="23" t="s">
        <v>911</v>
      </c>
      <c r="E46" s="23" t="s">
        <v>1732</v>
      </c>
      <c r="F46" s="56" t="s">
        <v>84</v>
      </c>
      <c r="G46" s="136">
        <v>0.42499999999999999</v>
      </c>
      <c r="H46" s="45">
        <v>2.8594208888664805</v>
      </c>
      <c r="I46" s="38">
        <v>0</v>
      </c>
      <c r="J46" s="38">
        <v>2.8594208888664805</v>
      </c>
      <c r="K46" s="38">
        <v>-9.5518047246909692</v>
      </c>
      <c r="L46" s="44">
        <v>2.7164498444231562</v>
      </c>
      <c r="M46" s="38">
        <v>0</v>
      </c>
      <c r="N46" s="45">
        <v>0</v>
      </c>
      <c r="O46" s="38">
        <v>0</v>
      </c>
      <c r="P46" s="38">
        <v>0</v>
      </c>
      <c r="Q46" s="38">
        <v>0</v>
      </c>
      <c r="R46" s="44">
        <v>0</v>
      </c>
      <c r="S46" s="45">
        <v>0</v>
      </c>
      <c r="T46" s="38">
        <v>2.8594208888664805</v>
      </c>
      <c r="U46" s="38">
        <v>0</v>
      </c>
      <c r="V46" s="38">
        <v>0</v>
      </c>
      <c r="W46" s="44">
        <v>0</v>
      </c>
      <c r="X46" s="45">
        <v>0</v>
      </c>
      <c r="Y46" s="38">
        <v>2.8594208888664805</v>
      </c>
      <c r="Z46" s="38">
        <v>0</v>
      </c>
      <c r="AA46" s="38">
        <v>0</v>
      </c>
      <c r="AB46" s="44">
        <v>0</v>
      </c>
    </row>
    <row r="47" spans="1:28" x14ac:dyDescent="0.25">
      <c r="A47" s="87" t="s">
        <v>87</v>
      </c>
      <c r="B47" s="23" t="s">
        <v>953</v>
      </c>
      <c r="C47" s="23" t="s">
        <v>1382</v>
      </c>
      <c r="D47" s="23" t="s">
        <v>922</v>
      </c>
      <c r="E47" s="23" t="s">
        <v>1728</v>
      </c>
      <c r="F47" s="56" t="s">
        <v>86</v>
      </c>
      <c r="G47" s="136">
        <v>0.48</v>
      </c>
      <c r="H47" s="45">
        <v>37.856581376245984</v>
      </c>
      <c r="I47" s="38">
        <v>0</v>
      </c>
      <c r="J47" s="38">
        <v>37.856581376245984</v>
      </c>
      <c r="K47" s="38">
        <v>-7.4261829561727719</v>
      </c>
      <c r="L47" s="44">
        <v>35.96375230743368</v>
      </c>
      <c r="M47" s="38">
        <v>0</v>
      </c>
      <c r="N47" s="45">
        <v>0</v>
      </c>
      <c r="O47" s="38">
        <v>0</v>
      </c>
      <c r="P47" s="38">
        <v>0</v>
      </c>
      <c r="Q47" s="38">
        <v>0</v>
      </c>
      <c r="R47" s="44">
        <v>0</v>
      </c>
      <c r="S47" s="45">
        <v>28.71854699537738</v>
      </c>
      <c r="T47" s="38">
        <v>9.1380343808686018</v>
      </c>
      <c r="U47" s="38">
        <v>0</v>
      </c>
      <c r="V47" s="38">
        <v>0</v>
      </c>
      <c r="W47" s="44">
        <v>0</v>
      </c>
      <c r="X47" s="45">
        <v>28.71854699537738</v>
      </c>
      <c r="Y47" s="38">
        <v>9.1380343808686018</v>
      </c>
      <c r="Z47" s="38">
        <v>0</v>
      </c>
      <c r="AA47" s="38">
        <v>0</v>
      </c>
      <c r="AB47" s="44">
        <v>0</v>
      </c>
    </row>
    <row r="48" spans="1:28" x14ac:dyDescent="0.25">
      <c r="A48" s="87" t="s">
        <v>89</v>
      </c>
      <c r="B48" s="23" t="s">
        <v>954</v>
      </c>
      <c r="C48" s="23" t="s">
        <v>1383</v>
      </c>
      <c r="D48" s="23" t="s">
        <v>911</v>
      </c>
      <c r="E48" s="23" t="s">
        <v>1733</v>
      </c>
      <c r="F48" s="56" t="s">
        <v>88</v>
      </c>
      <c r="G48" s="136">
        <v>0</v>
      </c>
      <c r="H48" s="45">
        <v>1.7181792584438382</v>
      </c>
      <c r="I48" s="38">
        <v>0</v>
      </c>
      <c r="J48" s="38">
        <v>1.7181792584438382</v>
      </c>
      <c r="K48" s="38">
        <v>1.7181792584438382</v>
      </c>
      <c r="L48" s="44">
        <v>1.6322702955216464</v>
      </c>
      <c r="M48" s="38">
        <v>0</v>
      </c>
      <c r="N48" s="45">
        <v>0</v>
      </c>
      <c r="O48" s="38">
        <v>0</v>
      </c>
      <c r="P48" s="38">
        <v>0</v>
      </c>
      <c r="Q48" s="38">
        <v>0</v>
      </c>
      <c r="R48" s="44">
        <v>0</v>
      </c>
      <c r="S48" s="45">
        <v>0</v>
      </c>
      <c r="T48" s="38">
        <v>1.7181792584438382</v>
      </c>
      <c r="U48" s="38">
        <v>0</v>
      </c>
      <c r="V48" s="38">
        <v>0</v>
      </c>
      <c r="W48" s="44">
        <v>0</v>
      </c>
      <c r="X48" s="45">
        <v>0</v>
      </c>
      <c r="Y48" s="38">
        <v>1.7181792584438382</v>
      </c>
      <c r="Z48" s="38">
        <v>0</v>
      </c>
      <c r="AA48" s="38">
        <v>0</v>
      </c>
      <c r="AB48" s="44">
        <v>0</v>
      </c>
    </row>
    <row r="49" spans="1:28" x14ac:dyDescent="0.25">
      <c r="A49" s="87" t="s">
        <v>91</v>
      </c>
      <c r="B49" s="23" t="s">
        <v>955</v>
      </c>
      <c r="C49" s="23" t="s">
        <v>1384</v>
      </c>
      <c r="D49" s="23" t="s">
        <v>911</v>
      </c>
      <c r="E49" s="23" t="s">
        <v>1734</v>
      </c>
      <c r="F49" s="56" t="s">
        <v>90</v>
      </c>
      <c r="G49" s="136">
        <v>0.35</v>
      </c>
      <c r="H49" s="45">
        <v>2.3705613027023853</v>
      </c>
      <c r="I49" s="38">
        <v>0</v>
      </c>
      <c r="J49" s="38">
        <v>2.3705613027023853</v>
      </c>
      <c r="K49" s="38">
        <v>-11.376089334831789</v>
      </c>
      <c r="L49" s="44">
        <v>2.2520332375672658</v>
      </c>
      <c r="M49" s="38">
        <v>0</v>
      </c>
      <c r="N49" s="45">
        <v>0</v>
      </c>
      <c r="O49" s="38">
        <v>0</v>
      </c>
      <c r="P49" s="38">
        <v>0</v>
      </c>
      <c r="Q49" s="38">
        <v>0</v>
      </c>
      <c r="R49" s="44">
        <v>0</v>
      </c>
      <c r="S49" s="45">
        <v>0</v>
      </c>
      <c r="T49" s="38">
        <v>2.3705613027023853</v>
      </c>
      <c r="U49" s="38">
        <v>0</v>
      </c>
      <c r="V49" s="38">
        <v>0</v>
      </c>
      <c r="W49" s="44">
        <v>0</v>
      </c>
      <c r="X49" s="45">
        <v>0</v>
      </c>
      <c r="Y49" s="38">
        <v>2.3705613027023853</v>
      </c>
      <c r="Z49" s="38">
        <v>0</v>
      </c>
      <c r="AA49" s="38">
        <v>0</v>
      </c>
      <c r="AB49" s="44">
        <v>0</v>
      </c>
    </row>
    <row r="50" spans="1:28" x14ac:dyDescent="0.25">
      <c r="A50" s="87" t="s">
        <v>93</v>
      </c>
      <c r="B50" s="23" t="s">
        <v>956</v>
      </c>
      <c r="C50" s="23" t="s">
        <v>1385</v>
      </c>
      <c r="D50" s="23" t="s">
        <v>911</v>
      </c>
      <c r="E50" s="23">
        <v>0</v>
      </c>
      <c r="F50" s="56" t="s">
        <v>92</v>
      </c>
      <c r="G50" s="136">
        <v>0.4</v>
      </c>
      <c r="H50" s="45">
        <v>2.8510238320652204</v>
      </c>
      <c r="I50" s="38">
        <v>0</v>
      </c>
      <c r="J50" s="38">
        <v>2.8510238320652204</v>
      </c>
      <c r="K50" s="38">
        <v>-7.8900076859767383</v>
      </c>
      <c r="L50" s="44">
        <v>2.6371970446603288</v>
      </c>
      <c r="M50" s="38">
        <v>0.5</v>
      </c>
      <c r="N50" s="45">
        <v>0</v>
      </c>
      <c r="O50" s="38">
        <v>0</v>
      </c>
      <c r="P50" s="38">
        <v>0</v>
      </c>
      <c r="Q50" s="38">
        <v>0</v>
      </c>
      <c r="R50" s="44">
        <v>0</v>
      </c>
      <c r="S50" s="45">
        <v>0</v>
      </c>
      <c r="T50" s="38">
        <v>2.8510238320652204</v>
      </c>
      <c r="U50" s="38">
        <v>0</v>
      </c>
      <c r="V50" s="38">
        <v>0</v>
      </c>
      <c r="W50" s="44">
        <v>0</v>
      </c>
      <c r="X50" s="45">
        <v>0</v>
      </c>
      <c r="Y50" s="38">
        <v>2.8510238320652204</v>
      </c>
      <c r="Z50" s="38">
        <v>0</v>
      </c>
      <c r="AA50" s="38">
        <v>0</v>
      </c>
      <c r="AB50" s="44">
        <v>0</v>
      </c>
    </row>
    <row r="51" spans="1:28" x14ac:dyDescent="0.25">
      <c r="A51" s="87" t="s">
        <v>95</v>
      </c>
      <c r="B51" s="23" t="s">
        <v>957</v>
      </c>
      <c r="C51" s="23" t="s">
        <v>1386</v>
      </c>
      <c r="D51" s="23" t="s">
        <v>958</v>
      </c>
      <c r="E51" s="23" t="s">
        <v>1727</v>
      </c>
      <c r="F51" s="56" t="s">
        <v>94</v>
      </c>
      <c r="G51" s="136">
        <v>0.315</v>
      </c>
      <c r="H51" s="45">
        <v>43.793675688036011</v>
      </c>
      <c r="I51" s="38">
        <v>0</v>
      </c>
      <c r="J51" s="38">
        <v>43.793675688036011</v>
      </c>
      <c r="K51" s="38">
        <v>-11.06263206894689</v>
      </c>
      <c r="L51" s="44">
        <v>41.603991903634203</v>
      </c>
      <c r="M51" s="38">
        <v>0</v>
      </c>
      <c r="N51" s="45">
        <v>0</v>
      </c>
      <c r="O51" s="38">
        <v>0</v>
      </c>
      <c r="P51" s="38">
        <v>0</v>
      </c>
      <c r="Q51" s="38">
        <v>0</v>
      </c>
      <c r="R51" s="44">
        <v>0</v>
      </c>
      <c r="S51" s="45">
        <v>43.793675688036011</v>
      </c>
      <c r="T51" s="38">
        <v>0</v>
      </c>
      <c r="U51" s="38">
        <v>0</v>
      </c>
      <c r="V51" s="38">
        <v>0</v>
      </c>
      <c r="W51" s="44">
        <v>0</v>
      </c>
      <c r="X51" s="45">
        <v>43.793675688036011</v>
      </c>
      <c r="Y51" s="38">
        <v>0</v>
      </c>
      <c r="Z51" s="38">
        <v>0</v>
      </c>
      <c r="AA51" s="38">
        <v>0</v>
      </c>
      <c r="AB51" s="44">
        <v>0</v>
      </c>
    </row>
    <row r="52" spans="1:28" x14ac:dyDescent="0.25">
      <c r="A52" s="87" t="s">
        <v>96</v>
      </c>
      <c r="B52" s="23" t="s">
        <v>959</v>
      </c>
      <c r="C52" s="23" t="s">
        <v>1387</v>
      </c>
      <c r="D52" s="23" t="s">
        <v>918</v>
      </c>
      <c r="E52" s="23">
        <v>0</v>
      </c>
      <c r="F52" s="56" t="s">
        <v>773</v>
      </c>
      <c r="G52" s="136">
        <v>0.01</v>
      </c>
      <c r="H52" s="45">
        <v>7.349217048017203</v>
      </c>
      <c r="I52" s="38">
        <v>2.2861130688183309</v>
      </c>
      <c r="J52" s="38">
        <v>5.0631039791988721</v>
      </c>
      <c r="K52" s="38">
        <v>1.8139646925259376</v>
      </c>
      <c r="L52" s="44">
        <v>4.6833711807589564</v>
      </c>
      <c r="M52" s="38">
        <v>0</v>
      </c>
      <c r="N52" s="45">
        <v>0</v>
      </c>
      <c r="O52" s="38">
        <v>0</v>
      </c>
      <c r="P52" s="38">
        <v>2.2861130688183309</v>
      </c>
      <c r="Q52" s="38">
        <v>0</v>
      </c>
      <c r="R52" s="44">
        <v>0</v>
      </c>
      <c r="S52" s="45">
        <v>0</v>
      </c>
      <c r="T52" s="38">
        <v>0</v>
      </c>
      <c r="U52" s="38">
        <v>5.0631039791988721</v>
      </c>
      <c r="V52" s="38">
        <v>0</v>
      </c>
      <c r="W52" s="44">
        <v>0</v>
      </c>
      <c r="X52" s="45">
        <v>0</v>
      </c>
      <c r="Y52" s="38">
        <v>0</v>
      </c>
      <c r="Z52" s="38">
        <v>7.349217048017203</v>
      </c>
      <c r="AA52" s="38">
        <v>0</v>
      </c>
      <c r="AB52" s="44">
        <v>0</v>
      </c>
    </row>
    <row r="53" spans="1:28" x14ac:dyDescent="0.25">
      <c r="A53" s="87" t="s">
        <v>98</v>
      </c>
      <c r="B53" s="23" t="s">
        <v>960</v>
      </c>
      <c r="C53" s="23" t="s">
        <v>1388</v>
      </c>
      <c r="D53" s="23" t="s">
        <v>911</v>
      </c>
      <c r="E53" s="23" t="s">
        <v>1730</v>
      </c>
      <c r="F53" s="56" t="s">
        <v>97</v>
      </c>
      <c r="G53" s="136">
        <v>0.56000000000000005</v>
      </c>
      <c r="H53" s="45">
        <v>5.8099895526582266</v>
      </c>
      <c r="I53" s="38">
        <v>0</v>
      </c>
      <c r="J53" s="38">
        <v>5.8099895526582266</v>
      </c>
      <c r="K53" s="38">
        <v>-8.3898408311064667</v>
      </c>
      <c r="L53" s="44">
        <v>5.5194900750253142</v>
      </c>
      <c r="M53" s="38">
        <v>0</v>
      </c>
      <c r="N53" s="45">
        <v>0</v>
      </c>
      <c r="O53" s="38">
        <v>0</v>
      </c>
      <c r="P53" s="38">
        <v>0</v>
      </c>
      <c r="Q53" s="38">
        <v>0</v>
      </c>
      <c r="R53" s="44">
        <v>0</v>
      </c>
      <c r="S53" s="45">
        <v>0</v>
      </c>
      <c r="T53" s="38">
        <v>5.8099895526582266</v>
      </c>
      <c r="U53" s="38">
        <v>0</v>
      </c>
      <c r="V53" s="38">
        <v>0</v>
      </c>
      <c r="W53" s="44">
        <v>0</v>
      </c>
      <c r="X53" s="45">
        <v>0</v>
      </c>
      <c r="Y53" s="38">
        <v>5.8099895526582266</v>
      </c>
      <c r="Z53" s="38">
        <v>0</v>
      </c>
      <c r="AA53" s="38">
        <v>0</v>
      </c>
      <c r="AB53" s="44">
        <v>0</v>
      </c>
    </row>
    <row r="54" spans="1:28" x14ac:dyDescent="0.25">
      <c r="A54" s="87" t="s">
        <v>100</v>
      </c>
      <c r="B54" s="23" t="s">
        <v>961</v>
      </c>
      <c r="C54" s="23" t="s">
        <v>1389</v>
      </c>
      <c r="D54" s="23" t="s">
        <v>925</v>
      </c>
      <c r="E54" s="23" t="s">
        <v>1305</v>
      </c>
      <c r="F54" s="56" t="s">
        <v>99</v>
      </c>
      <c r="G54" s="136">
        <v>0.99</v>
      </c>
      <c r="H54" s="45">
        <v>52.972424599756089</v>
      </c>
      <c r="I54" s="38">
        <v>0</v>
      </c>
      <c r="J54" s="38">
        <v>52.972424599756089</v>
      </c>
      <c r="K54" s="38">
        <v>2.9403101455959306</v>
      </c>
      <c r="L54" s="44">
        <v>51.383251861763412</v>
      </c>
      <c r="M54" s="38">
        <v>0</v>
      </c>
      <c r="N54" s="45">
        <v>0</v>
      </c>
      <c r="O54" s="38">
        <v>0</v>
      </c>
      <c r="P54" s="38">
        <v>0</v>
      </c>
      <c r="Q54" s="38">
        <v>0</v>
      </c>
      <c r="R54" s="44">
        <v>0</v>
      </c>
      <c r="S54" s="45">
        <v>47.339126302179316</v>
      </c>
      <c r="T54" s="38">
        <v>5.6332982975767782</v>
      </c>
      <c r="U54" s="38">
        <v>0</v>
      </c>
      <c r="V54" s="38">
        <v>0</v>
      </c>
      <c r="W54" s="44">
        <v>0</v>
      </c>
      <c r="X54" s="45">
        <v>47.339126302179316</v>
      </c>
      <c r="Y54" s="38">
        <v>5.6332982975767782</v>
      </c>
      <c r="Z54" s="38">
        <v>0</v>
      </c>
      <c r="AA54" s="38">
        <v>0</v>
      </c>
      <c r="AB54" s="44">
        <v>0</v>
      </c>
    </row>
    <row r="55" spans="1:28" x14ac:dyDescent="0.25">
      <c r="A55" s="87" t="s">
        <v>102</v>
      </c>
      <c r="B55" s="23" t="s">
        <v>962</v>
      </c>
      <c r="C55" s="23" t="s">
        <v>1390</v>
      </c>
      <c r="D55" s="23" t="s">
        <v>925</v>
      </c>
      <c r="E55" s="23" t="s">
        <v>1731</v>
      </c>
      <c r="F55" s="56" t="s">
        <v>101</v>
      </c>
      <c r="G55" s="136">
        <v>0.74</v>
      </c>
      <c r="H55" s="45">
        <v>48.736481545462269</v>
      </c>
      <c r="I55" s="38">
        <v>0</v>
      </c>
      <c r="J55" s="38">
        <v>48.736481545462269</v>
      </c>
      <c r="K55" s="38">
        <v>6.1680663764977757</v>
      </c>
      <c r="L55" s="44">
        <v>46.299657468189153</v>
      </c>
      <c r="M55" s="38">
        <v>0</v>
      </c>
      <c r="N55" s="45">
        <v>0</v>
      </c>
      <c r="O55" s="38">
        <v>0</v>
      </c>
      <c r="P55" s="38">
        <v>0</v>
      </c>
      <c r="Q55" s="38">
        <v>0</v>
      </c>
      <c r="R55" s="44">
        <v>0</v>
      </c>
      <c r="S55" s="45">
        <v>42.197063593063163</v>
      </c>
      <c r="T55" s="38">
        <v>6.539417952399103</v>
      </c>
      <c r="U55" s="38">
        <v>0</v>
      </c>
      <c r="V55" s="38">
        <v>0</v>
      </c>
      <c r="W55" s="44">
        <v>0</v>
      </c>
      <c r="X55" s="45">
        <v>42.197063593063163</v>
      </c>
      <c r="Y55" s="38">
        <v>6.539417952399103</v>
      </c>
      <c r="Z55" s="38">
        <v>0</v>
      </c>
      <c r="AA55" s="38">
        <v>0</v>
      </c>
      <c r="AB55" s="44">
        <v>0</v>
      </c>
    </row>
    <row r="56" spans="1:28" x14ac:dyDescent="0.25">
      <c r="A56" s="87" t="s">
        <v>104</v>
      </c>
      <c r="B56" s="23" t="s">
        <v>963</v>
      </c>
      <c r="C56" s="23" t="s">
        <v>1391</v>
      </c>
      <c r="D56" s="23" t="s">
        <v>911</v>
      </c>
      <c r="E56" s="23">
        <v>0</v>
      </c>
      <c r="F56" s="56" t="s">
        <v>103</v>
      </c>
      <c r="G56" s="136">
        <v>0.4</v>
      </c>
      <c r="H56" s="45">
        <v>4.203294965909337</v>
      </c>
      <c r="I56" s="38">
        <v>0</v>
      </c>
      <c r="J56" s="38">
        <v>4.203294965909337</v>
      </c>
      <c r="K56" s="38">
        <v>-36.664491900098312</v>
      </c>
      <c r="L56" s="44">
        <v>3.8880478434661367</v>
      </c>
      <c r="M56" s="38">
        <v>0.5</v>
      </c>
      <c r="N56" s="45">
        <v>0</v>
      </c>
      <c r="O56" s="38">
        <v>0</v>
      </c>
      <c r="P56" s="38">
        <v>0</v>
      </c>
      <c r="Q56" s="38">
        <v>0</v>
      </c>
      <c r="R56" s="44">
        <v>0</v>
      </c>
      <c r="S56" s="45">
        <v>0</v>
      </c>
      <c r="T56" s="38">
        <v>4.203294965909337</v>
      </c>
      <c r="U56" s="38">
        <v>0</v>
      </c>
      <c r="V56" s="38">
        <v>0</v>
      </c>
      <c r="W56" s="44">
        <v>0</v>
      </c>
      <c r="X56" s="45">
        <v>0</v>
      </c>
      <c r="Y56" s="38">
        <v>4.203294965909337</v>
      </c>
      <c r="Z56" s="38">
        <v>0</v>
      </c>
      <c r="AA56" s="38">
        <v>0</v>
      </c>
      <c r="AB56" s="44">
        <v>0</v>
      </c>
    </row>
    <row r="57" spans="1:28" x14ac:dyDescent="0.25">
      <c r="A57" s="87" t="s">
        <v>106</v>
      </c>
      <c r="B57" s="23" t="s">
        <v>964</v>
      </c>
      <c r="C57" s="23" t="s">
        <v>1392</v>
      </c>
      <c r="D57" s="23" t="s">
        <v>958</v>
      </c>
      <c r="E57" s="23">
        <v>0</v>
      </c>
      <c r="F57" s="56" t="s">
        <v>105</v>
      </c>
      <c r="G57" s="136">
        <v>0.09</v>
      </c>
      <c r="H57" s="45">
        <v>64.344275136752373</v>
      </c>
      <c r="I57" s="38">
        <v>0</v>
      </c>
      <c r="J57" s="38">
        <v>64.344275136752373</v>
      </c>
      <c r="K57" s="38">
        <v>39.703425459163007</v>
      </c>
      <c r="L57" s="44">
        <v>59.518454501495945</v>
      </c>
      <c r="M57" s="38">
        <v>0</v>
      </c>
      <c r="N57" s="45">
        <v>0</v>
      </c>
      <c r="O57" s="38">
        <v>0</v>
      </c>
      <c r="P57" s="38">
        <v>0</v>
      </c>
      <c r="Q57" s="38">
        <v>0</v>
      </c>
      <c r="R57" s="44">
        <v>0</v>
      </c>
      <c r="S57" s="45">
        <v>64.344275136752373</v>
      </c>
      <c r="T57" s="38">
        <v>0</v>
      </c>
      <c r="U57" s="38">
        <v>0</v>
      </c>
      <c r="V57" s="38">
        <v>0</v>
      </c>
      <c r="W57" s="44">
        <v>0</v>
      </c>
      <c r="X57" s="45">
        <v>64.344275136752373</v>
      </c>
      <c r="Y57" s="38">
        <v>0</v>
      </c>
      <c r="Z57" s="38">
        <v>0</v>
      </c>
      <c r="AA57" s="38">
        <v>0</v>
      </c>
      <c r="AB57" s="44">
        <v>0</v>
      </c>
    </row>
    <row r="58" spans="1:28" x14ac:dyDescent="0.25">
      <c r="A58" s="87" t="s">
        <v>107</v>
      </c>
      <c r="B58" s="23" t="s">
        <v>965</v>
      </c>
      <c r="C58" s="23" t="s">
        <v>1393</v>
      </c>
      <c r="D58" s="23" t="s">
        <v>918</v>
      </c>
      <c r="E58" s="23">
        <v>0</v>
      </c>
      <c r="F58" s="56" t="s">
        <v>774</v>
      </c>
      <c r="G58" s="136">
        <v>0.01</v>
      </c>
      <c r="H58" s="45">
        <v>8.767882459091517</v>
      </c>
      <c r="I58" s="38">
        <v>2.7503994456663801</v>
      </c>
      <c r="J58" s="38">
        <v>6.017483013425136</v>
      </c>
      <c r="K58" s="38">
        <v>2.3852932477946074</v>
      </c>
      <c r="L58" s="44">
        <v>5.5661717874182512</v>
      </c>
      <c r="M58" s="38">
        <v>0</v>
      </c>
      <c r="N58" s="45">
        <v>0</v>
      </c>
      <c r="O58" s="38">
        <v>0</v>
      </c>
      <c r="P58" s="38">
        <v>2.7503994456663801</v>
      </c>
      <c r="Q58" s="38">
        <v>0</v>
      </c>
      <c r="R58" s="44">
        <v>0</v>
      </c>
      <c r="S58" s="45">
        <v>0</v>
      </c>
      <c r="T58" s="38">
        <v>0</v>
      </c>
      <c r="U58" s="38">
        <v>6.017483013425136</v>
      </c>
      <c r="V58" s="38">
        <v>0</v>
      </c>
      <c r="W58" s="44">
        <v>0</v>
      </c>
      <c r="X58" s="45">
        <v>0</v>
      </c>
      <c r="Y58" s="38">
        <v>0</v>
      </c>
      <c r="Z58" s="38">
        <v>8.767882459091517</v>
      </c>
      <c r="AA58" s="38">
        <v>0</v>
      </c>
      <c r="AB58" s="44">
        <v>0</v>
      </c>
    </row>
    <row r="59" spans="1:28" x14ac:dyDescent="0.25">
      <c r="A59" s="87" t="s">
        <v>109</v>
      </c>
      <c r="B59" s="23" t="s">
        <v>966</v>
      </c>
      <c r="C59" s="23" t="s">
        <v>1394</v>
      </c>
      <c r="D59" s="23" t="s">
        <v>967</v>
      </c>
      <c r="E59" s="23" t="s">
        <v>1728</v>
      </c>
      <c r="F59" s="56" t="s">
        <v>108</v>
      </c>
      <c r="G59" s="136">
        <v>0.48</v>
      </c>
      <c r="H59" s="45">
        <v>112.3377293642541</v>
      </c>
      <c r="I59" s="38">
        <v>0</v>
      </c>
      <c r="J59" s="38">
        <v>112.3377293642541</v>
      </c>
      <c r="K59" s="38">
        <v>-186.6176217747911</v>
      </c>
      <c r="L59" s="44">
        <v>106.72084289604138</v>
      </c>
      <c r="M59" s="38">
        <v>0</v>
      </c>
      <c r="N59" s="45">
        <v>0</v>
      </c>
      <c r="O59" s="38">
        <v>0</v>
      </c>
      <c r="P59" s="38">
        <v>0</v>
      </c>
      <c r="Q59" s="38">
        <v>0</v>
      </c>
      <c r="R59" s="44">
        <v>0</v>
      </c>
      <c r="S59" s="45">
        <v>80.434058700421346</v>
      </c>
      <c r="T59" s="38">
        <v>31.903670663832749</v>
      </c>
      <c r="U59" s="38">
        <v>0</v>
      </c>
      <c r="V59" s="38">
        <v>0</v>
      </c>
      <c r="W59" s="44">
        <v>0</v>
      </c>
      <c r="X59" s="45">
        <v>80.434058700421346</v>
      </c>
      <c r="Y59" s="38">
        <v>31.903670663832749</v>
      </c>
      <c r="Z59" s="38">
        <v>0</v>
      </c>
      <c r="AA59" s="38">
        <v>0</v>
      </c>
      <c r="AB59" s="44">
        <v>0</v>
      </c>
    </row>
    <row r="60" spans="1:28" x14ac:dyDescent="0.25">
      <c r="A60" s="87" t="s">
        <v>111</v>
      </c>
      <c r="B60" s="23" t="s">
        <v>968</v>
      </c>
      <c r="C60" s="23" t="s">
        <v>1395</v>
      </c>
      <c r="D60" s="23" t="s">
        <v>911</v>
      </c>
      <c r="E60" s="23" t="s">
        <v>1735</v>
      </c>
      <c r="F60" s="56" t="s">
        <v>110</v>
      </c>
      <c r="G60" s="136">
        <v>0.4</v>
      </c>
      <c r="H60" s="45">
        <v>2.9967409055314707</v>
      </c>
      <c r="I60" s="38">
        <v>0</v>
      </c>
      <c r="J60" s="38">
        <v>2.9967409055314707</v>
      </c>
      <c r="K60" s="38">
        <v>-9.32347721869548</v>
      </c>
      <c r="L60" s="44">
        <v>2.8469038602548968</v>
      </c>
      <c r="M60" s="38">
        <v>0</v>
      </c>
      <c r="N60" s="45">
        <v>0</v>
      </c>
      <c r="O60" s="38">
        <v>0</v>
      </c>
      <c r="P60" s="38">
        <v>0</v>
      </c>
      <c r="Q60" s="38">
        <v>0</v>
      </c>
      <c r="R60" s="44">
        <v>0</v>
      </c>
      <c r="S60" s="45">
        <v>0</v>
      </c>
      <c r="T60" s="38">
        <v>2.9967409055314707</v>
      </c>
      <c r="U60" s="38">
        <v>0</v>
      </c>
      <c r="V60" s="38">
        <v>0</v>
      </c>
      <c r="W60" s="44">
        <v>0</v>
      </c>
      <c r="X60" s="45">
        <v>0</v>
      </c>
      <c r="Y60" s="38">
        <v>2.9967409055314707</v>
      </c>
      <c r="Z60" s="38">
        <v>0</v>
      </c>
      <c r="AA60" s="38">
        <v>0</v>
      </c>
      <c r="AB60" s="44">
        <v>0</v>
      </c>
    </row>
    <row r="61" spans="1:28" x14ac:dyDescent="0.25">
      <c r="A61" s="87" t="s">
        <v>113</v>
      </c>
      <c r="B61" s="23" t="s">
        <v>969</v>
      </c>
      <c r="C61" s="23" t="s">
        <v>1396</v>
      </c>
      <c r="D61" s="23" t="s">
        <v>911</v>
      </c>
      <c r="E61" s="23">
        <v>0</v>
      </c>
      <c r="F61" s="56" t="s">
        <v>112</v>
      </c>
      <c r="G61" s="136">
        <v>0.4</v>
      </c>
      <c r="H61" s="45">
        <v>4.6122010423771682</v>
      </c>
      <c r="I61" s="38">
        <v>0</v>
      </c>
      <c r="J61" s="38">
        <v>4.6122010423771682</v>
      </c>
      <c r="K61" s="38">
        <v>-16.289026362649462</v>
      </c>
      <c r="L61" s="44">
        <v>4.2662859641988806</v>
      </c>
      <c r="M61" s="38">
        <v>0.5</v>
      </c>
      <c r="N61" s="45">
        <v>0</v>
      </c>
      <c r="O61" s="38">
        <v>0</v>
      </c>
      <c r="P61" s="38">
        <v>0</v>
      </c>
      <c r="Q61" s="38">
        <v>0</v>
      </c>
      <c r="R61" s="44">
        <v>0</v>
      </c>
      <c r="S61" s="45">
        <v>0</v>
      </c>
      <c r="T61" s="38">
        <v>4.6122010423771682</v>
      </c>
      <c r="U61" s="38">
        <v>0</v>
      </c>
      <c r="V61" s="38">
        <v>0</v>
      </c>
      <c r="W61" s="44">
        <v>0</v>
      </c>
      <c r="X61" s="45">
        <v>0</v>
      </c>
      <c r="Y61" s="38">
        <v>4.6122010423771682</v>
      </c>
      <c r="Z61" s="38">
        <v>0</v>
      </c>
      <c r="AA61" s="38">
        <v>0</v>
      </c>
      <c r="AB61" s="44">
        <v>0</v>
      </c>
    </row>
    <row r="62" spans="1:28" x14ac:dyDescent="0.25">
      <c r="A62" s="87" t="s">
        <v>115</v>
      </c>
      <c r="B62" s="23" t="s">
        <v>970</v>
      </c>
      <c r="C62" s="23" t="s">
        <v>1397</v>
      </c>
      <c r="D62" s="23" t="s">
        <v>911</v>
      </c>
      <c r="E62" s="23">
        <v>0</v>
      </c>
      <c r="F62" s="56" t="s">
        <v>114</v>
      </c>
      <c r="G62" s="136">
        <v>0.4</v>
      </c>
      <c r="H62" s="45">
        <v>3.2817083702052798</v>
      </c>
      <c r="I62" s="38">
        <v>0</v>
      </c>
      <c r="J62" s="38">
        <v>3.2817083702052798</v>
      </c>
      <c r="K62" s="38">
        <v>-12.36734236478199</v>
      </c>
      <c r="L62" s="44">
        <v>3.0355802424398841</v>
      </c>
      <c r="M62" s="38">
        <v>0.5</v>
      </c>
      <c r="N62" s="45">
        <v>0</v>
      </c>
      <c r="O62" s="38">
        <v>0</v>
      </c>
      <c r="P62" s="38">
        <v>0</v>
      </c>
      <c r="Q62" s="38">
        <v>0</v>
      </c>
      <c r="R62" s="44">
        <v>0</v>
      </c>
      <c r="S62" s="45">
        <v>0</v>
      </c>
      <c r="T62" s="38">
        <v>3.2817083702052798</v>
      </c>
      <c r="U62" s="38">
        <v>0</v>
      </c>
      <c r="V62" s="38">
        <v>0</v>
      </c>
      <c r="W62" s="44">
        <v>0</v>
      </c>
      <c r="X62" s="45">
        <v>0</v>
      </c>
      <c r="Y62" s="38">
        <v>3.2817083702052798</v>
      </c>
      <c r="Z62" s="38">
        <v>0</v>
      </c>
      <c r="AA62" s="38">
        <v>0</v>
      </c>
      <c r="AB62" s="44">
        <v>0</v>
      </c>
    </row>
    <row r="63" spans="1:28" x14ac:dyDescent="0.25">
      <c r="A63" s="87" t="s">
        <v>117</v>
      </c>
      <c r="B63" s="23" t="s">
        <v>971</v>
      </c>
      <c r="C63" s="23" t="s">
        <v>1398</v>
      </c>
      <c r="D63" s="23" t="s">
        <v>911</v>
      </c>
      <c r="E63" s="23">
        <v>0</v>
      </c>
      <c r="F63" s="56" t="s">
        <v>116</v>
      </c>
      <c r="G63" s="136">
        <v>0.4</v>
      </c>
      <c r="H63" s="45">
        <v>2.2269513526419207</v>
      </c>
      <c r="I63" s="38">
        <v>0</v>
      </c>
      <c r="J63" s="38">
        <v>2.2269513526419207</v>
      </c>
      <c r="K63" s="38">
        <v>-3.8011218542589527</v>
      </c>
      <c r="L63" s="44">
        <v>2.0599300011937767</v>
      </c>
      <c r="M63" s="38">
        <v>0.5</v>
      </c>
      <c r="N63" s="45">
        <v>0</v>
      </c>
      <c r="O63" s="38">
        <v>0</v>
      </c>
      <c r="P63" s="38">
        <v>0</v>
      </c>
      <c r="Q63" s="38">
        <v>0</v>
      </c>
      <c r="R63" s="44">
        <v>0</v>
      </c>
      <c r="S63" s="45">
        <v>0</v>
      </c>
      <c r="T63" s="38">
        <v>2.2269513526419207</v>
      </c>
      <c r="U63" s="38">
        <v>0</v>
      </c>
      <c r="V63" s="38">
        <v>0</v>
      </c>
      <c r="W63" s="44">
        <v>0</v>
      </c>
      <c r="X63" s="45">
        <v>0</v>
      </c>
      <c r="Y63" s="38">
        <v>2.2269513526419207</v>
      </c>
      <c r="Z63" s="38">
        <v>0</v>
      </c>
      <c r="AA63" s="38">
        <v>0</v>
      </c>
      <c r="AB63" s="44">
        <v>0</v>
      </c>
    </row>
    <row r="64" spans="1:28" x14ac:dyDescent="0.25">
      <c r="A64" s="87" t="s">
        <v>119</v>
      </c>
      <c r="B64" s="23" t="s">
        <v>972</v>
      </c>
      <c r="C64" s="23" t="s">
        <v>1399</v>
      </c>
      <c r="D64" s="23" t="s">
        <v>931</v>
      </c>
      <c r="E64" s="23">
        <v>0</v>
      </c>
      <c r="F64" s="56" t="s">
        <v>118</v>
      </c>
      <c r="G64" s="136">
        <v>0.49</v>
      </c>
      <c r="H64" s="45">
        <v>31.657281220078655</v>
      </c>
      <c r="I64" s="38">
        <v>0</v>
      </c>
      <c r="J64" s="38">
        <v>31.657281220078655</v>
      </c>
      <c r="K64" s="38">
        <v>-6.7890057700791022</v>
      </c>
      <c r="L64" s="44">
        <v>29.282985128572758</v>
      </c>
      <c r="M64" s="38">
        <v>0.17658417240180002</v>
      </c>
      <c r="N64" s="45">
        <v>0</v>
      </c>
      <c r="O64" s="38">
        <v>0</v>
      </c>
      <c r="P64" s="38">
        <v>0</v>
      </c>
      <c r="Q64" s="38">
        <v>0</v>
      </c>
      <c r="R64" s="44">
        <v>0</v>
      </c>
      <c r="S64" s="45">
        <v>25.222737473665735</v>
      </c>
      <c r="T64" s="38">
        <v>6.4345437464129196</v>
      </c>
      <c r="U64" s="38">
        <v>0</v>
      </c>
      <c r="V64" s="38">
        <v>0</v>
      </c>
      <c r="W64" s="44">
        <v>0</v>
      </c>
      <c r="X64" s="45">
        <v>25.222737473665735</v>
      </c>
      <c r="Y64" s="38">
        <v>6.4345437464129196</v>
      </c>
      <c r="Z64" s="38">
        <v>0</v>
      </c>
      <c r="AA64" s="38">
        <v>0</v>
      </c>
      <c r="AB64" s="44">
        <v>0</v>
      </c>
    </row>
    <row r="65" spans="1:28" x14ac:dyDescent="0.25">
      <c r="A65" s="87" t="s">
        <v>121</v>
      </c>
      <c r="B65" s="23" t="s">
        <v>973</v>
      </c>
      <c r="C65" s="23" t="s">
        <v>1400</v>
      </c>
      <c r="D65" s="23" t="s">
        <v>911</v>
      </c>
      <c r="E65" s="23" t="s">
        <v>1729</v>
      </c>
      <c r="F65" s="56" t="s">
        <v>120</v>
      </c>
      <c r="G65" s="136">
        <v>0.375</v>
      </c>
      <c r="H65" s="45">
        <v>4.3888152899610224</v>
      </c>
      <c r="I65" s="38">
        <v>0</v>
      </c>
      <c r="J65" s="38">
        <v>4.3888152899610224</v>
      </c>
      <c r="K65" s="38">
        <v>-13.750836794231356</v>
      </c>
      <c r="L65" s="44">
        <v>4.1693745254629713</v>
      </c>
      <c r="M65" s="38">
        <v>0</v>
      </c>
      <c r="N65" s="45">
        <v>0</v>
      </c>
      <c r="O65" s="38">
        <v>0</v>
      </c>
      <c r="P65" s="38">
        <v>0</v>
      </c>
      <c r="Q65" s="38">
        <v>0</v>
      </c>
      <c r="R65" s="44">
        <v>0</v>
      </c>
      <c r="S65" s="45">
        <v>0</v>
      </c>
      <c r="T65" s="38">
        <v>4.3888152899610224</v>
      </c>
      <c r="U65" s="38">
        <v>0</v>
      </c>
      <c r="V65" s="38">
        <v>0</v>
      </c>
      <c r="W65" s="44">
        <v>0</v>
      </c>
      <c r="X65" s="45">
        <v>0</v>
      </c>
      <c r="Y65" s="38">
        <v>4.3888152899610224</v>
      </c>
      <c r="Z65" s="38">
        <v>0</v>
      </c>
      <c r="AA65" s="38">
        <v>0</v>
      </c>
      <c r="AB65" s="44">
        <v>0</v>
      </c>
    </row>
    <row r="66" spans="1:28" x14ac:dyDescent="0.25">
      <c r="A66" s="87" t="s">
        <v>123</v>
      </c>
      <c r="B66" s="23" t="s">
        <v>974</v>
      </c>
      <c r="C66" s="23" t="s">
        <v>1401</v>
      </c>
      <c r="D66" s="23" t="s">
        <v>911</v>
      </c>
      <c r="E66" s="23">
        <v>0</v>
      </c>
      <c r="F66" s="56" t="s">
        <v>122</v>
      </c>
      <c r="G66" s="136">
        <v>0.4</v>
      </c>
      <c r="H66" s="45">
        <v>3.3534957981811711</v>
      </c>
      <c r="I66" s="38">
        <v>0</v>
      </c>
      <c r="J66" s="38">
        <v>3.3534957981811711</v>
      </c>
      <c r="K66" s="38">
        <v>-27.067896287491731</v>
      </c>
      <c r="L66" s="44">
        <v>3.1019836133175831</v>
      </c>
      <c r="M66" s="38">
        <v>0.5</v>
      </c>
      <c r="N66" s="45">
        <v>0</v>
      </c>
      <c r="O66" s="38">
        <v>0</v>
      </c>
      <c r="P66" s="38">
        <v>0</v>
      </c>
      <c r="Q66" s="38">
        <v>0</v>
      </c>
      <c r="R66" s="44">
        <v>0</v>
      </c>
      <c r="S66" s="45">
        <v>0</v>
      </c>
      <c r="T66" s="38">
        <v>3.3534957981811711</v>
      </c>
      <c r="U66" s="38">
        <v>0</v>
      </c>
      <c r="V66" s="38">
        <v>0</v>
      </c>
      <c r="W66" s="44">
        <v>0</v>
      </c>
      <c r="X66" s="45">
        <v>0</v>
      </c>
      <c r="Y66" s="38">
        <v>3.3534957981811711</v>
      </c>
      <c r="Z66" s="38">
        <v>0</v>
      </c>
      <c r="AA66" s="38">
        <v>0</v>
      </c>
      <c r="AB66" s="44">
        <v>0</v>
      </c>
    </row>
    <row r="67" spans="1:28" x14ac:dyDescent="0.25">
      <c r="A67" s="87" t="s">
        <v>125</v>
      </c>
      <c r="B67" s="23" t="s">
        <v>975</v>
      </c>
      <c r="C67" s="23" t="s">
        <v>1402</v>
      </c>
      <c r="D67" s="23" t="s">
        <v>911</v>
      </c>
      <c r="E67" s="23">
        <v>0</v>
      </c>
      <c r="F67" s="56" t="s">
        <v>124</v>
      </c>
      <c r="G67" s="136">
        <v>0.4</v>
      </c>
      <c r="H67" s="45">
        <v>2.7958891799704721</v>
      </c>
      <c r="I67" s="38">
        <v>0</v>
      </c>
      <c r="J67" s="38">
        <v>2.7958891799704721</v>
      </c>
      <c r="K67" s="38">
        <v>-18.936361956069739</v>
      </c>
      <c r="L67" s="44">
        <v>2.5861974914726868</v>
      </c>
      <c r="M67" s="38">
        <v>0.5</v>
      </c>
      <c r="N67" s="45">
        <v>0</v>
      </c>
      <c r="O67" s="38">
        <v>0</v>
      </c>
      <c r="P67" s="38">
        <v>0</v>
      </c>
      <c r="Q67" s="38">
        <v>0</v>
      </c>
      <c r="R67" s="44">
        <v>0</v>
      </c>
      <c r="S67" s="45">
        <v>0</v>
      </c>
      <c r="T67" s="38">
        <v>2.7958891799704721</v>
      </c>
      <c r="U67" s="38">
        <v>0</v>
      </c>
      <c r="V67" s="38">
        <v>0</v>
      </c>
      <c r="W67" s="44">
        <v>0</v>
      </c>
      <c r="X67" s="45">
        <v>0</v>
      </c>
      <c r="Y67" s="38">
        <v>2.7958891799704721</v>
      </c>
      <c r="Z67" s="38">
        <v>0</v>
      </c>
      <c r="AA67" s="38">
        <v>0</v>
      </c>
      <c r="AB67" s="44">
        <v>0</v>
      </c>
    </row>
    <row r="68" spans="1:28" x14ac:dyDescent="0.25">
      <c r="A68" s="87" t="s">
        <v>127</v>
      </c>
      <c r="B68" s="23" t="s">
        <v>976</v>
      </c>
      <c r="C68" s="23" t="s">
        <v>1403</v>
      </c>
      <c r="D68" s="23" t="s">
        <v>911</v>
      </c>
      <c r="E68" s="23">
        <v>0</v>
      </c>
      <c r="F68" s="56" t="s">
        <v>126</v>
      </c>
      <c r="G68" s="136">
        <v>0.4</v>
      </c>
      <c r="H68" s="45">
        <v>3.8718406608804021</v>
      </c>
      <c r="I68" s="38">
        <v>0.11422431428833306</v>
      </c>
      <c r="J68" s="38">
        <v>3.7576163465920693</v>
      </c>
      <c r="K68" s="38">
        <v>-28.606121522465831</v>
      </c>
      <c r="L68" s="44">
        <v>3.475795120597664</v>
      </c>
      <c r="M68" s="38">
        <v>0.5</v>
      </c>
      <c r="N68" s="45">
        <v>0</v>
      </c>
      <c r="O68" s="38">
        <v>0.11422431428833306</v>
      </c>
      <c r="P68" s="38">
        <v>0</v>
      </c>
      <c r="Q68" s="38">
        <v>0</v>
      </c>
      <c r="R68" s="44">
        <v>0</v>
      </c>
      <c r="S68" s="45">
        <v>0</v>
      </c>
      <c r="T68" s="38">
        <v>3.7576163465920693</v>
      </c>
      <c r="U68" s="38">
        <v>0</v>
      </c>
      <c r="V68" s="38">
        <v>0</v>
      </c>
      <c r="W68" s="44">
        <v>0</v>
      </c>
      <c r="X68" s="45">
        <v>0</v>
      </c>
      <c r="Y68" s="38">
        <v>3.8718406608804021</v>
      </c>
      <c r="Z68" s="38">
        <v>0</v>
      </c>
      <c r="AA68" s="38">
        <v>0</v>
      </c>
      <c r="AB68" s="44">
        <v>0</v>
      </c>
    </row>
    <row r="69" spans="1:28" x14ac:dyDescent="0.25">
      <c r="A69" s="87" t="s">
        <v>130</v>
      </c>
      <c r="B69" s="23" t="s">
        <v>977</v>
      </c>
      <c r="C69" s="23" t="s">
        <v>1404</v>
      </c>
      <c r="D69" s="23" t="s">
        <v>931</v>
      </c>
      <c r="E69" s="23">
        <v>0</v>
      </c>
      <c r="F69" s="56" t="s">
        <v>129</v>
      </c>
      <c r="G69" s="136">
        <v>0.49</v>
      </c>
      <c r="H69" s="45">
        <v>41.854451546542847</v>
      </c>
      <c r="I69" s="38">
        <v>0</v>
      </c>
      <c r="J69" s="38">
        <v>41.854451546542847</v>
      </c>
      <c r="K69" s="38">
        <v>-24.256470104790246</v>
      </c>
      <c r="L69" s="44">
        <v>38.715367680552134</v>
      </c>
      <c r="M69" s="38">
        <v>0.36690564129052838</v>
      </c>
      <c r="N69" s="45">
        <v>0</v>
      </c>
      <c r="O69" s="38">
        <v>0</v>
      </c>
      <c r="P69" s="38">
        <v>0</v>
      </c>
      <c r="Q69" s="38">
        <v>0</v>
      </c>
      <c r="R69" s="44">
        <v>0</v>
      </c>
      <c r="S69" s="45">
        <v>34.108321247622357</v>
      </c>
      <c r="T69" s="38">
        <v>7.7461302989204892</v>
      </c>
      <c r="U69" s="38">
        <v>0</v>
      </c>
      <c r="V69" s="38">
        <v>0</v>
      </c>
      <c r="W69" s="44">
        <v>0</v>
      </c>
      <c r="X69" s="45">
        <v>34.108321247622357</v>
      </c>
      <c r="Y69" s="38">
        <v>7.7461302989204892</v>
      </c>
      <c r="Z69" s="38">
        <v>0</v>
      </c>
      <c r="AA69" s="38">
        <v>0</v>
      </c>
      <c r="AB69" s="44">
        <v>0</v>
      </c>
    </row>
    <row r="70" spans="1:28" x14ac:dyDescent="0.25">
      <c r="A70" s="87" t="s">
        <v>131</v>
      </c>
      <c r="B70" s="23" t="s">
        <v>978</v>
      </c>
      <c r="C70" s="23" t="s">
        <v>1405</v>
      </c>
      <c r="D70" s="23" t="s">
        <v>918</v>
      </c>
      <c r="E70" s="23">
        <v>0</v>
      </c>
      <c r="F70" s="56" t="s">
        <v>775</v>
      </c>
      <c r="G70" s="136">
        <v>0.01</v>
      </c>
      <c r="H70" s="45">
        <v>13.244628633597971</v>
      </c>
      <c r="I70" s="38">
        <v>3.9273200556330159</v>
      </c>
      <c r="J70" s="38">
        <v>9.3173085779649565</v>
      </c>
      <c r="K70" s="38">
        <v>5.1063128061666037</v>
      </c>
      <c r="L70" s="44">
        <v>8.6185104346175851</v>
      </c>
      <c r="M70" s="38">
        <v>0</v>
      </c>
      <c r="N70" s="45">
        <v>0</v>
      </c>
      <c r="O70" s="38">
        <v>0</v>
      </c>
      <c r="P70" s="38">
        <v>3.9273200556330159</v>
      </c>
      <c r="Q70" s="38">
        <v>0</v>
      </c>
      <c r="R70" s="44">
        <v>0</v>
      </c>
      <c r="S70" s="45">
        <v>0</v>
      </c>
      <c r="T70" s="38">
        <v>0</v>
      </c>
      <c r="U70" s="38">
        <v>9.3173085779649565</v>
      </c>
      <c r="V70" s="38">
        <v>0</v>
      </c>
      <c r="W70" s="44">
        <v>0</v>
      </c>
      <c r="X70" s="45">
        <v>0</v>
      </c>
      <c r="Y70" s="38">
        <v>0</v>
      </c>
      <c r="Z70" s="38">
        <v>13.244628633597971</v>
      </c>
      <c r="AA70" s="38">
        <v>0</v>
      </c>
      <c r="AB70" s="44">
        <v>0</v>
      </c>
    </row>
    <row r="71" spans="1:28" x14ac:dyDescent="0.25">
      <c r="A71" s="87" t="s">
        <v>133</v>
      </c>
      <c r="B71" s="23" t="s">
        <v>979</v>
      </c>
      <c r="C71" s="23" t="s">
        <v>1406</v>
      </c>
      <c r="D71" s="23" t="s">
        <v>931</v>
      </c>
      <c r="E71" s="23">
        <v>0</v>
      </c>
      <c r="F71" s="56" t="s">
        <v>132</v>
      </c>
      <c r="G71" s="136">
        <v>0.49</v>
      </c>
      <c r="H71" s="45">
        <v>55.390171810828257</v>
      </c>
      <c r="I71" s="38">
        <v>3.2863675769599117</v>
      </c>
      <c r="J71" s="38">
        <v>52.103804233868345</v>
      </c>
      <c r="K71" s="38">
        <v>-17.697865593437704</v>
      </c>
      <c r="L71" s="44">
        <v>48.196018916328221</v>
      </c>
      <c r="M71" s="38">
        <v>0.25354501743616442</v>
      </c>
      <c r="N71" s="45">
        <v>5.0664569252685752</v>
      </c>
      <c r="O71" s="38">
        <v>-1.7800893483086637</v>
      </c>
      <c r="P71" s="38">
        <v>0</v>
      </c>
      <c r="Q71" s="38">
        <v>0</v>
      </c>
      <c r="R71" s="44">
        <v>0</v>
      </c>
      <c r="S71" s="45">
        <v>43.618444794866342</v>
      </c>
      <c r="T71" s="38">
        <v>8.4853594390020071</v>
      </c>
      <c r="U71" s="38">
        <v>0</v>
      </c>
      <c r="V71" s="38">
        <v>0</v>
      </c>
      <c r="W71" s="44">
        <v>0</v>
      </c>
      <c r="X71" s="45">
        <v>48.684901720134917</v>
      </c>
      <c r="Y71" s="38">
        <v>6.7052700906933431</v>
      </c>
      <c r="Z71" s="38">
        <v>0</v>
      </c>
      <c r="AA71" s="38">
        <v>0</v>
      </c>
      <c r="AB71" s="44">
        <v>0</v>
      </c>
    </row>
    <row r="72" spans="1:28" x14ac:dyDescent="0.25">
      <c r="A72" s="87" t="s">
        <v>135</v>
      </c>
      <c r="B72" s="23" t="s">
        <v>980</v>
      </c>
      <c r="C72" s="23" t="s">
        <v>1407</v>
      </c>
      <c r="D72" s="23" t="s">
        <v>911</v>
      </c>
      <c r="E72" s="23">
        <v>0</v>
      </c>
      <c r="F72" s="56" t="s">
        <v>134</v>
      </c>
      <c r="G72" s="136">
        <v>0.4</v>
      </c>
      <c r="H72" s="45">
        <v>3.7538871800102345</v>
      </c>
      <c r="I72" s="38">
        <v>0.43445116203182377</v>
      </c>
      <c r="J72" s="38">
        <v>3.3194360179784108</v>
      </c>
      <c r="K72" s="38">
        <v>-11.281885334760599</v>
      </c>
      <c r="L72" s="44">
        <v>3.0704783166300302</v>
      </c>
      <c r="M72" s="38">
        <v>0.5</v>
      </c>
      <c r="N72" s="45">
        <v>0</v>
      </c>
      <c r="O72" s="38">
        <v>0.43445116203182377</v>
      </c>
      <c r="P72" s="38">
        <v>0</v>
      </c>
      <c r="Q72" s="38">
        <v>0</v>
      </c>
      <c r="R72" s="44">
        <v>0</v>
      </c>
      <c r="S72" s="45">
        <v>0</v>
      </c>
      <c r="T72" s="38">
        <v>3.3194360179784108</v>
      </c>
      <c r="U72" s="38">
        <v>0</v>
      </c>
      <c r="V72" s="38">
        <v>0</v>
      </c>
      <c r="W72" s="44">
        <v>0</v>
      </c>
      <c r="X72" s="45">
        <v>0</v>
      </c>
      <c r="Y72" s="38">
        <v>3.7538871800102345</v>
      </c>
      <c r="Z72" s="38">
        <v>0</v>
      </c>
      <c r="AA72" s="38">
        <v>0</v>
      </c>
      <c r="AB72" s="44">
        <v>0</v>
      </c>
    </row>
    <row r="73" spans="1:28" x14ac:dyDescent="0.25">
      <c r="A73" s="87" t="s">
        <v>137</v>
      </c>
      <c r="B73" s="23" t="s">
        <v>981</v>
      </c>
      <c r="C73" s="23" t="s">
        <v>1408</v>
      </c>
      <c r="D73" s="23" t="s">
        <v>911</v>
      </c>
      <c r="E73" s="23" t="s">
        <v>1726</v>
      </c>
      <c r="F73" s="56" t="s">
        <v>136</v>
      </c>
      <c r="G73" s="136">
        <v>0.2</v>
      </c>
      <c r="H73" s="45">
        <v>2.4048702330553891</v>
      </c>
      <c r="I73" s="38">
        <v>0</v>
      </c>
      <c r="J73" s="38">
        <v>2.4048702330553891</v>
      </c>
      <c r="K73" s="38">
        <v>-7.22931491426269</v>
      </c>
      <c r="L73" s="44">
        <v>2.2846267214026197</v>
      </c>
      <c r="M73" s="38">
        <v>0</v>
      </c>
      <c r="N73" s="45">
        <v>0</v>
      </c>
      <c r="O73" s="38">
        <v>0</v>
      </c>
      <c r="P73" s="38">
        <v>0</v>
      </c>
      <c r="Q73" s="38">
        <v>0</v>
      </c>
      <c r="R73" s="44">
        <v>0</v>
      </c>
      <c r="S73" s="45">
        <v>0</v>
      </c>
      <c r="T73" s="38">
        <v>2.4048702330553891</v>
      </c>
      <c r="U73" s="38">
        <v>0</v>
      </c>
      <c r="V73" s="38">
        <v>0</v>
      </c>
      <c r="W73" s="44">
        <v>0</v>
      </c>
      <c r="X73" s="45">
        <v>0</v>
      </c>
      <c r="Y73" s="38">
        <v>2.4048702330553891</v>
      </c>
      <c r="Z73" s="38">
        <v>0</v>
      </c>
      <c r="AA73" s="38">
        <v>0</v>
      </c>
      <c r="AB73" s="44">
        <v>0</v>
      </c>
    </row>
    <row r="74" spans="1:28" x14ac:dyDescent="0.25">
      <c r="A74" s="87" t="s">
        <v>139</v>
      </c>
      <c r="B74" s="23" t="s">
        <v>982</v>
      </c>
      <c r="C74" s="23" t="s">
        <v>1409</v>
      </c>
      <c r="D74" s="23" t="s">
        <v>911</v>
      </c>
      <c r="E74" s="23" t="s">
        <v>1727</v>
      </c>
      <c r="F74" s="56" t="s">
        <v>138</v>
      </c>
      <c r="G74" s="136">
        <v>0.42499999999999999</v>
      </c>
      <c r="H74" s="45">
        <v>1.4692646865599894</v>
      </c>
      <c r="I74" s="38">
        <v>0</v>
      </c>
      <c r="J74" s="38">
        <v>1.4692646865599894</v>
      </c>
      <c r="K74" s="38">
        <v>-7.9143544647590902</v>
      </c>
      <c r="L74" s="44">
        <v>1.3958014522319897</v>
      </c>
      <c r="M74" s="38">
        <v>0</v>
      </c>
      <c r="N74" s="45">
        <v>0</v>
      </c>
      <c r="O74" s="38">
        <v>0</v>
      </c>
      <c r="P74" s="38">
        <v>0</v>
      </c>
      <c r="Q74" s="38">
        <v>0</v>
      </c>
      <c r="R74" s="44">
        <v>0</v>
      </c>
      <c r="S74" s="45">
        <v>0</v>
      </c>
      <c r="T74" s="38">
        <v>1.4692646865599894</v>
      </c>
      <c r="U74" s="38">
        <v>0</v>
      </c>
      <c r="V74" s="38">
        <v>0</v>
      </c>
      <c r="W74" s="44">
        <v>0</v>
      </c>
      <c r="X74" s="45">
        <v>0</v>
      </c>
      <c r="Y74" s="38">
        <v>1.4692646865599894</v>
      </c>
      <c r="Z74" s="38">
        <v>0</v>
      </c>
      <c r="AA74" s="38">
        <v>0</v>
      </c>
      <c r="AB74" s="44">
        <v>0</v>
      </c>
    </row>
    <row r="75" spans="1:28" x14ac:dyDescent="0.25">
      <c r="A75" s="87" t="s">
        <v>141</v>
      </c>
      <c r="B75" s="23" t="s">
        <v>983</v>
      </c>
      <c r="C75" s="23" t="s">
        <v>1410</v>
      </c>
      <c r="D75" s="23" t="s">
        <v>911</v>
      </c>
      <c r="E75" s="23" t="s">
        <v>1730</v>
      </c>
      <c r="F75" s="56" t="s">
        <v>140</v>
      </c>
      <c r="G75" s="136">
        <v>0.56000000000000005</v>
      </c>
      <c r="H75" s="45">
        <v>2.893898691883988</v>
      </c>
      <c r="I75" s="38">
        <v>0</v>
      </c>
      <c r="J75" s="38">
        <v>2.893898691883988</v>
      </c>
      <c r="K75" s="38">
        <v>-10.116103035033282</v>
      </c>
      <c r="L75" s="44">
        <v>2.7492037572897883</v>
      </c>
      <c r="M75" s="38">
        <v>0</v>
      </c>
      <c r="N75" s="45">
        <v>0</v>
      </c>
      <c r="O75" s="38">
        <v>0</v>
      </c>
      <c r="P75" s="38">
        <v>0</v>
      </c>
      <c r="Q75" s="38">
        <v>0</v>
      </c>
      <c r="R75" s="44">
        <v>0</v>
      </c>
      <c r="S75" s="45">
        <v>0</v>
      </c>
      <c r="T75" s="38">
        <v>2.893898691883988</v>
      </c>
      <c r="U75" s="38">
        <v>0</v>
      </c>
      <c r="V75" s="38">
        <v>0</v>
      </c>
      <c r="W75" s="44">
        <v>0</v>
      </c>
      <c r="X75" s="45">
        <v>0</v>
      </c>
      <c r="Y75" s="38">
        <v>2.893898691883988</v>
      </c>
      <c r="Z75" s="38">
        <v>0</v>
      </c>
      <c r="AA75" s="38">
        <v>0</v>
      </c>
      <c r="AB75" s="44">
        <v>0</v>
      </c>
    </row>
    <row r="76" spans="1:28" x14ac:dyDescent="0.25">
      <c r="A76" s="87" t="s">
        <v>145</v>
      </c>
      <c r="B76" s="23" t="s">
        <v>985</v>
      </c>
      <c r="C76" s="23" t="s">
        <v>1412</v>
      </c>
      <c r="D76" s="23" t="s">
        <v>967</v>
      </c>
      <c r="E76" s="23" t="s">
        <v>1728</v>
      </c>
      <c r="F76" s="56" t="s">
        <v>144</v>
      </c>
      <c r="G76" s="136">
        <v>0.48</v>
      </c>
      <c r="H76" s="45">
        <v>22.582741635775253</v>
      </c>
      <c r="I76" s="38">
        <v>0</v>
      </c>
      <c r="J76" s="38">
        <v>22.582741635775253</v>
      </c>
      <c r="K76" s="38">
        <v>-443.30138671914682</v>
      </c>
      <c r="L76" s="44">
        <v>21.453604553986487</v>
      </c>
      <c r="M76" s="38">
        <v>0</v>
      </c>
      <c r="N76" s="45">
        <v>0</v>
      </c>
      <c r="O76" s="38">
        <v>0</v>
      </c>
      <c r="P76" s="38">
        <v>0</v>
      </c>
      <c r="Q76" s="38">
        <v>0</v>
      </c>
      <c r="R76" s="44">
        <v>0</v>
      </c>
      <c r="S76" s="45">
        <v>13.013101107408287</v>
      </c>
      <c r="T76" s="38">
        <v>9.4061870621504085</v>
      </c>
      <c r="U76" s="38">
        <v>0</v>
      </c>
      <c r="V76" s="38">
        <v>0</v>
      </c>
      <c r="W76" s="44">
        <v>0.16345346621655574</v>
      </c>
      <c r="X76" s="45">
        <v>13.013101107408287</v>
      </c>
      <c r="Y76" s="38">
        <v>9.4061870621504085</v>
      </c>
      <c r="Z76" s="38">
        <v>0</v>
      </c>
      <c r="AA76" s="38">
        <v>0</v>
      </c>
      <c r="AB76" s="44">
        <v>0.16345346621655574</v>
      </c>
    </row>
    <row r="77" spans="1:28" x14ac:dyDescent="0.25">
      <c r="A77" s="87" t="s">
        <v>146</v>
      </c>
      <c r="B77" s="23" t="s">
        <v>986</v>
      </c>
      <c r="C77" s="23" t="s">
        <v>1413</v>
      </c>
      <c r="D77" s="23" t="s">
        <v>918</v>
      </c>
      <c r="E77" s="23">
        <v>0</v>
      </c>
      <c r="F77" s="56" t="s">
        <v>776</v>
      </c>
      <c r="G77" s="136">
        <v>0.01</v>
      </c>
      <c r="H77" s="45">
        <v>14.453743328138863</v>
      </c>
      <c r="I77" s="38">
        <v>5.2387991151760556</v>
      </c>
      <c r="J77" s="38">
        <v>9.2149442129628074</v>
      </c>
      <c r="K77" s="38">
        <v>7.3152146062770509</v>
      </c>
      <c r="L77" s="44">
        <v>8.523823396990597</v>
      </c>
      <c r="M77" s="38">
        <v>0</v>
      </c>
      <c r="N77" s="45">
        <v>0</v>
      </c>
      <c r="O77" s="38">
        <v>0</v>
      </c>
      <c r="P77" s="38">
        <v>5.2387991151760556</v>
      </c>
      <c r="Q77" s="38">
        <v>0</v>
      </c>
      <c r="R77" s="44">
        <v>0</v>
      </c>
      <c r="S77" s="45">
        <v>0</v>
      </c>
      <c r="T77" s="38">
        <v>0</v>
      </c>
      <c r="U77" s="38">
        <v>9.2149442129628074</v>
      </c>
      <c r="V77" s="38">
        <v>0</v>
      </c>
      <c r="W77" s="44">
        <v>0</v>
      </c>
      <c r="X77" s="45">
        <v>0</v>
      </c>
      <c r="Y77" s="38">
        <v>0</v>
      </c>
      <c r="Z77" s="38">
        <v>14.453743328138863</v>
      </c>
      <c r="AA77" s="38">
        <v>0</v>
      </c>
      <c r="AB77" s="44">
        <v>0</v>
      </c>
    </row>
    <row r="78" spans="1:28" x14ac:dyDescent="0.25">
      <c r="A78" s="87" t="s">
        <v>148</v>
      </c>
      <c r="B78" s="23" t="s">
        <v>987</v>
      </c>
      <c r="C78" s="23" t="s">
        <v>1414</v>
      </c>
      <c r="D78" s="23" t="s">
        <v>911</v>
      </c>
      <c r="E78" s="23">
        <v>0</v>
      </c>
      <c r="F78" s="56" t="s">
        <v>147</v>
      </c>
      <c r="G78" s="136">
        <v>0.4</v>
      </c>
      <c r="H78" s="45">
        <v>4.2575402852238433</v>
      </c>
      <c r="I78" s="38">
        <v>0</v>
      </c>
      <c r="J78" s="38">
        <v>4.2575402852238433</v>
      </c>
      <c r="K78" s="38">
        <v>-19.71798186353238</v>
      </c>
      <c r="L78" s="44">
        <v>3.9382247638320553</v>
      </c>
      <c r="M78" s="38">
        <v>0.5</v>
      </c>
      <c r="N78" s="45">
        <v>0</v>
      </c>
      <c r="O78" s="38">
        <v>0</v>
      </c>
      <c r="P78" s="38">
        <v>0</v>
      </c>
      <c r="Q78" s="38">
        <v>0</v>
      </c>
      <c r="R78" s="44">
        <v>0</v>
      </c>
      <c r="S78" s="45">
        <v>0</v>
      </c>
      <c r="T78" s="38">
        <v>4.2575402852238433</v>
      </c>
      <c r="U78" s="38">
        <v>0</v>
      </c>
      <c r="V78" s="38">
        <v>0</v>
      </c>
      <c r="W78" s="44">
        <v>0</v>
      </c>
      <c r="X78" s="45">
        <v>0</v>
      </c>
      <c r="Y78" s="38">
        <v>4.2575402852238433</v>
      </c>
      <c r="Z78" s="38">
        <v>0</v>
      </c>
      <c r="AA78" s="38">
        <v>0</v>
      </c>
      <c r="AB78" s="44">
        <v>0</v>
      </c>
    </row>
    <row r="79" spans="1:28" x14ac:dyDescent="0.25">
      <c r="A79" s="87" t="s">
        <v>150</v>
      </c>
      <c r="B79" s="23" t="s">
        <v>988</v>
      </c>
      <c r="C79" s="23" t="s">
        <v>1415</v>
      </c>
      <c r="D79" s="23" t="s">
        <v>911</v>
      </c>
      <c r="E79" s="23">
        <v>0</v>
      </c>
      <c r="F79" s="56" t="s">
        <v>149</v>
      </c>
      <c r="G79" s="136">
        <v>0.4</v>
      </c>
      <c r="H79" s="45">
        <v>2.5203659478832492</v>
      </c>
      <c r="I79" s="38">
        <v>3.895536608371418E-2</v>
      </c>
      <c r="J79" s="38">
        <v>2.4814105817995351</v>
      </c>
      <c r="K79" s="38">
        <v>-11.583473661983952</v>
      </c>
      <c r="L79" s="44">
        <v>2.2953047881645698</v>
      </c>
      <c r="M79" s="38">
        <v>0.5</v>
      </c>
      <c r="N79" s="45">
        <v>0</v>
      </c>
      <c r="O79" s="38">
        <v>3.895536608371418E-2</v>
      </c>
      <c r="P79" s="38">
        <v>0</v>
      </c>
      <c r="Q79" s="38">
        <v>0</v>
      </c>
      <c r="R79" s="44">
        <v>0</v>
      </c>
      <c r="S79" s="45">
        <v>0</v>
      </c>
      <c r="T79" s="38">
        <v>2.4814105817995351</v>
      </c>
      <c r="U79" s="38">
        <v>0</v>
      </c>
      <c r="V79" s="38">
        <v>0</v>
      </c>
      <c r="W79" s="44">
        <v>0</v>
      </c>
      <c r="X79" s="45">
        <v>0</v>
      </c>
      <c r="Y79" s="38">
        <v>2.5203659478832492</v>
      </c>
      <c r="Z79" s="38">
        <v>0</v>
      </c>
      <c r="AA79" s="38">
        <v>0</v>
      </c>
      <c r="AB79" s="44">
        <v>0</v>
      </c>
    </row>
    <row r="80" spans="1:28" x14ac:dyDescent="0.25">
      <c r="A80" s="87" t="s">
        <v>152</v>
      </c>
      <c r="B80" s="23" t="s">
        <v>989</v>
      </c>
      <c r="C80" s="23" t="s">
        <v>1416</v>
      </c>
      <c r="D80" s="23" t="s">
        <v>911</v>
      </c>
      <c r="E80" s="23" t="s">
        <v>1736</v>
      </c>
      <c r="F80" s="56" t="s">
        <v>151</v>
      </c>
      <c r="G80" s="136">
        <v>0.4</v>
      </c>
      <c r="H80" s="45">
        <v>2.188316432193345</v>
      </c>
      <c r="I80" s="38">
        <v>0</v>
      </c>
      <c r="J80" s="38">
        <v>2.188316432193345</v>
      </c>
      <c r="K80" s="38">
        <v>-10.013805711659618</v>
      </c>
      <c r="L80" s="44">
        <v>2.0789006105836778</v>
      </c>
      <c r="M80" s="38">
        <v>0</v>
      </c>
      <c r="N80" s="45">
        <v>0</v>
      </c>
      <c r="O80" s="38">
        <v>0</v>
      </c>
      <c r="P80" s="38">
        <v>0</v>
      </c>
      <c r="Q80" s="38">
        <v>0</v>
      </c>
      <c r="R80" s="44">
        <v>0</v>
      </c>
      <c r="S80" s="45">
        <v>0</v>
      </c>
      <c r="T80" s="38">
        <v>2.188316432193345</v>
      </c>
      <c r="U80" s="38">
        <v>0</v>
      </c>
      <c r="V80" s="38">
        <v>0</v>
      </c>
      <c r="W80" s="44">
        <v>0</v>
      </c>
      <c r="X80" s="45">
        <v>0</v>
      </c>
      <c r="Y80" s="38">
        <v>2.188316432193345</v>
      </c>
      <c r="Z80" s="38">
        <v>0</v>
      </c>
      <c r="AA80" s="38">
        <v>0</v>
      </c>
      <c r="AB80" s="44">
        <v>0</v>
      </c>
    </row>
    <row r="81" spans="1:28" x14ac:dyDescent="0.25">
      <c r="A81" s="87" t="s">
        <v>154</v>
      </c>
      <c r="B81" s="23" t="s">
        <v>990</v>
      </c>
      <c r="C81" s="23" t="s">
        <v>1417</v>
      </c>
      <c r="D81" s="23" t="s">
        <v>991</v>
      </c>
      <c r="E81" s="23" t="s">
        <v>1306</v>
      </c>
      <c r="F81" s="56" t="s">
        <v>153</v>
      </c>
      <c r="G81" s="136">
        <v>1</v>
      </c>
      <c r="H81" s="45">
        <v>154.96646806936923</v>
      </c>
      <c r="I81" s="38">
        <v>0</v>
      </c>
      <c r="J81" s="38">
        <v>154.96646806936923</v>
      </c>
      <c r="K81" s="38">
        <v>-11.311068187281132</v>
      </c>
      <c r="L81" s="44">
        <v>150.31747402728814</v>
      </c>
      <c r="M81" s="38">
        <v>0</v>
      </c>
      <c r="N81" s="45">
        <v>0</v>
      </c>
      <c r="O81" s="38">
        <v>0</v>
      </c>
      <c r="P81" s="38">
        <v>0</v>
      </c>
      <c r="Q81" s="38">
        <v>0</v>
      </c>
      <c r="R81" s="44">
        <v>0</v>
      </c>
      <c r="S81" s="45">
        <v>129.34355930248208</v>
      </c>
      <c r="T81" s="38">
        <v>14.32280269280562</v>
      </c>
      <c r="U81" s="38">
        <v>11.30010607408154</v>
      </c>
      <c r="V81" s="38">
        <v>0</v>
      </c>
      <c r="W81" s="44">
        <v>0</v>
      </c>
      <c r="X81" s="45">
        <v>129.34355930248208</v>
      </c>
      <c r="Y81" s="38">
        <v>14.32280269280562</v>
      </c>
      <c r="Z81" s="38">
        <v>11.30010607408154</v>
      </c>
      <c r="AA81" s="38">
        <v>0</v>
      </c>
      <c r="AB81" s="44">
        <v>0</v>
      </c>
    </row>
    <row r="82" spans="1:28" x14ac:dyDescent="0.25">
      <c r="A82" s="87" t="s">
        <v>156</v>
      </c>
      <c r="B82" s="23" t="s">
        <v>992</v>
      </c>
      <c r="C82" s="23" t="s">
        <v>1418</v>
      </c>
      <c r="D82" s="23" t="s">
        <v>911</v>
      </c>
      <c r="E82" s="23">
        <v>0</v>
      </c>
      <c r="F82" s="56" t="s">
        <v>155</v>
      </c>
      <c r="G82" s="136">
        <v>0.4</v>
      </c>
      <c r="H82" s="45">
        <v>1.8482025732487803</v>
      </c>
      <c r="I82" s="38">
        <v>0</v>
      </c>
      <c r="J82" s="38">
        <v>1.8482025732487803</v>
      </c>
      <c r="K82" s="38">
        <v>-11.301145679359884</v>
      </c>
      <c r="L82" s="44">
        <v>1.709587380255122</v>
      </c>
      <c r="M82" s="38">
        <v>0.5</v>
      </c>
      <c r="N82" s="45">
        <v>0</v>
      </c>
      <c r="O82" s="38">
        <v>0</v>
      </c>
      <c r="P82" s="38">
        <v>0</v>
      </c>
      <c r="Q82" s="38">
        <v>0</v>
      </c>
      <c r="R82" s="44">
        <v>0</v>
      </c>
      <c r="S82" s="45">
        <v>0</v>
      </c>
      <c r="T82" s="38">
        <v>1.8482025732487803</v>
      </c>
      <c r="U82" s="38">
        <v>0</v>
      </c>
      <c r="V82" s="38">
        <v>0</v>
      </c>
      <c r="W82" s="44">
        <v>0</v>
      </c>
      <c r="X82" s="45">
        <v>0</v>
      </c>
      <c r="Y82" s="38">
        <v>1.8482025732487803</v>
      </c>
      <c r="Z82" s="38">
        <v>0</v>
      </c>
      <c r="AA82" s="38">
        <v>0</v>
      </c>
      <c r="AB82" s="44">
        <v>0</v>
      </c>
    </row>
    <row r="83" spans="1:28" x14ac:dyDescent="0.25">
      <c r="A83" s="87" t="s">
        <v>196</v>
      </c>
      <c r="B83" s="23" t="s">
        <v>1012</v>
      </c>
      <c r="C83" s="23" t="s">
        <v>1437</v>
      </c>
      <c r="D83" s="23" t="s">
        <v>931</v>
      </c>
      <c r="E83" s="23">
        <v>0</v>
      </c>
      <c r="F83" s="56" t="s">
        <v>195</v>
      </c>
      <c r="G83" s="136">
        <v>0.49</v>
      </c>
      <c r="H83" s="45">
        <v>152.88154281946524</v>
      </c>
      <c r="I83" s="38">
        <v>27.621329938664001</v>
      </c>
      <c r="J83" s="38">
        <v>125.26021288080126</v>
      </c>
      <c r="K83" s="38">
        <v>71.613338895775257</v>
      </c>
      <c r="L83" s="44">
        <v>115.86569691474118</v>
      </c>
      <c r="M83" s="38">
        <v>0</v>
      </c>
      <c r="N83" s="45">
        <v>27.080157720652728</v>
      </c>
      <c r="O83" s="38">
        <v>0.54117221801127124</v>
      </c>
      <c r="P83" s="38">
        <v>0</v>
      </c>
      <c r="Q83" s="38">
        <v>0</v>
      </c>
      <c r="R83" s="44">
        <v>0</v>
      </c>
      <c r="S83" s="45">
        <v>108.0032522734051</v>
      </c>
      <c r="T83" s="38">
        <v>17.256960607396174</v>
      </c>
      <c r="U83" s="38">
        <v>0</v>
      </c>
      <c r="V83" s="38">
        <v>0</v>
      </c>
      <c r="W83" s="44">
        <v>0</v>
      </c>
      <c r="X83" s="45">
        <v>135.08340999405783</v>
      </c>
      <c r="Y83" s="38">
        <v>17.798132825407446</v>
      </c>
      <c r="Z83" s="38">
        <v>0</v>
      </c>
      <c r="AA83" s="38">
        <v>0</v>
      </c>
      <c r="AB83" s="44">
        <v>0</v>
      </c>
    </row>
    <row r="84" spans="1:28" x14ac:dyDescent="0.25">
      <c r="A84" s="87" t="s">
        <v>158</v>
      </c>
      <c r="B84" s="23" t="s">
        <v>993</v>
      </c>
      <c r="C84" s="23" t="s">
        <v>1419</v>
      </c>
      <c r="D84" s="23" t="s">
        <v>925</v>
      </c>
      <c r="E84" s="23" t="s">
        <v>1304</v>
      </c>
      <c r="F84" s="56" t="s">
        <v>157</v>
      </c>
      <c r="G84" s="136">
        <v>0.99</v>
      </c>
      <c r="H84" s="45">
        <v>96.678206270253014</v>
      </c>
      <c r="I84" s="38">
        <v>0</v>
      </c>
      <c r="J84" s="38">
        <v>96.678206270253014</v>
      </c>
      <c r="K84" s="38">
        <v>-19.617879036845952</v>
      </c>
      <c r="L84" s="44">
        <v>93.777860082145438</v>
      </c>
      <c r="M84" s="38">
        <v>0</v>
      </c>
      <c r="N84" s="45">
        <v>0</v>
      </c>
      <c r="O84" s="38">
        <v>0</v>
      </c>
      <c r="P84" s="38">
        <v>0</v>
      </c>
      <c r="Q84" s="38">
        <v>0</v>
      </c>
      <c r="R84" s="44">
        <v>0</v>
      </c>
      <c r="S84" s="45">
        <v>83.049080109920354</v>
      </c>
      <c r="T84" s="38">
        <v>13.629126160332667</v>
      </c>
      <c r="U84" s="38">
        <v>0</v>
      </c>
      <c r="V84" s="38">
        <v>0</v>
      </c>
      <c r="W84" s="44">
        <v>0</v>
      </c>
      <c r="X84" s="45">
        <v>83.049080109920354</v>
      </c>
      <c r="Y84" s="38">
        <v>13.629126160332667</v>
      </c>
      <c r="Z84" s="38">
        <v>0</v>
      </c>
      <c r="AA84" s="38">
        <v>0</v>
      </c>
      <c r="AB84" s="44">
        <v>0</v>
      </c>
    </row>
    <row r="85" spans="1:28" x14ac:dyDescent="0.25">
      <c r="A85" s="87" t="s">
        <v>160</v>
      </c>
      <c r="B85" s="23" t="s">
        <v>994</v>
      </c>
      <c r="C85" s="23" t="s">
        <v>1420</v>
      </c>
      <c r="D85" s="23" t="s">
        <v>911</v>
      </c>
      <c r="E85" s="23" t="s">
        <v>1731</v>
      </c>
      <c r="F85" s="56" t="s">
        <v>159</v>
      </c>
      <c r="G85" s="136">
        <v>0.52500000000000002</v>
      </c>
      <c r="H85" s="45">
        <v>1.7416316908480898</v>
      </c>
      <c r="I85" s="38">
        <v>0</v>
      </c>
      <c r="J85" s="38">
        <v>1.7416316908480898</v>
      </c>
      <c r="K85" s="38">
        <v>-7.9280044130891394</v>
      </c>
      <c r="L85" s="44">
        <v>1.6545501063056851</v>
      </c>
      <c r="M85" s="38">
        <v>0</v>
      </c>
      <c r="N85" s="45">
        <v>0</v>
      </c>
      <c r="O85" s="38">
        <v>0</v>
      </c>
      <c r="P85" s="38">
        <v>0</v>
      </c>
      <c r="Q85" s="38">
        <v>0</v>
      </c>
      <c r="R85" s="44">
        <v>0</v>
      </c>
      <c r="S85" s="45">
        <v>0</v>
      </c>
      <c r="T85" s="38">
        <v>1.7416316908480898</v>
      </c>
      <c r="U85" s="38">
        <v>0</v>
      </c>
      <c r="V85" s="38">
        <v>0</v>
      </c>
      <c r="W85" s="44">
        <v>0</v>
      </c>
      <c r="X85" s="45">
        <v>0</v>
      </c>
      <c r="Y85" s="38">
        <v>1.7416316908480898</v>
      </c>
      <c r="Z85" s="38">
        <v>0</v>
      </c>
      <c r="AA85" s="38">
        <v>0</v>
      </c>
      <c r="AB85" s="44">
        <v>0</v>
      </c>
    </row>
    <row r="86" spans="1:28" x14ac:dyDescent="0.25">
      <c r="A86" s="87" t="s">
        <v>162</v>
      </c>
      <c r="B86" s="23" t="s">
        <v>995</v>
      </c>
      <c r="C86" s="23" t="s">
        <v>1421</v>
      </c>
      <c r="D86" s="23" t="s">
        <v>911</v>
      </c>
      <c r="E86" s="23" t="s">
        <v>1726</v>
      </c>
      <c r="F86" s="56" t="s">
        <v>161</v>
      </c>
      <c r="G86" s="136">
        <v>0.2</v>
      </c>
      <c r="H86" s="45">
        <v>3.6436296424493788</v>
      </c>
      <c r="I86" s="38">
        <v>0</v>
      </c>
      <c r="J86" s="38">
        <v>3.6436296424493788</v>
      </c>
      <c r="K86" s="38">
        <v>-19.103425223767857</v>
      </c>
      <c r="L86" s="44">
        <v>3.4614481603269098</v>
      </c>
      <c r="M86" s="38">
        <v>0</v>
      </c>
      <c r="N86" s="45">
        <v>0</v>
      </c>
      <c r="O86" s="38">
        <v>0</v>
      </c>
      <c r="P86" s="38">
        <v>0</v>
      </c>
      <c r="Q86" s="38">
        <v>0</v>
      </c>
      <c r="R86" s="44">
        <v>0</v>
      </c>
      <c r="S86" s="45">
        <v>0</v>
      </c>
      <c r="T86" s="38">
        <v>3.6436296424493788</v>
      </c>
      <c r="U86" s="38">
        <v>0</v>
      </c>
      <c r="V86" s="38">
        <v>0</v>
      </c>
      <c r="W86" s="44">
        <v>0</v>
      </c>
      <c r="X86" s="45">
        <v>0</v>
      </c>
      <c r="Y86" s="38">
        <v>3.6436296424493788</v>
      </c>
      <c r="Z86" s="38">
        <v>0</v>
      </c>
      <c r="AA86" s="38">
        <v>0</v>
      </c>
      <c r="AB86" s="44">
        <v>0</v>
      </c>
    </row>
    <row r="87" spans="1:28" x14ac:dyDescent="0.25">
      <c r="A87" s="87" t="s">
        <v>164</v>
      </c>
      <c r="B87" s="23" t="s">
        <v>996</v>
      </c>
      <c r="C87" s="23" t="s">
        <v>1422</v>
      </c>
      <c r="D87" s="23" t="s">
        <v>922</v>
      </c>
      <c r="E87" s="23" t="s">
        <v>1728</v>
      </c>
      <c r="F87" s="56" t="s">
        <v>163</v>
      </c>
      <c r="G87" s="136">
        <v>0.48</v>
      </c>
      <c r="H87" s="45">
        <v>86.757293799182591</v>
      </c>
      <c r="I87" s="38">
        <v>0</v>
      </c>
      <c r="J87" s="38">
        <v>86.757293799182591</v>
      </c>
      <c r="K87" s="38">
        <v>24.016693793219172</v>
      </c>
      <c r="L87" s="44">
        <v>82.419429109223458</v>
      </c>
      <c r="M87" s="38">
        <v>0</v>
      </c>
      <c r="N87" s="45">
        <v>0</v>
      </c>
      <c r="O87" s="38">
        <v>0</v>
      </c>
      <c r="P87" s="38">
        <v>0</v>
      </c>
      <c r="Q87" s="38">
        <v>0</v>
      </c>
      <c r="R87" s="44">
        <v>0</v>
      </c>
      <c r="S87" s="45">
        <v>72.908015913981259</v>
      </c>
      <c r="T87" s="38">
        <v>13.849277885201342</v>
      </c>
      <c r="U87" s="38">
        <v>0</v>
      </c>
      <c r="V87" s="38">
        <v>0</v>
      </c>
      <c r="W87" s="44">
        <v>0</v>
      </c>
      <c r="X87" s="45">
        <v>72.908015913981259</v>
      </c>
      <c r="Y87" s="38">
        <v>13.849277885201342</v>
      </c>
      <c r="Z87" s="38">
        <v>0</v>
      </c>
      <c r="AA87" s="38">
        <v>0</v>
      </c>
      <c r="AB87" s="44">
        <v>0</v>
      </c>
    </row>
    <row r="88" spans="1:28" x14ac:dyDescent="0.25">
      <c r="A88" s="87" t="s">
        <v>166</v>
      </c>
      <c r="B88" s="23" t="s">
        <v>997</v>
      </c>
      <c r="C88" s="23" t="s">
        <v>1423</v>
      </c>
      <c r="D88" s="23" t="s">
        <v>998</v>
      </c>
      <c r="E88" s="23">
        <v>0</v>
      </c>
      <c r="F88" s="56" t="s">
        <v>165</v>
      </c>
      <c r="G88" s="136">
        <v>0.1</v>
      </c>
      <c r="H88" s="45">
        <v>105.18172461893657</v>
      </c>
      <c r="I88" s="38">
        <v>17.75699623433189</v>
      </c>
      <c r="J88" s="38">
        <v>87.424728384604677</v>
      </c>
      <c r="K88" s="38">
        <v>68.694279549944554</v>
      </c>
      <c r="L88" s="44">
        <v>80.867873755759334</v>
      </c>
      <c r="M88" s="38">
        <v>0</v>
      </c>
      <c r="N88" s="45">
        <v>15.072650860761613</v>
      </c>
      <c r="O88" s="38">
        <v>0</v>
      </c>
      <c r="P88" s="38">
        <v>2.68434537357028</v>
      </c>
      <c r="Q88" s="38">
        <v>0</v>
      </c>
      <c r="R88" s="44">
        <v>0</v>
      </c>
      <c r="S88" s="45">
        <v>81.866525658189914</v>
      </c>
      <c r="T88" s="38">
        <v>0</v>
      </c>
      <c r="U88" s="38">
        <v>5.5582027264147733</v>
      </c>
      <c r="V88" s="38">
        <v>0</v>
      </c>
      <c r="W88" s="44">
        <v>0</v>
      </c>
      <c r="X88" s="45">
        <v>96.939176518951527</v>
      </c>
      <c r="Y88" s="38">
        <v>0</v>
      </c>
      <c r="Z88" s="38">
        <v>8.2425480999850542</v>
      </c>
      <c r="AA88" s="38">
        <v>0</v>
      </c>
      <c r="AB88" s="44">
        <v>0</v>
      </c>
    </row>
    <row r="89" spans="1:28" x14ac:dyDescent="0.25">
      <c r="A89" s="87" t="s">
        <v>168</v>
      </c>
      <c r="B89" s="23" t="s">
        <v>999</v>
      </c>
      <c r="C89" s="23" t="s">
        <v>1424</v>
      </c>
      <c r="D89" s="23" t="s">
        <v>911</v>
      </c>
      <c r="E89" s="23" t="s">
        <v>1734</v>
      </c>
      <c r="F89" s="56" t="s">
        <v>167</v>
      </c>
      <c r="G89" s="136">
        <v>0.35</v>
      </c>
      <c r="H89" s="45">
        <v>2.9687644535812918</v>
      </c>
      <c r="I89" s="38">
        <v>0</v>
      </c>
      <c r="J89" s="38">
        <v>2.9687644535812918</v>
      </c>
      <c r="K89" s="38">
        <v>-19.345376796315687</v>
      </c>
      <c r="L89" s="44">
        <v>2.8203262309022272</v>
      </c>
      <c r="M89" s="38">
        <v>0</v>
      </c>
      <c r="N89" s="45">
        <v>0</v>
      </c>
      <c r="O89" s="38">
        <v>0</v>
      </c>
      <c r="P89" s="38">
        <v>0</v>
      </c>
      <c r="Q89" s="38">
        <v>0</v>
      </c>
      <c r="R89" s="44">
        <v>0</v>
      </c>
      <c r="S89" s="45">
        <v>0</v>
      </c>
      <c r="T89" s="38">
        <v>2.9687644535812918</v>
      </c>
      <c r="U89" s="38">
        <v>0</v>
      </c>
      <c r="V89" s="38">
        <v>0</v>
      </c>
      <c r="W89" s="44">
        <v>0</v>
      </c>
      <c r="X89" s="45">
        <v>0</v>
      </c>
      <c r="Y89" s="38">
        <v>2.9687644535812918</v>
      </c>
      <c r="Z89" s="38">
        <v>0</v>
      </c>
      <c r="AA89" s="38">
        <v>0</v>
      </c>
      <c r="AB89" s="44">
        <v>0</v>
      </c>
    </row>
    <row r="90" spans="1:28" x14ac:dyDescent="0.25">
      <c r="A90" s="87" t="s">
        <v>170</v>
      </c>
      <c r="B90" s="23" t="s">
        <v>1000</v>
      </c>
      <c r="C90" s="23" t="s">
        <v>1425</v>
      </c>
      <c r="D90" s="23" t="s">
        <v>931</v>
      </c>
      <c r="E90" s="23">
        <v>0</v>
      </c>
      <c r="F90" s="56" t="s">
        <v>169</v>
      </c>
      <c r="G90" s="136">
        <v>0.49</v>
      </c>
      <c r="H90" s="45">
        <v>26.095879288113476</v>
      </c>
      <c r="I90" s="38">
        <v>3.5562826934300067</v>
      </c>
      <c r="J90" s="38">
        <v>22.53959659468347</v>
      </c>
      <c r="K90" s="38">
        <v>7.1803510345873836</v>
      </c>
      <c r="L90" s="44">
        <v>20.849126850082207</v>
      </c>
      <c r="M90" s="38">
        <v>0</v>
      </c>
      <c r="N90" s="45">
        <v>3.7762956872805358</v>
      </c>
      <c r="O90" s="38">
        <v>-0.22001299385052919</v>
      </c>
      <c r="P90" s="38">
        <v>0</v>
      </c>
      <c r="Q90" s="38">
        <v>0</v>
      </c>
      <c r="R90" s="44">
        <v>0</v>
      </c>
      <c r="S90" s="45">
        <v>19.227111190914304</v>
      </c>
      <c r="T90" s="38">
        <v>3.3124854037691671</v>
      </c>
      <c r="U90" s="38">
        <v>0</v>
      </c>
      <c r="V90" s="38">
        <v>0</v>
      </c>
      <c r="W90" s="44">
        <v>0</v>
      </c>
      <c r="X90" s="45">
        <v>23.003406878194838</v>
      </c>
      <c r="Y90" s="38">
        <v>3.092472409918638</v>
      </c>
      <c r="Z90" s="38">
        <v>0</v>
      </c>
      <c r="AA90" s="38">
        <v>0</v>
      </c>
      <c r="AB90" s="44">
        <v>0</v>
      </c>
    </row>
    <row r="91" spans="1:28" x14ac:dyDescent="0.25">
      <c r="A91" s="87" t="s">
        <v>172</v>
      </c>
      <c r="B91" s="23" t="s">
        <v>1001</v>
      </c>
      <c r="C91" s="23" t="s">
        <v>1426</v>
      </c>
      <c r="D91" s="23" t="s">
        <v>911</v>
      </c>
      <c r="E91" s="23">
        <v>0</v>
      </c>
      <c r="F91" s="56" t="s">
        <v>171</v>
      </c>
      <c r="G91" s="136">
        <v>0.4</v>
      </c>
      <c r="H91" s="45">
        <v>2.6723658345359733</v>
      </c>
      <c r="I91" s="38">
        <v>0</v>
      </c>
      <c r="J91" s="38">
        <v>2.6723658345359733</v>
      </c>
      <c r="K91" s="38">
        <v>-29.258201930948854</v>
      </c>
      <c r="L91" s="44">
        <v>2.4719383969457756</v>
      </c>
      <c r="M91" s="38">
        <v>0.5</v>
      </c>
      <c r="N91" s="45">
        <v>0</v>
      </c>
      <c r="O91" s="38">
        <v>0</v>
      </c>
      <c r="P91" s="38">
        <v>0</v>
      </c>
      <c r="Q91" s="38">
        <v>0</v>
      </c>
      <c r="R91" s="44">
        <v>0</v>
      </c>
      <c r="S91" s="45">
        <v>0</v>
      </c>
      <c r="T91" s="38">
        <v>2.6723658345359733</v>
      </c>
      <c r="U91" s="38">
        <v>0</v>
      </c>
      <c r="V91" s="38">
        <v>0</v>
      </c>
      <c r="W91" s="44">
        <v>0</v>
      </c>
      <c r="X91" s="45">
        <v>0</v>
      </c>
      <c r="Y91" s="38">
        <v>2.6723658345359733</v>
      </c>
      <c r="Z91" s="38">
        <v>0</v>
      </c>
      <c r="AA91" s="38">
        <v>0</v>
      </c>
      <c r="AB91" s="44">
        <v>0</v>
      </c>
    </row>
    <row r="92" spans="1:28" x14ac:dyDescent="0.25">
      <c r="A92" s="87" t="s">
        <v>174</v>
      </c>
      <c r="B92" s="23" t="s">
        <v>1002</v>
      </c>
      <c r="C92" s="23" t="s">
        <v>1427</v>
      </c>
      <c r="D92" s="23" t="s">
        <v>911</v>
      </c>
      <c r="E92" s="23" t="s">
        <v>1736</v>
      </c>
      <c r="F92" s="56" t="s">
        <v>173</v>
      </c>
      <c r="G92" s="136">
        <v>0.4</v>
      </c>
      <c r="H92" s="45">
        <v>2.2695815308122231</v>
      </c>
      <c r="I92" s="38">
        <v>0</v>
      </c>
      <c r="J92" s="38">
        <v>2.2695815308122231</v>
      </c>
      <c r="K92" s="38">
        <v>-12.340717166719113</v>
      </c>
      <c r="L92" s="44">
        <v>2.1561024542716116</v>
      </c>
      <c r="M92" s="38">
        <v>0</v>
      </c>
      <c r="N92" s="45">
        <v>0</v>
      </c>
      <c r="O92" s="38">
        <v>0</v>
      </c>
      <c r="P92" s="38">
        <v>0</v>
      </c>
      <c r="Q92" s="38">
        <v>0</v>
      </c>
      <c r="R92" s="44">
        <v>0</v>
      </c>
      <c r="S92" s="45">
        <v>0</v>
      </c>
      <c r="T92" s="38">
        <v>2.2695815308122231</v>
      </c>
      <c r="U92" s="38">
        <v>0</v>
      </c>
      <c r="V92" s="38">
        <v>0</v>
      </c>
      <c r="W92" s="44">
        <v>0</v>
      </c>
      <c r="X92" s="45">
        <v>0</v>
      </c>
      <c r="Y92" s="38">
        <v>2.2695815308122231</v>
      </c>
      <c r="Z92" s="38">
        <v>0</v>
      </c>
      <c r="AA92" s="38">
        <v>0</v>
      </c>
      <c r="AB92" s="44">
        <v>0</v>
      </c>
    </row>
    <row r="93" spans="1:28" x14ac:dyDescent="0.25">
      <c r="A93" s="87" t="s">
        <v>176</v>
      </c>
      <c r="B93" s="23" t="s">
        <v>1003</v>
      </c>
      <c r="C93" s="23" t="s">
        <v>1428</v>
      </c>
      <c r="D93" s="23" t="s">
        <v>931</v>
      </c>
      <c r="E93" s="23">
        <v>0</v>
      </c>
      <c r="F93" s="56" t="s">
        <v>175</v>
      </c>
      <c r="G93" s="136">
        <v>0.49</v>
      </c>
      <c r="H93" s="45">
        <v>69.318947888818769</v>
      </c>
      <c r="I93" s="38">
        <v>12.523850518031526</v>
      </c>
      <c r="J93" s="38">
        <v>56.795097370787246</v>
      </c>
      <c r="K93" s="38">
        <v>16.286990152390874</v>
      </c>
      <c r="L93" s="44">
        <v>52.535465067978201</v>
      </c>
      <c r="M93" s="38">
        <v>0</v>
      </c>
      <c r="N93" s="45">
        <v>12.324480880103991</v>
      </c>
      <c r="O93" s="38">
        <v>0.19936963792753593</v>
      </c>
      <c r="P93" s="38">
        <v>0</v>
      </c>
      <c r="Q93" s="38">
        <v>0</v>
      </c>
      <c r="R93" s="44">
        <v>0</v>
      </c>
      <c r="S93" s="45">
        <v>47.728743807370805</v>
      </c>
      <c r="T93" s="38">
        <v>9.0663535634164401</v>
      </c>
      <c r="U93" s="38">
        <v>0</v>
      </c>
      <c r="V93" s="38">
        <v>0</v>
      </c>
      <c r="W93" s="44">
        <v>0</v>
      </c>
      <c r="X93" s="45">
        <v>60.053224687474795</v>
      </c>
      <c r="Y93" s="38">
        <v>9.2657232013439756</v>
      </c>
      <c r="Z93" s="38">
        <v>0</v>
      </c>
      <c r="AA93" s="38">
        <v>0</v>
      </c>
      <c r="AB93" s="44">
        <v>0</v>
      </c>
    </row>
    <row r="94" spans="1:28" x14ac:dyDescent="0.25">
      <c r="A94" s="87" t="s">
        <v>178</v>
      </c>
      <c r="B94" s="23" t="s">
        <v>1004</v>
      </c>
      <c r="C94" s="23" t="s">
        <v>1429</v>
      </c>
      <c r="D94" s="23" t="s">
        <v>958</v>
      </c>
      <c r="E94" s="23">
        <v>0</v>
      </c>
      <c r="F94" s="56" t="s">
        <v>177</v>
      </c>
      <c r="G94" s="136">
        <v>0.09</v>
      </c>
      <c r="H94" s="45">
        <v>124.5822303921305</v>
      </c>
      <c r="I94" s="38">
        <v>13.517273938481271</v>
      </c>
      <c r="J94" s="38">
        <v>111.06495645364922</v>
      </c>
      <c r="K94" s="38">
        <v>93.370422244505761</v>
      </c>
      <c r="L94" s="44">
        <v>102.73508471962553</v>
      </c>
      <c r="M94" s="38">
        <v>0</v>
      </c>
      <c r="N94" s="45">
        <v>13.517273938481271</v>
      </c>
      <c r="O94" s="38">
        <v>0</v>
      </c>
      <c r="P94" s="38">
        <v>0</v>
      </c>
      <c r="Q94" s="38">
        <v>0</v>
      </c>
      <c r="R94" s="44">
        <v>0</v>
      </c>
      <c r="S94" s="45">
        <v>111.06495645364922</v>
      </c>
      <c r="T94" s="38">
        <v>0</v>
      </c>
      <c r="U94" s="38">
        <v>0</v>
      </c>
      <c r="V94" s="38">
        <v>0</v>
      </c>
      <c r="W94" s="44">
        <v>0</v>
      </c>
      <c r="X94" s="45">
        <v>124.5822303921305</v>
      </c>
      <c r="Y94" s="38">
        <v>0</v>
      </c>
      <c r="Z94" s="38">
        <v>0</v>
      </c>
      <c r="AA94" s="38">
        <v>0</v>
      </c>
      <c r="AB94" s="44">
        <v>0</v>
      </c>
    </row>
    <row r="95" spans="1:28" x14ac:dyDescent="0.25">
      <c r="A95" s="87" t="s">
        <v>180</v>
      </c>
      <c r="B95" s="23" t="s">
        <v>1005</v>
      </c>
      <c r="C95" s="23" t="s">
        <v>1430</v>
      </c>
      <c r="D95" s="23" t="s">
        <v>911</v>
      </c>
      <c r="E95" s="23">
        <v>0</v>
      </c>
      <c r="F95" s="56" t="s">
        <v>179</v>
      </c>
      <c r="G95" s="136">
        <v>0.4</v>
      </c>
      <c r="H95" s="45">
        <v>1.6482490653460597</v>
      </c>
      <c r="I95" s="38">
        <v>0</v>
      </c>
      <c r="J95" s="38">
        <v>1.6482490653460597</v>
      </c>
      <c r="K95" s="38">
        <v>-6.4825690287993272</v>
      </c>
      <c r="L95" s="44">
        <v>1.5246303854451053</v>
      </c>
      <c r="M95" s="38">
        <v>0.5</v>
      </c>
      <c r="N95" s="45">
        <v>0</v>
      </c>
      <c r="O95" s="38">
        <v>0</v>
      </c>
      <c r="P95" s="38">
        <v>0</v>
      </c>
      <c r="Q95" s="38">
        <v>0</v>
      </c>
      <c r="R95" s="44">
        <v>0</v>
      </c>
      <c r="S95" s="45">
        <v>0</v>
      </c>
      <c r="T95" s="38">
        <v>1.6482490653460597</v>
      </c>
      <c r="U95" s="38">
        <v>0</v>
      </c>
      <c r="V95" s="38">
        <v>0</v>
      </c>
      <c r="W95" s="44">
        <v>0</v>
      </c>
      <c r="X95" s="45">
        <v>0</v>
      </c>
      <c r="Y95" s="38">
        <v>1.6482490653460597</v>
      </c>
      <c r="Z95" s="38">
        <v>0</v>
      </c>
      <c r="AA95" s="38">
        <v>0</v>
      </c>
      <c r="AB95" s="44">
        <v>0</v>
      </c>
    </row>
    <row r="96" spans="1:28" x14ac:dyDescent="0.25">
      <c r="A96" s="87" t="s">
        <v>181</v>
      </c>
      <c r="B96" s="23" t="s">
        <v>1006</v>
      </c>
      <c r="C96" s="23" t="s">
        <v>1431</v>
      </c>
      <c r="D96" s="23" t="s">
        <v>918</v>
      </c>
      <c r="E96" s="23">
        <v>0</v>
      </c>
      <c r="F96" s="56" t="s">
        <v>777</v>
      </c>
      <c r="G96" s="136">
        <v>0.01</v>
      </c>
      <c r="H96" s="45">
        <v>13.010631428741288</v>
      </c>
      <c r="I96" s="38">
        <v>4.1714840048440847</v>
      </c>
      <c r="J96" s="38">
        <v>8.8391474238972023</v>
      </c>
      <c r="K96" s="38">
        <v>6.0464843135945108</v>
      </c>
      <c r="L96" s="44">
        <v>8.1762113671049139</v>
      </c>
      <c r="M96" s="38">
        <v>0</v>
      </c>
      <c r="N96" s="45">
        <v>0</v>
      </c>
      <c r="O96" s="38">
        <v>0</v>
      </c>
      <c r="P96" s="38">
        <v>4.1714840048440847</v>
      </c>
      <c r="Q96" s="38">
        <v>0</v>
      </c>
      <c r="R96" s="44">
        <v>0</v>
      </c>
      <c r="S96" s="45">
        <v>0</v>
      </c>
      <c r="T96" s="38">
        <v>0</v>
      </c>
      <c r="U96" s="38">
        <v>8.8391474238972023</v>
      </c>
      <c r="V96" s="38">
        <v>0</v>
      </c>
      <c r="W96" s="44">
        <v>0</v>
      </c>
      <c r="X96" s="45">
        <v>0</v>
      </c>
      <c r="Y96" s="38">
        <v>0</v>
      </c>
      <c r="Z96" s="38">
        <v>13.010631428741288</v>
      </c>
      <c r="AA96" s="38">
        <v>0</v>
      </c>
      <c r="AB96" s="44">
        <v>0</v>
      </c>
    </row>
    <row r="97" spans="1:28" x14ac:dyDescent="0.25">
      <c r="A97" s="87" t="s">
        <v>183</v>
      </c>
      <c r="B97" s="23" t="s">
        <v>1007</v>
      </c>
      <c r="C97" s="23" t="s">
        <v>1432</v>
      </c>
      <c r="D97" s="23" t="s">
        <v>958</v>
      </c>
      <c r="E97" s="23">
        <v>0</v>
      </c>
      <c r="F97" s="56" t="s">
        <v>182</v>
      </c>
      <c r="G97" s="136">
        <v>0.09</v>
      </c>
      <c r="H97" s="45">
        <v>101.54242504970301</v>
      </c>
      <c r="I97" s="38">
        <v>0.53734912673372026</v>
      </c>
      <c r="J97" s="38">
        <v>101.0050759229693</v>
      </c>
      <c r="K97" s="38">
        <v>79.360466098267366</v>
      </c>
      <c r="L97" s="44">
        <v>93.42969522874661</v>
      </c>
      <c r="M97" s="38">
        <v>0</v>
      </c>
      <c r="N97" s="45">
        <v>0.53734912673372026</v>
      </c>
      <c r="O97" s="38">
        <v>0</v>
      </c>
      <c r="P97" s="38">
        <v>0</v>
      </c>
      <c r="Q97" s="38">
        <v>0</v>
      </c>
      <c r="R97" s="44">
        <v>0</v>
      </c>
      <c r="S97" s="45">
        <v>101.0050759229693</v>
      </c>
      <c r="T97" s="38">
        <v>0</v>
      </c>
      <c r="U97" s="38">
        <v>0</v>
      </c>
      <c r="V97" s="38">
        <v>0</v>
      </c>
      <c r="W97" s="44">
        <v>0</v>
      </c>
      <c r="X97" s="45">
        <v>101.54242504970301</v>
      </c>
      <c r="Y97" s="38">
        <v>0</v>
      </c>
      <c r="Z97" s="38">
        <v>0</v>
      </c>
      <c r="AA97" s="38">
        <v>0</v>
      </c>
      <c r="AB97" s="44">
        <v>0</v>
      </c>
    </row>
    <row r="98" spans="1:28" x14ac:dyDescent="0.25">
      <c r="A98" s="87" t="s">
        <v>185</v>
      </c>
      <c r="B98" s="23" t="s">
        <v>1164</v>
      </c>
      <c r="C98" s="23" t="s">
        <v>1588</v>
      </c>
      <c r="D98" s="23" t="s">
        <v>918</v>
      </c>
      <c r="E98" s="23">
        <v>0</v>
      </c>
      <c r="F98" s="56" t="s">
        <v>184</v>
      </c>
      <c r="G98" s="136">
        <v>0.01</v>
      </c>
      <c r="H98" s="45">
        <v>21.961013536800607</v>
      </c>
      <c r="I98" s="38">
        <v>6.2864766729671731</v>
      </c>
      <c r="J98" s="38">
        <v>15.674536863833433</v>
      </c>
      <c r="K98" s="38">
        <v>10.38536975213483</v>
      </c>
      <c r="L98" s="44">
        <v>14.498946599045926</v>
      </c>
      <c r="M98" s="38">
        <v>0</v>
      </c>
      <c r="N98" s="45">
        <v>0</v>
      </c>
      <c r="O98" s="38">
        <v>0</v>
      </c>
      <c r="P98" s="38">
        <v>6.2864766729671731</v>
      </c>
      <c r="Q98" s="38">
        <v>0</v>
      </c>
      <c r="R98" s="44">
        <v>0</v>
      </c>
      <c r="S98" s="45">
        <v>0</v>
      </c>
      <c r="T98" s="38">
        <v>0</v>
      </c>
      <c r="U98" s="38">
        <v>15.674536863833433</v>
      </c>
      <c r="V98" s="38">
        <v>0</v>
      </c>
      <c r="W98" s="44">
        <v>0</v>
      </c>
      <c r="X98" s="45">
        <v>0</v>
      </c>
      <c r="Y98" s="38">
        <v>0</v>
      </c>
      <c r="Z98" s="38">
        <v>21.961013536800607</v>
      </c>
      <c r="AA98" s="38">
        <v>0</v>
      </c>
      <c r="AB98" s="44">
        <v>0</v>
      </c>
    </row>
    <row r="99" spans="1:28" x14ac:dyDescent="0.25">
      <c r="A99" s="87" t="s">
        <v>187</v>
      </c>
      <c r="B99" s="23" t="s">
        <v>1008</v>
      </c>
      <c r="C99" s="23" t="s">
        <v>1433</v>
      </c>
      <c r="D99" s="23" t="s">
        <v>925</v>
      </c>
      <c r="E99" s="23">
        <v>0</v>
      </c>
      <c r="F99" s="56" t="s">
        <v>186</v>
      </c>
      <c r="G99" s="136">
        <v>0.49</v>
      </c>
      <c r="H99" s="45">
        <v>95.183302209306248</v>
      </c>
      <c r="I99" s="38">
        <v>20.041002934732305</v>
      </c>
      <c r="J99" s="38">
        <v>75.142299274573958</v>
      </c>
      <c r="K99" s="38">
        <v>34.295688417186064</v>
      </c>
      <c r="L99" s="44">
        <v>69.506626828980913</v>
      </c>
      <c r="M99" s="38">
        <v>0</v>
      </c>
      <c r="N99" s="45">
        <v>19.42298210637054</v>
      </c>
      <c r="O99" s="38">
        <v>0.61802082836176453</v>
      </c>
      <c r="P99" s="38">
        <v>0</v>
      </c>
      <c r="Q99" s="38">
        <v>0</v>
      </c>
      <c r="R99" s="44">
        <v>0</v>
      </c>
      <c r="S99" s="45">
        <v>64.955364786069055</v>
      </c>
      <c r="T99" s="38">
        <v>10.186934488504898</v>
      </c>
      <c r="U99" s="38">
        <v>0</v>
      </c>
      <c r="V99" s="38">
        <v>0</v>
      </c>
      <c r="W99" s="44">
        <v>0</v>
      </c>
      <c r="X99" s="45">
        <v>84.378346892439609</v>
      </c>
      <c r="Y99" s="38">
        <v>10.804955316866662</v>
      </c>
      <c r="Z99" s="38">
        <v>0</v>
      </c>
      <c r="AA99" s="38">
        <v>0</v>
      </c>
      <c r="AB99" s="44">
        <v>0</v>
      </c>
    </row>
    <row r="100" spans="1:28" x14ac:dyDescent="0.25">
      <c r="A100" s="87" t="s">
        <v>898</v>
      </c>
      <c r="B100" s="23" t="s">
        <v>1330</v>
      </c>
      <c r="C100" s="106" t="s">
        <v>1824</v>
      </c>
      <c r="D100" s="23" t="s">
        <v>931</v>
      </c>
      <c r="E100" s="23">
        <v>0</v>
      </c>
      <c r="F100" s="56" t="s">
        <v>1339</v>
      </c>
      <c r="G100" s="136">
        <v>0.49</v>
      </c>
      <c r="H100" s="45">
        <v>43.601190244852063</v>
      </c>
      <c r="I100" s="38">
        <v>0</v>
      </c>
      <c r="J100" s="38">
        <v>43.601190244852063</v>
      </c>
      <c r="K100" s="137">
        <v>-8.8242442061771076</v>
      </c>
      <c r="L100" s="44">
        <v>40.331100976488166</v>
      </c>
      <c r="M100" s="38">
        <v>0.16831990614059422</v>
      </c>
      <c r="N100" s="45">
        <v>0</v>
      </c>
      <c r="O100" s="38">
        <v>0</v>
      </c>
      <c r="P100" s="38">
        <v>0</v>
      </c>
      <c r="Q100" s="38">
        <v>0</v>
      </c>
      <c r="R100" s="44">
        <v>0</v>
      </c>
      <c r="S100" s="45">
        <v>34.588883515001982</v>
      </c>
      <c r="T100" s="38">
        <v>9.0123067298500814</v>
      </c>
      <c r="U100" s="38">
        <v>0</v>
      </c>
      <c r="V100" s="38">
        <v>0</v>
      </c>
      <c r="W100" s="44">
        <v>0</v>
      </c>
      <c r="X100" s="45">
        <v>34.588883515001982</v>
      </c>
      <c r="Y100" s="38">
        <v>9.0123067298500814</v>
      </c>
      <c r="Z100" s="38">
        <v>0</v>
      </c>
      <c r="AA100" s="38">
        <v>0</v>
      </c>
      <c r="AB100" s="44">
        <v>0</v>
      </c>
    </row>
    <row r="101" spans="1:28" x14ac:dyDescent="0.25">
      <c r="A101" s="87" t="s">
        <v>190</v>
      </c>
      <c r="B101" s="23" t="s">
        <v>1165</v>
      </c>
      <c r="C101" s="23" t="s">
        <v>1589</v>
      </c>
      <c r="D101" s="23" t="s">
        <v>918</v>
      </c>
      <c r="E101" s="23">
        <v>0</v>
      </c>
      <c r="F101" s="56" t="s">
        <v>799</v>
      </c>
      <c r="G101" s="136">
        <v>0.01</v>
      </c>
      <c r="H101" s="45">
        <v>14.08167471421813</v>
      </c>
      <c r="I101" s="38">
        <v>3.795406538472101</v>
      </c>
      <c r="J101" s="38">
        <v>10.286268175746029</v>
      </c>
      <c r="K101" s="38">
        <v>5.2899353060744376</v>
      </c>
      <c r="L101" s="44">
        <v>9.5147980625650774</v>
      </c>
      <c r="M101" s="38">
        <v>0</v>
      </c>
      <c r="N101" s="45">
        <v>0</v>
      </c>
      <c r="O101" s="38">
        <v>0</v>
      </c>
      <c r="P101" s="38">
        <v>3.795406538472101</v>
      </c>
      <c r="Q101" s="38">
        <v>0</v>
      </c>
      <c r="R101" s="44">
        <v>0</v>
      </c>
      <c r="S101" s="45">
        <v>0</v>
      </c>
      <c r="T101" s="38">
        <v>0</v>
      </c>
      <c r="U101" s="38">
        <v>10.286268175746029</v>
      </c>
      <c r="V101" s="38">
        <v>0</v>
      </c>
      <c r="W101" s="44">
        <v>0</v>
      </c>
      <c r="X101" s="45">
        <v>0</v>
      </c>
      <c r="Y101" s="38">
        <v>0</v>
      </c>
      <c r="Z101" s="38">
        <v>14.08167471421813</v>
      </c>
      <c r="AA101" s="38">
        <v>0</v>
      </c>
      <c r="AB101" s="44">
        <v>0</v>
      </c>
    </row>
    <row r="102" spans="1:28" x14ac:dyDescent="0.25">
      <c r="A102" s="87" t="s">
        <v>192</v>
      </c>
      <c r="B102" s="23" t="s">
        <v>1010</v>
      </c>
      <c r="C102" s="23" t="s">
        <v>1435</v>
      </c>
      <c r="D102" s="23" t="s">
        <v>911</v>
      </c>
      <c r="E102" s="23">
        <v>0</v>
      </c>
      <c r="F102" s="56" t="s">
        <v>191</v>
      </c>
      <c r="G102" s="136">
        <v>0.4</v>
      </c>
      <c r="H102" s="45">
        <v>3.7021549662864661</v>
      </c>
      <c r="I102" s="38">
        <v>5.6538192280468531E-2</v>
      </c>
      <c r="J102" s="38">
        <v>3.6456167740059975</v>
      </c>
      <c r="K102" s="38">
        <v>-12.073141992862897</v>
      </c>
      <c r="L102" s="44">
        <v>3.3721955159555477</v>
      </c>
      <c r="M102" s="38">
        <v>0.5</v>
      </c>
      <c r="N102" s="45">
        <v>0</v>
      </c>
      <c r="O102" s="38">
        <v>5.6538192280468531E-2</v>
      </c>
      <c r="P102" s="38">
        <v>0</v>
      </c>
      <c r="Q102" s="38">
        <v>0</v>
      </c>
      <c r="R102" s="44">
        <v>0</v>
      </c>
      <c r="S102" s="45">
        <v>0</v>
      </c>
      <c r="T102" s="38">
        <v>3.6456167740059975</v>
      </c>
      <c r="U102" s="38">
        <v>0</v>
      </c>
      <c r="V102" s="38">
        <v>0</v>
      </c>
      <c r="W102" s="44">
        <v>0</v>
      </c>
      <c r="X102" s="45">
        <v>0</v>
      </c>
      <c r="Y102" s="38">
        <v>3.7021549662864661</v>
      </c>
      <c r="Z102" s="38">
        <v>0</v>
      </c>
      <c r="AA102" s="38">
        <v>0</v>
      </c>
      <c r="AB102" s="44">
        <v>0</v>
      </c>
    </row>
    <row r="103" spans="1:28" x14ac:dyDescent="0.25">
      <c r="A103" s="87" t="s">
        <v>194</v>
      </c>
      <c r="B103" s="23" t="s">
        <v>1011</v>
      </c>
      <c r="C103" s="23" t="s">
        <v>1436</v>
      </c>
      <c r="D103" s="23" t="s">
        <v>925</v>
      </c>
      <c r="E103" s="23" t="s">
        <v>1304</v>
      </c>
      <c r="F103" s="56" t="s">
        <v>193</v>
      </c>
      <c r="G103" s="136">
        <v>0.99</v>
      </c>
      <c r="H103" s="45">
        <v>85.298045747225856</v>
      </c>
      <c r="I103" s="38">
        <v>0</v>
      </c>
      <c r="J103" s="38">
        <v>85.298045747225856</v>
      </c>
      <c r="K103" s="38">
        <v>-6.0099931640524122</v>
      </c>
      <c r="L103" s="44">
        <v>82.739104374809074</v>
      </c>
      <c r="M103" s="38">
        <v>0</v>
      </c>
      <c r="N103" s="45">
        <v>0</v>
      </c>
      <c r="O103" s="38">
        <v>0</v>
      </c>
      <c r="P103" s="38">
        <v>0</v>
      </c>
      <c r="Q103" s="38">
        <v>0</v>
      </c>
      <c r="R103" s="44">
        <v>0</v>
      </c>
      <c r="S103" s="45">
        <v>75.829370748604148</v>
      </c>
      <c r="T103" s="38">
        <v>9.4686749986216956</v>
      </c>
      <c r="U103" s="38">
        <v>0</v>
      </c>
      <c r="V103" s="38">
        <v>0</v>
      </c>
      <c r="W103" s="44">
        <v>0</v>
      </c>
      <c r="X103" s="45">
        <v>75.829370748604148</v>
      </c>
      <c r="Y103" s="38">
        <v>9.4686749986216956</v>
      </c>
      <c r="Z103" s="38">
        <v>0</v>
      </c>
      <c r="AA103" s="38">
        <v>0</v>
      </c>
      <c r="AB103" s="44">
        <v>0</v>
      </c>
    </row>
    <row r="104" spans="1:28" x14ac:dyDescent="0.25">
      <c r="A104" s="87" t="s">
        <v>197</v>
      </c>
      <c r="B104" s="23" t="s">
        <v>1013</v>
      </c>
      <c r="C104" s="23" t="s">
        <v>1438</v>
      </c>
      <c r="D104" s="23" t="s">
        <v>918</v>
      </c>
      <c r="E104" s="23">
        <v>0</v>
      </c>
      <c r="F104" s="56" t="s">
        <v>778</v>
      </c>
      <c r="G104" s="136">
        <v>0.01</v>
      </c>
      <c r="H104" s="45">
        <v>10.432805824047801</v>
      </c>
      <c r="I104" s="38">
        <v>3.4240347863425575</v>
      </c>
      <c r="J104" s="38">
        <v>7.0087710377052419</v>
      </c>
      <c r="K104" s="38">
        <v>5.5998860001827149</v>
      </c>
      <c r="L104" s="44">
        <v>6.4831132098773487</v>
      </c>
      <c r="M104" s="38">
        <v>0</v>
      </c>
      <c r="N104" s="45">
        <v>0</v>
      </c>
      <c r="O104" s="38">
        <v>0</v>
      </c>
      <c r="P104" s="38">
        <v>3.4240347863425575</v>
      </c>
      <c r="Q104" s="38">
        <v>0</v>
      </c>
      <c r="R104" s="44">
        <v>0</v>
      </c>
      <c r="S104" s="45">
        <v>0</v>
      </c>
      <c r="T104" s="38">
        <v>0</v>
      </c>
      <c r="U104" s="38">
        <v>7.0087710377052419</v>
      </c>
      <c r="V104" s="38">
        <v>0</v>
      </c>
      <c r="W104" s="44">
        <v>0</v>
      </c>
      <c r="X104" s="45">
        <v>0</v>
      </c>
      <c r="Y104" s="38">
        <v>0</v>
      </c>
      <c r="Z104" s="38">
        <v>10.432805824047801</v>
      </c>
      <c r="AA104" s="38">
        <v>0</v>
      </c>
      <c r="AB104" s="44">
        <v>0</v>
      </c>
    </row>
    <row r="105" spans="1:28" x14ac:dyDescent="0.25">
      <c r="A105" s="87" t="s">
        <v>199</v>
      </c>
      <c r="B105" s="23" t="s">
        <v>1014</v>
      </c>
      <c r="C105" s="23" t="s">
        <v>1439</v>
      </c>
      <c r="D105" s="23" t="s">
        <v>922</v>
      </c>
      <c r="E105" s="23" t="s">
        <v>1728</v>
      </c>
      <c r="F105" s="56" t="s">
        <v>198</v>
      </c>
      <c r="G105" s="136">
        <v>0.48</v>
      </c>
      <c r="H105" s="45">
        <v>93.035571168897889</v>
      </c>
      <c r="I105" s="38">
        <v>0</v>
      </c>
      <c r="J105" s="38">
        <v>93.035571168897889</v>
      </c>
      <c r="K105" s="38">
        <v>21.235737052279561</v>
      </c>
      <c r="L105" s="44">
        <v>88.383792610452986</v>
      </c>
      <c r="M105" s="38">
        <v>0</v>
      </c>
      <c r="N105" s="45">
        <v>0</v>
      </c>
      <c r="O105" s="38">
        <v>0</v>
      </c>
      <c r="P105" s="38">
        <v>0</v>
      </c>
      <c r="Q105" s="38">
        <v>0</v>
      </c>
      <c r="R105" s="44">
        <v>0</v>
      </c>
      <c r="S105" s="45">
        <v>75.55567482833473</v>
      </c>
      <c r="T105" s="38">
        <v>17.479896340563148</v>
      </c>
      <c r="U105" s="38">
        <v>0</v>
      </c>
      <c r="V105" s="38">
        <v>0</v>
      </c>
      <c r="W105" s="44">
        <v>0</v>
      </c>
      <c r="X105" s="45">
        <v>75.55567482833473</v>
      </c>
      <c r="Y105" s="38">
        <v>17.479896340563148</v>
      </c>
      <c r="Z105" s="38">
        <v>0</v>
      </c>
      <c r="AA105" s="38">
        <v>0</v>
      </c>
      <c r="AB105" s="44">
        <v>0</v>
      </c>
    </row>
    <row r="106" spans="1:28" x14ac:dyDescent="0.25">
      <c r="A106" s="87" t="s">
        <v>201</v>
      </c>
      <c r="B106" s="23" t="s">
        <v>1015</v>
      </c>
      <c r="C106" s="23" t="s">
        <v>1440</v>
      </c>
      <c r="D106" s="23" t="s">
        <v>911</v>
      </c>
      <c r="E106" s="23">
        <v>0</v>
      </c>
      <c r="F106" s="56" t="s">
        <v>200</v>
      </c>
      <c r="G106" s="136">
        <v>0.4</v>
      </c>
      <c r="H106" s="45">
        <v>2.4381400399068847</v>
      </c>
      <c r="I106" s="38">
        <v>1.157553524191631E-2</v>
      </c>
      <c r="J106" s="38">
        <v>2.4265645046649684</v>
      </c>
      <c r="K106" s="38">
        <v>-5.1293541879410869</v>
      </c>
      <c r="L106" s="44">
        <v>2.2445721668150957</v>
      </c>
      <c r="M106" s="38">
        <v>0.5</v>
      </c>
      <c r="N106" s="45">
        <v>0</v>
      </c>
      <c r="O106" s="38">
        <v>1.157553524191631E-2</v>
      </c>
      <c r="P106" s="38">
        <v>0</v>
      </c>
      <c r="Q106" s="38">
        <v>0</v>
      </c>
      <c r="R106" s="44">
        <v>0</v>
      </c>
      <c r="S106" s="45">
        <v>0</v>
      </c>
      <c r="T106" s="38">
        <v>2.4265645046649684</v>
      </c>
      <c r="U106" s="38">
        <v>0</v>
      </c>
      <c r="V106" s="38">
        <v>0</v>
      </c>
      <c r="W106" s="44">
        <v>0</v>
      </c>
      <c r="X106" s="45">
        <v>0</v>
      </c>
      <c r="Y106" s="38">
        <v>2.4381400399068847</v>
      </c>
      <c r="Z106" s="38">
        <v>0</v>
      </c>
      <c r="AA106" s="38">
        <v>0</v>
      </c>
      <c r="AB106" s="44">
        <v>0</v>
      </c>
    </row>
    <row r="107" spans="1:28" x14ac:dyDescent="0.25">
      <c r="A107" s="87" t="s">
        <v>203</v>
      </c>
      <c r="B107" s="23" t="s">
        <v>1016</v>
      </c>
      <c r="C107" s="23" t="s">
        <v>1441</v>
      </c>
      <c r="D107" s="23" t="s">
        <v>911</v>
      </c>
      <c r="E107" s="23">
        <v>0</v>
      </c>
      <c r="F107" s="56" t="s">
        <v>202</v>
      </c>
      <c r="G107" s="136">
        <v>0.4</v>
      </c>
      <c r="H107" s="45">
        <v>2.6245535400756221</v>
      </c>
      <c r="I107" s="38">
        <v>0</v>
      </c>
      <c r="J107" s="38">
        <v>2.6245535400756221</v>
      </c>
      <c r="K107" s="38">
        <v>-10.268349705828671</v>
      </c>
      <c r="L107" s="44">
        <v>2.4277120245699506</v>
      </c>
      <c r="M107" s="38">
        <v>0.5</v>
      </c>
      <c r="N107" s="45">
        <v>0</v>
      </c>
      <c r="O107" s="38">
        <v>0</v>
      </c>
      <c r="P107" s="38">
        <v>0</v>
      </c>
      <c r="Q107" s="38">
        <v>0</v>
      </c>
      <c r="R107" s="44">
        <v>0</v>
      </c>
      <c r="S107" s="45">
        <v>0</v>
      </c>
      <c r="T107" s="38">
        <v>2.6245535400756221</v>
      </c>
      <c r="U107" s="38">
        <v>0</v>
      </c>
      <c r="V107" s="38">
        <v>0</v>
      </c>
      <c r="W107" s="44">
        <v>0</v>
      </c>
      <c r="X107" s="45">
        <v>0</v>
      </c>
      <c r="Y107" s="38">
        <v>2.6245535400756221</v>
      </c>
      <c r="Z107" s="38">
        <v>0</v>
      </c>
      <c r="AA107" s="38">
        <v>0</v>
      </c>
      <c r="AB107" s="44">
        <v>0</v>
      </c>
    </row>
    <row r="108" spans="1:28" x14ac:dyDescent="0.25">
      <c r="A108" s="87" t="s">
        <v>207</v>
      </c>
      <c r="B108" s="23" t="s">
        <v>1018</v>
      </c>
      <c r="C108" s="23" t="s">
        <v>1443</v>
      </c>
      <c r="D108" s="23" t="s">
        <v>911</v>
      </c>
      <c r="E108" s="23">
        <v>0</v>
      </c>
      <c r="F108" s="56" t="s">
        <v>206</v>
      </c>
      <c r="G108" s="136">
        <v>0.4</v>
      </c>
      <c r="H108" s="45">
        <v>1.865328240637719</v>
      </c>
      <c r="I108" s="38">
        <v>0</v>
      </c>
      <c r="J108" s="38">
        <v>1.865328240637719</v>
      </c>
      <c r="K108" s="38">
        <v>-10.910506048296549</v>
      </c>
      <c r="L108" s="44">
        <v>1.72542862258989</v>
      </c>
      <c r="M108" s="38">
        <v>0.5</v>
      </c>
      <c r="N108" s="45">
        <v>0</v>
      </c>
      <c r="O108" s="38">
        <v>0</v>
      </c>
      <c r="P108" s="38">
        <v>0</v>
      </c>
      <c r="Q108" s="38">
        <v>0</v>
      </c>
      <c r="R108" s="44">
        <v>0</v>
      </c>
      <c r="S108" s="45">
        <v>0</v>
      </c>
      <c r="T108" s="38">
        <v>1.865328240637719</v>
      </c>
      <c r="U108" s="38">
        <v>0</v>
      </c>
      <c r="V108" s="38">
        <v>0</v>
      </c>
      <c r="W108" s="44">
        <v>0</v>
      </c>
      <c r="X108" s="45">
        <v>0</v>
      </c>
      <c r="Y108" s="38">
        <v>1.865328240637719</v>
      </c>
      <c r="Z108" s="38">
        <v>0</v>
      </c>
      <c r="AA108" s="38">
        <v>0</v>
      </c>
      <c r="AB108" s="44">
        <v>0</v>
      </c>
    </row>
    <row r="109" spans="1:28" x14ac:dyDescent="0.25">
      <c r="A109" s="87" t="s">
        <v>209</v>
      </c>
      <c r="B109" s="23" t="s">
        <v>1019</v>
      </c>
      <c r="C109" s="23" t="s">
        <v>1444</v>
      </c>
      <c r="D109" s="23" t="s">
        <v>911</v>
      </c>
      <c r="E109" s="23" t="s">
        <v>1734</v>
      </c>
      <c r="F109" s="56" t="s">
        <v>208</v>
      </c>
      <c r="G109" s="136">
        <v>0.35</v>
      </c>
      <c r="H109" s="45">
        <v>2.6769021597398344</v>
      </c>
      <c r="I109" s="38">
        <v>0</v>
      </c>
      <c r="J109" s="38">
        <v>2.6769021597398344</v>
      </c>
      <c r="K109" s="38">
        <v>-13.314705945170466</v>
      </c>
      <c r="L109" s="44">
        <v>2.5430570517528426</v>
      </c>
      <c r="M109" s="38">
        <v>0</v>
      </c>
      <c r="N109" s="45">
        <v>0</v>
      </c>
      <c r="O109" s="38">
        <v>0</v>
      </c>
      <c r="P109" s="38">
        <v>0</v>
      </c>
      <c r="Q109" s="38">
        <v>0</v>
      </c>
      <c r="R109" s="44">
        <v>0</v>
      </c>
      <c r="S109" s="45">
        <v>0</v>
      </c>
      <c r="T109" s="38">
        <v>2.6769021597398344</v>
      </c>
      <c r="U109" s="38">
        <v>0</v>
      </c>
      <c r="V109" s="38">
        <v>0</v>
      </c>
      <c r="W109" s="44">
        <v>0</v>
      </c>
      <c r="X109" s="45">
        <v>0</v>
      </c>
      <c r="Y109" s="38">
        <v>2.6769021597398344</v>
      </c>
      <c r="Z109" s="38">
        <v>0</v>
      </c>
      <c r="AA109" s="38">
        <v>0</v>
      </c>
      <c r="AB109" s="44">
        <v>0</v>
      </c>
    </row>
    <row r="110" spans="1:28" x14ac:dyDescent="0.25">
      <c r="A110" s="87" t="s">
        <v>211</v>
      </c>
      <c r="B110" s="23" t="s">
        <v>1020</v>
      </c>
      <c r="C110" s="23" t="s">
        <v>1445</v>
      </c>
      <c r="D110" s="23" t="s">
        <v>911</v>
      </c>
      <c r="E110" s="23">
        <v>0</v>
      </c>
      <c r="F110" s="56" t="s">
        <v>210</v>
      </c>
      <c r="G110" s="136">
        <v>0.4</v>
      </c>
      <c r="H110" s="45">
        <v>6.9673580160071529</v>
      </c>
      <c r="I110" s="38">
        <v>0.91494416550641977</v>
      </c>
      <c r="J110" s="38">
        <v>6.0524138505007334</v>
      </c>
      <c r="K110" s="38">
        <v>-7.2932619010765061</v>
      </c>
      <c r="L110" s="44">
        <v>5.5984828117131791</v>
      </c>
      <c r="M110" s="38">
        <v>0.5</v>
      </c>
      <c r="N110" s="45">
        <v>0</v>
      </c>
      <c r="O110" s="38">
        <v>0.91494416550641977</v>
      </c>
      <c r="P110" s="38">
        <v>0</v>
      </c>
      <c r="Q110" s="38">
        <v>0</v>
      </c>
      <c r="R110" s="44">
        <v>0</v>
      </c>
      <c r="S110" s="45">
        <v>0</v>
      </c>
      <c r="T110" s="38">
        <v>6.0524138505007334</v>
      </c>
      <c r="U110" s="38">
        <v>0</v>
      </c>
      <c r="V110" s="38">
        <v>0</v>
      </c>
      <c r="W110" s="44">
        <v>0</v>
      </c>
      <c r="X110" s="45">
        <v>0</v>
      </c>
      <c r="Y110" s="38">
        <v>6.9673580160071529</v>
      </c>
      <c r="Z110" s="38">
        <v>0</v>
      </c>
      <c r="AA110" s="38">
        <v>0</v>
      </c>
      <c r="AB110" s="44">
        <v>0</v>
      </c>
    </row>
    <row r="111" spans="1:28" x14ac:dyDescent="0.25">
      <c r="A111" s="87" t="s">
        <v>213</v>
      </c>
      <c r="B111" s="23" t="s">
        <v>1021</v>
      </c>
      <c r="C111" s="23" t="s">
        <v>1446</v>
      </c>
      <c r="D111" s="23" t="s">
        <v>911</v>
      </c>
      <c r="E111" s="23" t="s">
        <v>1736</v>
      </c>
      <c r="F111" s="56" t="s">
        <v>212</v>
      </c>
      <c r="G111" s="136">
        <v>0.4</v>
      </c>
      <c r="H111" s="45">
        <v>2.4933758312386027</v>
      </c>
      <c r="I111" s="38">
        <v>0</v>
      </c>
      <c r="J111" s="38">
        <v>2.4933758312386027</v>
      </c>
      <c r="K111" s="38">
        <v>-5.3875538775313556</v>
      </c>
      <c r="L111" s="44">
        <v>2.3687070396766723</v>
      </c>
      <c r="M111" s="38">
        <v>0</v>
      </c>
      <c r="N111" s="45">
        <v>0</v>
      </c>
      <c r="O111" s="38">
        <v>0</v>
      </c>
      <c r="P111" s="38">
        <v>0</v>
      </c>
      <c r="Q111" s="38">
        <v>0</v>
      </c>
      <c r="R111" s="44">
        <v>0</v>
      </c>
      <c r="S111" s="45">
        <v>0</v>
      </c>
      <c r="T111" s="38">
        <v>2.4933758312386027</v>
      </c>
      <c r="U111" s="38">
        <v>0</v>
      </c>
      <c r="V111" s="38">
        <v>0</v>
      </c>
      <c r="W111" s="44">
        <v>0</v>
      </c>
      <c r="X111" s="45">
        <v>0</v>
      </c>
      <c r="Y111" s="38">
        <v>2.4933758312386027</v>
      </c>
      <c r="Z111" s="38">
        <v>0</v>
      </c>
      <c r="AA111" s="38">
        <v>0</v>
      </c>
      <c r="AB111" s="44">
        <v>0</v>
      </c>
    </row>
    <row r="112" spans="1:28" x14ac:dyDescent="0.25">
      <c r="A112" s="87" t="s">
        <v>215</v>
      </c>
      <c r="B112" s="23" t="s">
        <v>1022</v>
      </c>
      <c r="C112" s="23" t="s">
        <v>1447</v>
      </c>
      <c r="D112" s="23" t="s">
        <v>931</v>
      </c>
      <c r="E112" s="23">
        <v>0</v>
      </c>
      <c r="F112" s="56" t="s">
        <v>214</v>
      </c>
      <c r="G112" s="136">
        <v>0.49</v>
      </c>
      <c r="H112" s="45">
        <v>57.147370984766241</v>
      </c>
      <c r="I112" s="38">
        <v>4.7715931513192578</v>
      </c>
      <c r="J112" s="38">
        <v>52.375777833446982</v>
      </c>
      <c r="K112" s="38">
        <v>14.28590673120153</v>
      </c>
      <c r="L112" s="44">
        <v>48.447594495938461</v>
      </c>
      <c r="M112" s="38">
        <v>0</v>
      </c>
      <c r="N112" s="45">
        <v>6.1480407920792848</v>
      </c>
      <c r="O112" s="38">
        <v>-1.3764476407600268</v>
      </c>
      <c r="P112" s="38">
        <v>0</v>
      </c>
      <c r="Q112" s="38">
        <v>0</v>
      </c>
      <c r="R112" s="44">
        <v>0</v>
      </c>
      <c r="S112" s="45">
        <v>42.782779709649667</v>
      </c>
      <c r="T112" s="38">
        <v>9.5929981237973081</v>
      </c>
      <c r="U112" s="38">
        <v>0</v>
      </c>
      <c r="V112" s="38">
        <v>0</v>
      </c>
      <c r="W112" s="44">
        <v>0</v>
      </c>
      <c r="X112" s="45">
        <v>48.930820501728952</v>
      </c>
      <c r="Y112" s="38">
        <v>8.2165504830372811</v>
      </c>
      <c r="Z112" s="38">
        <v>0</v>
      </c>
      <c r="AA112" s="38">
        <v>0</v>
      </c>
      <c r="AB112" s="44">
        <v>0</v>
      </c>
    </row>
    <row r="113" spans="1:28" x14ac:dyDescent="0.25">
      <c r="A113" s="87" t="s">
        <v>217</v>
      </c>
      <c r="B113" s="23" t="s">
        <v>1023</v>
      </c>
      <c r="C113" s="23" t="s">
        <v>1448</v>
      </c>
      <c r="D113" s="23" t="s">
        <v>911</v>
      </c>
      <c r="E113" s="23" t="s">
        <v>1735</v>
      </c>
      <c r="F113" s="56" t="s">
        <v>216</v>
      </c>
      <c r="G113" s="136">
        <v>0.4</v>
      </c>
      <c r="H113" s="45">
        <v>3.148012343921069</v>
      </c>
      <c r="I113" s="38">
        <v>0</v>
      </c>
      <c r="J113" s="38">
        <v>3.148012343921069</v>
      </c>
      <c r="K113" s="38">
        <v>-18.609814802288017</v>
      </c>
      <c r="L113" s="44">
        <v>2.9906117267250152</v>
      </c>
      <c r="M113" s="38">
        <v>0</v>
      </c>
      <c r="N113" s="45">
        <v>0</v>
      </c>
      <c r="O113" s="38">
        <v>0</v>
      </c>
      <c r="P113" s="38">
        <v>0</v>
      </c>
      <c r="Q113" s="38">
        <v>0</v>
      </c>
      <c r="R113" s="44">
        <v>0</v>
      </c>
      <c r="S113" s="45">
        <v>0</v>
      </c>
      <c r="T113" s="38">
        <v>3.148012343921069</v>
      </c>
      <c r="U113" s="38">
        <v>0</v>
      </c>
      <c r="V113" s="38">
        <v>0</v>
      </c>
      <c r="W113" s="44">
        <v>0</v>
      </c>
      <c r="X113" s="45">
        <v>0</v>
      </c>
      <c r="Y113" s="38">
        <v>3.148012343921069</v>
      </c>
      <c r="Z113" s="38">
        <v>0</v>
      </c>
      <c r="AA113" s="38">
        <v>0</v>
      </c>
      <c r="AB113" s="44">
        <v>0</v>
      </c>
    </row>
    <row r="114" spans="1:28" x14ac:dyDescent="0.25">
      <c r="A114" s="87" t="s">
        <v>899</v>
      </c>
      <c r="B114" s="23" t="s">
        <v>1331</v>
      </c>
      <c r="C114" s="106" t="s">
        <v>1825</v>
      </c>
      <c r="D114" s="23" t="s">
        <v>911</v>
      </c>
      <c r="E114" s="23">
        <v>0</v>
      </c>
      <c r="F114" s="56" t="s">
        <v>1340</v>
      </c>
      <c r="G114" s="136">
        <v>0.4</v>
      </c>
      <c r="H114" s="45">
        <v>7.1364171730607255</v>
      </c>
      <c r="I114" s="38">
        <v>0.32246557013575639</v>
      </c>
      <c r="J114" s="38">
        <v>6.8139516029249689</v>
      </c>
      <c r="K114" s="38">
        <v>-21.83717411653798</v>
      </c>
      <c r="L114" s="44">
        <v>6.302905232705597</v>
      </c>
      <c r="M114" s="38">
        <v>0.5</v>
      </c>
      <c r="N114" s="45">
        <v>0</v>
      </c>
      <c r="O114" s="38">
        <v>0.32246557013575639</v>
      </c>
      <c r="P114" s="38">
        <v>0</v>
      </c>
      <c r="Q114" s="38">
        <v>0</v>
      </c>
      <c r="R114" s="44">
        <v>0</v>
      </c>
      <c r="S114" s="45">
        <v>0</v>
      </c>
      <c r="T114" s="38">
        <v>6.8139516029249689</v>
      </c>
      <c r="U114" s="38">
        <v>0</v>
      </c>
      <c r="V114" s="38">
        <v>0</v>
      </c>
      <c r="W114" s="44">
        <v>0</v>
      </c>
      <c r="X114" s="45">
        <v>0</v>
      </c>
      <c r="Y114" s="38">
        <v>7.1364171730607255</v>
      </c>
      <c r="Z114" s="38">
        <v>0</v>
      </c>
      <c r="AA114" s="38">
        <v>0</v>
      </c>
      <c r="AB114" s="44">
        <v>0</v>
      </c>
    </row>
    <row r="115" spans="1:28" x14ac:dyDescent="0.25">
      <c r="A115" s="87" t="s">
        <v>219</v>
      </c>
      <c r="B115" s="23" t="s">
        <v>1024</v>
      </c>
      <c r="C115" s="23" t="s">
        <v>1449</v>
      </c>
      <c r="D115" s="23" t="s">
        <v>958</v>
      </c>
      <c r="E115" s="23" t="s">
        <v>1737</v>
      </c>
      <c r="F115" s="56" t="s">
        <v>218</v>
      </c>
      <c r="G115" s="136">
        <v>0.26</v>
      </c>
      <c r="H115" s="45">
        <v>77.352049593572843</v>
      </c>
      <c r="I115" s="38">
        <v>0</v>
      </c>
      <c r="J115" s="38">
        <v>77.352049593572843</v>
      </c>
      <c r="K115" s="38">
        <v>42.41325113082199</v>
      </c>
      <c r="L115" s="44">
        <v>73.484447113894191</v>
      </c>
      <c r="M115" s="38">
        <v>0</v>
      </c>
      <c r="N115" s="45">
        <v>0</v>
      </c>
      <c r="O115" s="38">
        <v>0</v>
      </c>
      <c r="P115" s="38">
        <v>0</v>
      </c>
      <c r="Q115" s="38">
        <v>0</v>
      </c>
      <c r="R115" s="44">
        <v>0</v>
      </c>
      <c r="S115" s="45">
        <v>77.352049593572843</v>
      </c>
      <c r="T115" s="38">
        <v>0</v>
      </c>
      <c r="U115" s="38">
        <v>0</v>
      </c>
      <c r="V115" s="38">
        <v>0</v>
      </c>
      <c r="W115" s="44">
        <v>0</v>
      </c>
      <c r="X115" s="45">
        <v>77.352049593572843</v>
      </c>
      <c r="Y115" s="38">
        <v>0</v>
      </c>
      <c r="Z115" s="38">
        <v>0</v>
      </c>
      <c r="AA115" s="38">
        <v>0</v>
      </c>
      <c r="AB115" s="44">
        <v>0</v>
      </c>
    </row>
    <row r="116" spans="1:28" x14ac:dyDescent="0.25">
      <c r="A116" s="87" t="s">
        <v>220</v>
      </c>
      <c r="B116" s="23" t="s">
        <v>1025</v>
      </c>
      <c r="C116" s="23" t="s">
        <v>1450</v>
      </c>
      <c r="D116" s="23" t="s">
        <v>918</v>
      </c>
      <c r="E116" s="23" t="s">
        <v>1737</v>
      </c>
      <c r="F116" s="56" t="s">
        <v>779</v>
      </c>
      <c r="G116" s="136">
        <v>0.05</v>
      </c>
      <c r="H116" s="45">
        <v>10.795680936606578</v>
      </c>
      <c r="I116" s="38">
        <v>0</v>
      </c>
      <c r="J116" s="38">
        <v>10.795680936606578</v>
      </c>
      <c r="K116" s="38">
        <v>2.8646347563824683</v>
      </c>
      <c r="L116" s="44">
        <v>10.255896889776249</v>
      </c>
      <c r="M116" s="38">
        <v>0</v>
      </c>
      <c r="N116" s="45">
        <v>0</v>
      </c>
      <c r="O116" s="38">
        <v>0</v>
      </c>
      <c r="P116" s="38">
        <v>0</v>
      </c>
      <c r="Q116" s="38">
        <v>0</v>
      </c>
      <c r="R116" s="44">
        <v>0</v>
      </c>
      <c r="S116" s="45">
        <v>0</v>
      </c>
      <c r="T116" s="38">
        <v>0</v>
      </c>
      <c r="U116" s="38">
        <v>10.795680936606578</v>
      </c>
      <c r="V116" s="38">
        <v>0</v>
      </c>
      <c r="W116" s="44">
        <v>0</v>
      </c>
      <c r="X116" s="45">
        <v>0</v>
      </c>
      <c r="Y116" s="38">
        <v>0</v>
      </c>
      <c r="Z116" s="38">
        <v>10.795680936606578</v>
      </c>
      <c r="AA116" s="38">
        <v>0</v>
      </c>
      <c r="AB116" s="44">
        <v>0</v>
      </c>
    </row>
    <row r="117" spans="1:28" x14ac:dyDescent="0.25">
      <c r="A117" s="87" t="s">
        <v>222</v>
      </c>
      <c r="B117" s="23" t="s">
        <v>1026</v>
      </c>
      <c r="C117" s="23" t="s">
        <v>1451</v>
      </c>
      <c r="D117" s="23" t="s">
        <v>911</v>
      </c>
      <c r="E117" s="23" t="s">
        <v>1737</v>
      </c>
      <c r="F117" s="56" t="s">
        <v>221</v>
      </c>
      <c r="G117" s="136">
        <v>0.44</v>
      </c>
      <c r="H117" s="45">
        <v>3.5936338101978844</v>
      </c>
      <c r="I117" s="38">
        <v>0</v>
      </c>
      <c r="J117" s="38">
        <v>3.5936338101978844</v>
      </c>
      <c r="K117" s="38">
        <v>-12.361896503844493</v>
      </c>
      <c r="L117" s="44">
        <v>3.4139521196879898</v>
      </c>
      <c r="M117" s="38">
        <v>0</v>
      </c>
      <c r="N117" s="45">
        <v>0</v>
      </c>
      <c r="O117" s="38">
        <v>0</v>
      </c>
      <c r="P117" s="38">
        <v>0</v>
      </c>
      <c r="Q117" s="38">
        <v>0</v>
      </c>
      <c r="R117" s="44">
        <v>0</v>
      </c>
      <c r="S117" s="45">
        <v>0</v>
      </c>
      <c r="T117" s="38">
        <v>3.5936338101978844</v>
      </c>
      <c r="U117" s="38">
        <v>0</v>
      </c>
      <c r="V117" s="38">
        <v>0</v>
      </c>
      <c r="W117" s="44">
        <v>0</v>
      </c>
      <c r="X117" s="45">
        <v>0</v>
      </c>
      <c r="Y117" s="38">
        <v>3.5936338101978844</v>
      </c>
      <c r="Z117" s="38">
        <v>0</v>
      </c>
      <c r="AA117" s="38">
        <v>0</v>
      </c>
      <c r="AB117" s="44">
        <v>0</v>
      </c>
    </row>
    <row r="118" spans="1:28" x14ac:dyDescent="0.25">
      <c r="A118" s="87" t="s">
        <v>224</v>
      </c>
      <c r="B118" s="23" t="s">
        <v>1027</v>
      </c>
      <c r="C118" s="23" t="s">
        <v>1452</v>
      </c>
      <c r="D118" s="23" t="s">
        <v>911</v>
      </c>
      <c r="E118" s="23">
        <v>0</v>
      </c>
      <c r="F118" s="56" t="s">
        <v>223</v>
      </c>
      <c r="G118" s="136">
        <v>0.4</v>
      </c>
      <c r="H118" s="45">
        <v>2.5421912548581203</v>
      </c>
      <c r="I118" s="38">
        <v>0</v>
      </c>
      <c r="J118" s="38">
        <v>2.5421912548581203</v>
      </c>
      <c r="K118" s="38">
        <v>-19.932986118242109</v>
      </c>
      <c r="L118" s="44">
        <v>2.3515269107437615</v>
      </c>
      <c r="M118" s="38">
        <v>0.5</v>
      </c>
      <c r="N118" s="45">
        <v>0</v>
      </c>
      <c r="O118" s="38">
        <v>0</v>
      </c>
      <c r="P118" s="38">
        <v>0</v>
      </c>
      <c r="Q118" s="38">
        <v>0</v>
      </c>
      <c r="R118" s="44">
        <v>0</v>
      </c>
      <c r="S118" s="45">
        <v>0</v>
      </c>
      <c r="T118" s="38">
        <v>2.5421912548581203</v>
      </c>
      <c r="U118" s="38">
        <v>0</v>
      </c>
      <c r="V118" s="38">
        <v>0</v>
      </c>
      <c r="W118" s="44">
        <v>0</v>
      </c>
      <c r="X118" s="45">
        <v>0</v>
      </c>
      <c r="Y118" s="38">
        <v>2.5421912548581203</v>
      </c>
      <c r="Z118" s="38">
        <v>0</v>
      </c>
      <c r="AA118" s="38">
        <v>0</v>
      </c>
      <c r="AB118" s="44">
        <v>0</v>
      </c>
    </row>
    <row r="119" spans="1:28" x14ac:dyDescent="0.25">
      <c r="A119" s="87" t="s">
        <v>226</v>
      </c>
      <c r="B119" s="23" t="s">
        <v>1028</v>
      </c>
      <c r="C119" s="23" t="s">
        <v>1453</v>
      </c>
      <c r="D119" s="23" t="s">
        <v>911</v>
      </c>
      <c r="E119" s="23">
        <v>0</v>
      </c>
      <c r="F119" s="56" t="s">
        <v>225</v>
      </c>
      <c r="G119" s="136">
        <v>0.4</v>
      </c>
      <c r="H119" s="45">
        <v>1.6881344634694719</v>
      </c>
      <c r="I119" s="38">
        <v>0</v>
      </c>
      <c r="J119" s="38">
        <v>1.6881344634694719</v>
      </c>
      <c r="K119" s="38">
        <v>-6.7595387531908688</v>
      </c>
      <c r="L119" s="44">
        <v>1.5615243787092619</v>
      </c>
      <c r="M119" s="38">
        <v>0.5</v>
      </c>
      <c r="N119" s="45">
        <v>0</v>
      </c>
      <c r="O119" s="38">
        <v>0</v>
      </c>
      <c r="P119" s="38">
        <v>0</v>
      </c>
      <c r="Q119" s="38">
        <v>0</v>
      </c>
      <c r="R119" s="44">
        <v>0</v>
      </c>
      <c r="S119" s="45">
        <v>0</v>
      </c>
      <c r="T119" s="38">
        <v>1.6881344634694719</v>
      </c>
      <c r="U119" s="38">
        <v>0</v>
      </c>
      <c r="V119" s="38">
        <v>0</v>
      </c>
      <c r="W119" s="44">
        <v>0</v>
      </c>
      <c r="X119" s="45">
        <v>0</v>
      </c>
      <c r="Y119" s="38">
        <v>1.6881344634694719</v>
      </c>
      <c r="Z119" s="38">
        <v>0</v>
      </c>
      <c r="AA119" s="38">
        <v>0</v>
      </c>
      <c r="AB119" s="44">
        <v>0</v>
      </c>
    </row>
    <row r="120" spans="1:28" x14ac:dyDescent="0.25">
      <c r="A120" s="87" t="s">
        <v>228</v>
      </c>
      <c r="B120" s="23" t="s">
        <v>1029</v>
      </c>
      <c r="C120" s="23" t="s">
        <v>1454</v>
      </c>
      <c r="D120" s="23" t="s">
        <v>911</v>
      </c>
      <c r="E120" s="23">
        <v>0</v>
      </c>
      <c r="F120" s="56" t="s">
        <v>227</v>
      </c>
      <c r="G120" s="136">
        <v>0.4</v>
      </c>
      <c r="H120" s="45">
        <v>2.2910077982872687</v>
      </c>
      <c r="I120" s="38">
        <v>0</v>
      </c>
      <c r="J120" s="38">
        <v>2.2910077982872687</v>
      </c>
      <c r="K120" s="38">
        <v>-22.737755370467148</v>
      </c>
      <c r="L120" s="44">
        <v>2.1191822134157237</v>
      </c>
      <c r="M120" s="38">
        <v>0.5</v>
      </c>
      <c r="N120" s="45">
        <v>0</v>
      </c>
      <c r="O120" s="38">
        <v>0</v>
      </c>
      <c r="P120" s="38">
        <v>0</v>
      </c>
      <c r="Q120" s="38">
        <v>0</v>
      </c>
      <c r="R120" s="44">
        <v>0</v>
      </c>
      <c r="S120" s="45">
        <v>0</v>
      </c>
      <c r="T120" s="38">
        <v>2.2910077982872687</v>
      </c>
      <c r="U120" s="38">
        <v>0</v>
      </c>
      <c r="V120" s="38">
        <v>0</v>
      </c>
      <c r="W120" s="44">
        <v>0</v>
      </c>
      <c r="X120" s="45">
        <v>0</v>
      </c>
      <c r="Y120" s="38">
        <v>2.2910077982872687</v>
      </c>
      <c r="Z120" s="38">
        <v>0</v>
      </c>
      <c r="AA120" s="38">
        <v>0</v>
      </c>
      <c r="AB120" s="44">
        <v>0</v>
      </c>
    </row>
    <row r="121" spans="1:28" x14ac:dyDescent="0.25">
      <c r="A121" s="87" t="s">
        <v>230</v>
      </c>
      <c r="B121" s="23" t="s">
        <v>1030</v>
      </c>
      <c r="C121" s="23" t="s">
        <v>1455</v>
      </c>
      <c r="D121" s="23" t="s">
        <v>922</v>
      </c>
      <c r="E121" s="23" t="s">
        <v>1728</v>
      </c>
      <c r="F121" s="56" t="s">
        <v>229</v>
      </c>
      <c r="G121" s="136">
        <v>0.48</v>
      </c>
      <c r="H121" s="45">
        <v>90.263856433167092</v>
      </c>
      <c r="I121" s="38">
        <v>0</v>
      </c>
      <c r="J121" s="38">
        <v>90.263856433167092</v>
      </c>
      <c r="K121" s="38">
        <v>35.649496791182251</v>
      </c>
      <c r="L121" s="44">
        <v>85.750663611508713</v>
      </c>
      <c r="M121" s="38">
        <v>0</v>
      </c>
      <c r="N121" s="45">
        <v>0</v>
      </c>
      <c r="O121" s="38">
        <v>0</v>
      </c>
      <c r="P121" s="38">
        <v>0</v>
      </c>
      <c r="Q121" s="38">
        <v>0</v>
      </c>
      <c r="R121" s="44">
        <v>0</v>
      </c>
      <c r="S121" s="45">
        <v>74.993117784951366</v>
      </c>
      <c r="T121" s="38">
        <v>15.270738648215724</v>
      </c>
      <c r="U121" s="38">
        <v>0</v>
      </c>
      <c r="V121" s="38">
        <v>0</v>
      </c>
      <c r="W121" s="44">
        <v>0</v>
      </c>
      <c r="X121" s="45">
        <v>74.993117784951366</v>
      </c>
      <c r="Y121" s="38">
        <v>15.270738648215724</v>
      </c>
      <c r="Z121" s="38">
        <v>0</v>
      </c>
      <c r="AA121" s="38">
        <v>0</v>
      </c>
      <c r="AB121" s="44">
        <v>0</v>
      </c>
    </row>
    <row r="122" spans="1:28" x14ac:dyDescent="0.25">
      <c r="A122" s="87" t="s">
        <v>232</v>
      </c>
      <c r="B122" s="23" t="s">
        <v>1031</v>
      </c>
      <c r="C122" s="23" t="s">
        <v>1456</v>
      </c>
      <c r="D122" s="23" t="s">
        <v>911</v>
      </c>
      <c r="E122" s="23">
        <v>0</v>
      </c>
      <c r="F122" s="56" t="s">
        <v>231</v>
      </c>
      <c r="G122" s="136">
        <v>0.4</v>
      </c>
      <c r="H122" s="45">
        <v>3.2768802002666755</v>
      </c>
      <c r="I122" s="38">
        <v>0</v>
      </c>
      <c r="J122" s="38">
        <v>3.2768802002666755</v>
      </c>
      <c r="K122" s="38">
        <v>-10.706119853902001</v>
      </c>
      <c r="L122" s="44">
        <v>3.031114185246675</v>
      </c>
      <c r="M122" s="38">
        <v>0.5</v>
      </c>
      <c r="N122" s="45">
        <v>0</v>
      </c>
      <c r="O122" s="38">
        <v>0</v>
      </c>
      <c r="P122" s="38">
        <v>0</v>
      </c>
      <c r="Q122" s="38">
        <v>0</v>
      </c>
      <c r="R122" s="44">
        <v>0</v>
      </c>
      <c r="S122" s="45">
        <v>0</v>
      </c>
      <c r="T122" s="38">
        <v>3.2768802002666755</v>
      </c>
      <c r="U122" s="38">
        <v>0</v>
      </c>
      <c r="V122" s="38">
        <v>0</v>
      </c>
      <c r="W122" s="44">
        <v>0</v>
      </c>
      <c r="X122" s="45">
        <v>0</v>
      </c>
      <c r="Y122" s="38">
        <v>3.2768802002666755</v>
      </c>
      <c r="Z122" s="38">
        <v>0</v>
      </c>
      <c r="AA122" s="38">
        <v>0</v>
      </c>
      <c r="AB122" s="44">
        <v>0</v>
      </c>
    </row>
    <row r="123" spans="1:28" x14ac:dyDescent="0.25">
      <c r="A123" s="87" t="s">
        <v>234</v>
      </c>
      <c r="B123" s="23" t="s">
        <v>1032</v>
      </c>
      <c r="C123" s="23" t="s">
        <v>1457</v>
      </c>
      <c r="D123" s="23" t="s">
        <v>911</v>
      </c>
      <c r="E123" s="23">
        <v>0</v>
      </c>
      <c r="F123" s="56" t="s">
        <v>233</v>
      </c>
      <c r="G123" s="136">
        <v>0.4</v>
      </c>
      <c r="H123" s="45">
        <v>1.3969591874475973</v>
      </c>
      <c r="I123" s="38">
        <v>0</v>
      </c>
      <c r="J123" s="38">
        <v>1.3969591874475973</v>
      </c>
      <c r="K123" s="38">
        <v>-8.7960753474036473</v>
      </c>
      <c r="L123" s="44">
        <v>1.2921872483890275</v>
      </c>
      <c r="M123" s="38">
        <v>0.5</v>
      </c>
      <c r="N123" s="45">
        <v>0</v>
      </c>
      <c r="O123" s="38">
        <v>0</v>
      </c>
      <c r="P123" s="38">
        <v>0</v>
      </c>
      <c r="Q123" s="38">
        <v>0</v>
      </c>
      <c r="R123" s="44">
        <v>0</v>
      </c>
      <c r="S123" s="45">
        <v>0</v>
      </c>
      <c r="T123" s="38">
        <v>1.3969591874475973</v>
      </c>
      <c r="U123" s="38">
        <v>0</v>
      </c>
      <c r="V123" s="38">
        <v>0</v>
      </c>
      <c r="W123" s="44">
        <v>0</v>
      </c>
      <c r="X123" s="45">
        <v>0</v>
      </c>
      <c r="Y123" s="38">
        <v>1.3969591874475973</v>
      </c>
      <c r="Z123" s="38">
        <v>0</v>
      </c>
      <c r="AA123" s="38">
        <v>0</v>
      </c>
      <c r="AB123" s="44">
        <v>0</v>
      </c>
    </row>
    <row r="124" spans="1:28" x14ac:dyDescent="0.25">
      <c r="A124" s="87" t="s">
        <v>236</v>
      </c>
      <c r="B124" s="23" t="s">
        <v>1033</v>
      </c>
      <c r="C124" s="23" t="s">
        <v>1458</v>
      </c>
      <c r="D124" s="23" t="s">
        <v>911</v>
      </c>
      <c r="E124" s="23">
        <v>0</v>
      </c>
      <c r="F124" s="56" t="s">
        <v>235</v>
      </c>
      <c r="G124" s="136">
        <v>0.4</v>
      </c>
      <c r="H124" s="45">
        <v>3.3746146102695604</v>
      </c>
      <c r="I124" s="38">
        <v>0.10378730649859645</v>
      </c>
      <c r="J124" s="38">
        <v>3.2708273037709641</v>
      </c>
      <c r="K124" s="38">
        <v>-6.4027405288583994</v>
      </c>
      <c r="L124" s="44">
        <v>3.0255152559881422</v>
      </c>
      <c r="M124" s="38">
        <v>0.5</v>
      </c>
      <c r="N124" s="45">
        <v>0</v>
      </c>
      <c r="O124" s="38">
        <v>0.10378730649859645</v>
      </c>
      <c r="P124" s="38">
        <v>0</v>
      </c>
      <c r="Q124" s="38">
        <v>0</v>
      </c>
      <c r="R124" s="44">
        <v>0</v>
      </c>
      <c r="S124" s="45">
        <v>0</v>
      </c>
      <c r="T124" s="38">
        <v>3.2708273037709641</v>
      </c>
      <c r="U124" s="38">
        <v>0</v>
      </c>
      <c r="V124" s="38">
        <v>0</v>
      </c>
      <c r="W124" s="44">
        <v>0</v>
      </c>
      <c r="X124" s="45">
        <v>0</v>
      </c>
      <c r="Y124" s="38">
        <v>3.3746146102695604</v>
      </c>
      <c r="Z124" s="38">
        <v>0</v>
      </c>
      <c r="AA124" s="38">
        <v>0</v>
      </c>
      <c r="AB124" s="44">
        <v>0</v>
      </c>
    </row>
    <row r="125" spans="1:28" x14ac:dyDescent="0.25">
      <c r="A125" s="87" t="s">
        <v>238</v>
      </c>
      <c r="B125" s="23" t="s">
        <v>1034</v>
      </c>
      <c r="C125" s="23" t="s">
        <v>1459</v>
      </c>
      <c r="D125" s="23" t="s">
        <v>958</v>
      </c>
      <c r="E125" s="23">
        <v>0</v>
      </c>
      <c r="F125" s="56" t="s">
        <v>237</v>
      </c>
      <c r="G125" s="136">
        <v>0.09</v>
      </c>
      <c r="H125" s="45">
        <v>192.10444634332435</v>
      </c>
      <c r="I125" s="38">
        <v>18.300037421716809</v>
      </c>
      <c r="J125" s="38">
        <v>173.80440892160755</v>
      </c>
      <c r="K125" s="38">
        <v>130.76817496754873</v>
      </c>
      <c r="L125" s="44">
        <v>160.76907825248699</v>
      </c>
      <c r="M125" s="38">
        <v>0</v>
      </c>
      <c r="N125" s="45">
        <v>18.300037421716809</v>
      </c>
      <c r="O125" s="38">
        <v>0</v>
      </c>
      <c r="P125" s="38">
        <v>0</v>
      </c>
      <c r="Q125" s="38">
        <v>0</v>
      </c>
      <c r="R125" s="44">
        <v>0</v>
      </c>
      <c r="S125" s="45">
        <v>173.80440892160755</v>
      </c>
      <c r="T125" s="38">
        <v>0</v>
      </c>
      <c r="U125" s="38">
        <v>0</v>
      </c>
      <c r="V125" s="38">
        <v>0</v>
      </c>
      <c r="W125" s="44">
        <v>0</v>
      </c>
      <c r="X125" s="45">
        <v>192.10444634332435</v>
      </c>
      <c r="Y125" s="38">
        <v>0</v>
      </c>
      <c r="Z125" s="38">
        <v>0</v>
      </c>
      <c r="AA125" s="38">
        <v>0</v>
      </c>
      <c r="AB125" s="44">
        <v>0</v>
      </c>
    </row>
    <row r="126" spans="1:28" x14ac:dyDescent="0.25">
      <c r="A126" s="87" t="s">
        <v>239</v>
      </c>
      <c r="B126" s="23" t="s">
        <v>1035</v>
      </c>
      <c r="C126" s="23" t="s">
        <v>1460</v>
      </c>
      <c r="D126" s="23" t="s">
        <v>918</v>
      </c>
      <c r="E126" s="23">
        <v>0</v>
      </c>
      <c r="F126" s="56" t="s">
        <v>780</v>
      </c>
      <c r="G126" s="136">
        <v>0.01</v>
      </c>
      <c r="H126" s="45">
        <v>24.591466984024642</v>
      </c>
      <c r="I126" s="38">
        <v>8.3371005098325384</v>
      </c>
      <c r="J126" s="38">
        <v>16.2543664741921</v>
      </c>
      <c r="K126" s="38">
        <v>9.8965867076140519</v>
      </c>
      <c r="L126" s="44">
        <v>15.035288988627695</v>
      </c>
      <c r="M126" s="38">
        <v>0</v>
      </c>
      <c r="N126" s="45">
        <v>0</v>
      </c>
      <c r="O126" s="38">
        <v>0</v>
      </c>
      <c r="P126" s="38">
        <v>8.3371005098325384</v>
      </c>
      <c r="Q126" s="38">
        <v>0</v>
      </c>
      <c r="R126" s="44">
        <v>0</v>
      </c>
      <c r="S126" s="45">
        <v>0</v>
      </c>
      <c r="T126" s="38">
        <v>0</v>
      </c>
      <c r="U126" s="38">
        <v>16.2543664741921</v>
      </c>
      <c r="V126" s="38">
        <v>0</v>
      </c>
      <c r="W126" s="44">
        <v>0</v>
      </c>
      <c r="X126" s="45">
        <v>0</v>
      </c>
      <c r="Y126" s="38">
        <v>0</v>
      </c>
      <c r="Z126" s="38">
        <v>24.591466984024642</v>
      </c>
      <c r="AA126" s="38">
        <v>0</v>
      </c>
      <c r="AB126" s="44">
        <v>0</v>
      </c>
    </row>
    <row r="127" spans="1:28" x14ac:dyDescent="0.25">
      <c r="A127" s="87" t="s">
        <v>241</v>
      </c>
      <c r="B127" s="23" t="s">
        <v>1036</v>
      </c>
      <c r="C127" s="23" t="s">
        <v>1461</v>
      </c>
      <c r="D127" s="23" t="s">
        <v>911</v>
      </c>
      <c r="E127" s="23">
        <v>0</v>
      </c>
      <c r="F127" s="56" t="s">
        <v>240</v>
      </c>
      <c r="G127" s="136">
        <v>0.4</v>
      </c>
      <c r="H127" s="45">
        <v>4.4292328007171973</v>
      </c>
      <c r="I127" s="38">
        <v>0.36541343118680453</v>
      </c>
      <c r="J127" s="38">
        <v>4.0638193695303926</v>
      </c>
      <c r="K127" s="38">
        <v>-25.134284888058666</v>
      </c>
      <c r="L127" s="44">
        <v>3.7590329168156136</v>
      </c>
      <c r="M127" s="38">
        <v>0.5</v>
      </c>
      <c r="N127" s="45">
        <v>0</v>
      </c>
      <c r="O127" s="38">
        <v>0.36541343118680453</v>
      </c>
      <c r="P127" s="38">
        <v>0</v>
      </c>
      <c r="Q127" s="38">
        <v>0</v>
      </c>
      <c r="R127" s="44">
        <v>0</v>
      </c>
      <c r="S127" s="45">
        <v>0</v>
      </c>
      <c r="T127" s="38">
        <v>4.0638193695303926</v>
      </c>
      <c r="U127" s="38">
        <v>0</v>
      </c>
      <c r="V127" s="38">
        <v>0</v>
      </c>
      <c r="W127" s="44">
        <v>0</v>
      </c>
      <c r="X127" s="45">
        <v>0</v>
      </c>
      <c r="Y127" s="38">
        <v>4.4292328007171973</v>
      </c>
      <c r="Z127" s="38">
        <v>0</v>
      </c>
      <c r="AA127" s="38">
        <v>0</v>
      </c>
      <c r="AB127" s="44">
        <v>0</v>
      </c>
    </row>
    <row r="128" spans="1:28" x14ac:dyDescent="0.25">
      <c r="A128" s="87" t="s">
        <v>243</v>
      </c>
      <c r="B128" s="23" t="s">
        <v>1037</v>
      </c>
      <c r="C128" s="23" t="s">
        <v>1462</v>
      </c>
      <c r="D128" s="23" t="s">
        <v>911</v>
      </c>
      <c r="E128" s="23">
        <v>0</v>
      </c>
      <c r="F128" s="56" t="s">
        <v>242</v>
      </c>
      <c r="G128" s="136">
        <v>0.4</v>
      </c>
      <c r="H128" s="45">
        <v>1.8976921595861338</v>
      </c>
      <c r="I128" s="38">
        <v>0</v>
      </c>
      <c r="J128" s="38">
        <v>1.8976921595861338</v>
      </c>
      <c r="K128" s="38">
        <v>-14.847940214929544</v>
      </c>
      <c r="L128" s="44">
        <v>1.7553652476171739</v>
      </c>
      <c r="M128" s="38">
        <v>0.5</v>
      </c>
      <c r="N128" s="45">
        <v>0</v>
      </c>
      <c r="O128" s="38">
        <v>0</v>
      </c>
      <c r="P128" s="38">
        <v>0</v>
      </c>
      <c r="Q128" s="38">
        <v>0</v>
      </c>
      <c r="R128" s="44">
        <v>0</v>
      </c>
      <c r="S128" s="45">
        <v>0</v>
      </c>
      <c r="T128" s="38">
        <v>1.8976921595861338</v>
      </c>
      <c r="U128" s="38">
        <v>0</v>
      </c>
      <c r="V128" s="38">
        <v>0</v>
      </c>
      <c r="W128" s="44">
        <v>0</v>
      </c>
      <c r="X128" s="45">
        <v>0</v>
      </c>
      <c r="Y128" s="38">
        <v>1.8976921595861338</v>
      </c>
      <c r="Z128" s="38">
        <v>0</v>
      </c>
      <c r="AA128" s="38">
        <v>0</v>
      </c>
      <c r="AB128" s="44">
        <v>0</v>
      </c>
    </row>
    <row r="129" spans="1:28" x14ac:dyDescent="0.25">
      <c r="A129" s="87" t="s">
        <v>245</v>
      </c>
      <c r="B129" s="23" t="s">
        <v>1038</v>
      </c>
      <c r="C129" s="23" t="s">
        <v>1463</v>
      </c>
      <c r="D129" s="23" t="s">
        <v>911</v>
      </c>
      <c r="E129" s="23">
        <v>0</v>
      </c>
      <c r="F129" s="56" t="s">
        <v>244</v>
      </c>
      <c r="G129" s="136">
        <v>0.4</v>
      </c>
      <c r="H129" s="45">
        <v>3.6425291998610372</v>
      </c>
      <c r="I129" s="38">
        <v>0</v>
      </c>
      <c r="J129" s="38">
        <v>3.6425291998610372</v>
      </c>
      <c r="K129" s="38">
        <v>-5.9306125533933418</v>
      </c>
      <c r="L129" s="44">
        <v>3.3693395098714594</v>
      </c>
      <c r="M129" s="38">
        <v>0.5</v>
      </c>
      <c r="N129" s="45">
        <v>0</v>
      </c>
      <c r="O129" s="38">
        <v>0</v>
      </c>
      <c r="P129" s="38">
        <v>0</v>
      </c>
      <c r="Q129" s="38">
        <v>0</v>
      </c>
      <c r="R129" s="44">
        <v>0</v>
      </c>
      <c r="S129" s="45">
        <v>0</v>
      </c>
      <c r="T129" s="38">
        <v>3.6425291998610372</v>
      </c>
      <c r="U129" s="38">
        <v>0</v>
      </c>
      <c r="V129" s="38">
        <v>0</v>
      </c>
      <c r="W129" s="44">
        <v>0</v>
      </c>
      <c r="X129" s="45">
        <v>0</v>
      </c>
      <c r="Y129" s="38">
        <v>3.6425291998610372</v>
      </c>
      <c r="Z129" s="38">
        <v>0</v>
      </c>
      <c r="AA129" s="38">
        <v>0</v>
      </c>
      <c r="AB129" s="44">
        <v>0</v>
      </c>
    </row>
    <row r="130" spans="1:28" x14ac:dyDescent="0.25">
      <c r="A130" s="87" t="s">
        <v>249</v>
      </c>
      <c r="B130" s="23" t="s">
        <v>1040</v>
      </c>
      <c r="C130" s="23" t="s">
        <v>1465</v>
      </c>
      <c r="D130" s="23" t="s">
        <v>911</v>
      </c>
      <c r="E130" s="23">
        <v>0</v>
      </c>
      <c r="F130" s="56" t="s">
        <v>248</v>
      </c>
      <c r="G130" s="136">
        <v>0.4</v>
      </c>
      <c r="H130" s="45">
        <v>2.5770006512056853</v>
      </c>
      <c r="I130" s="38">
        <v>2.6385711527129634E-2</v>
      </c>
      <c r="J130" s="38">
        <v>2.5506149396785558</v>
      </c>
      <c r="K130" s="38">
        <v>-2.616025000586558</v>
      </c>
      <c r="L130" s="44">
        <v>2.3593188192026644</v>
      </c>
      <c r="M130" s="38">
        <v>0.5</v>
      </c>
      <c r="N130" s="45">
        <v>0</v>
      </c>
      <c r="O130" s="38">
        <v>2.6385711527129634E-2</v>
      </c>
      <c r="P130" s="38">
        <v>0</v>
      </c>
      <c r="Q130" s="38">
        <v>0</v>
      </c>
      <c r="R130" s="44">
        <v>0</v>
      </c>
      <c r="S130" s="45">
        <v>0</v>
      </c>
      <c r="T130" s="38">
        <v>2.5506149396785558</v>
      </c>
      <c r="U130" s="38">
        <v>0</v>
      </c>
      <c r="V130" s="38">
        <v>0</v>
      </c>
      <c r="W130" s="44">
        <v>0</v>
      </c>
      <c r="X130" s="45">
        <v>0</v>
      </c>
      <c r="Y130" s="38">
        <v>2.5770006512056853</v>
      </c>
      <c r="Z130" s="38">
        <v>0</v>
      </c>
      <c r="AA130" s="38">
        <v>0</v>
      </c>
      <c r="AB130" s="44">
        <v>0</v>
      </c>
    </row>
    <row r="131" spans="1:28" x14ac:dyDescent="0.25">
      <c r="A131" s="87" t="s">
        <v>251</v>
      </c>
      <c r="B131" s="23" t="s">
        <v>1041</v>
      </c>
      <c r="C131" s="23" t="s">
        <v>1466</v>
      </c>
      <c r="D131" s="23" t="s">
        <v>911</v>
      </c>
      <c r="E131" s="23" t="s">
        <v>1730</v>
      </c>
      <c r="F131" s="56" t="s">
        <v>250</v>
      </c>
      <c r="G131" s="136">
        <v>0.56000000000000005</v>
      </c>
      <c r="H131" s="45">
        <v>1.90429892453292</v>
      </c>
      <c r="I131" s="38">
        <v>0</v>
      </c>
      <c r="J131" s="38">
        <v>1.90429892453292</v>
      </c>
      <c r="K131" s="38">
        <v>-11.921669151058609</v>
      </c>
      <c r="L131" s="44">
        <v>1.809083978306274</v>
      </c>
      <c r="M131" s="38">
        <v>0</v>
      </c>
      <c r="N131" s="45">
        <v>0</v>
      </c>
      <c r="O131" s="38">
        <v>0</v>
      </c>
      <c r="P131" s="38">
        <v>0</v>
      </c>
      <c r="Q131" s="38">
        <v>0</v>
      </c>
      <c r="R131" s="44">
        <v>0</v>
      </c>
      <c r="S131" s="45">
        <v>0</v>
      </c>
      <c r="T131" s="38">
        <v>1.90429892453292</v>
      </c>
      <c r="U131" s="38">
        <v>0</v>
      </c>
      <c r="V131" s="38">
        <v>0</v>
      </c>
      <c r="W131" s="44">
        <v>0</v>
      </c>
      <c r="X131" s="45">
        <v>0</v>
      </c>
      <c r="Y131" s="38">
        <v>1.90429892453292</v>
      </c>
      <c r="Z131" s="38">
        <v>0</v>
      </c>
      <c r="AA131" s="38">
        <v>0</v>
      </c>
      <c r="AB131" s="44">
        <v>0</v>
      </c>
    </row>
    <row r="132" spans="1:28" x14ac:dyDescent="0.25">
      <c r="A132" s="87" t="s">
        <v>253</v>
      </c>
      <c r="B132" s="23" t="s">
        <v>1042</v>
      </c>
      <c r="C132" s="23" t="s">
        <v>1467</v>
      </c>
      <c r="D132" s="23" t="s">
        <v>925</v>
      </c>
      <c r="E132" s="23">
        <v>0</v>
      </c>
      <c r="F132" s="56" t="s">
        <v>252</v>
      </c>
      <c r="G132" s="136">
        <v>0.49</v>
      </c>
      <c r="H132" s="45">
        <v>72.543595498193739</v>
      </c>
      <c r="I132" s="38">
        <v>15.011658638718153</v>
      </c>
      <c r="J132" s="38">
        <v>57.531936859475593</v>
      </c>
      <c r="K132" s="38">
        <v>15.108972848843271</v>
      </c>
      <c r="L132" s="44">
        <v>53.217041595014919</v>
      </c>
      <c r="M132" s="38">
        <v>0</v>
      </c>
      <c r="N132" s="45">
        <v>14.603927028270087</v>
      </c>
      <c r="O132" s="38">
        <v>0.40773161044806427</v>
      </c>
      <c r="P132" s="38">
        <v>0</v>
      </c>
      <c r="Q132" s="38">
        <v>0</v>
      </c>
      <c r="R132" s="44">
        <v>0</v>
      </c>
      <c r="S132" s="45">
        <v>49.573786469664078</v>
      </c>
      <c r="T132" s="38">
        <v>7.9581503898115074</v>
      </c>
      <c r="U132" s="38">
        <v>0</v>
      </c>
      <c r="V132" s="38">
        <v>0</v>
      </c>
      <c r="W132" s="44">
        <v>0</v>
      </c>
      <c r="X132" s="45">
        <v>64.177713497934164</v>
      </c>
      <c r="Y132" s="38">
        <v>8.3658820002595711</v>
      </c>
      <c r="Z132" s="38">
        <v>0</v>
      </c>
      <c r="AA132" s="38">
        <v>0</v>
      </c>
      <c r="AB132" s="44">
        <v>0</v>
      </c>
    </row>
    <row r="133" spans="1:28" x14ac:dyDescent="0.25">
      <c r="A133" s="87" t="s">
        <v>255</v>
      </c>
      <c r="B133" s="23" t="s">
        <v>1043</v>
      </c>
      <c r="C133" s="23" t="s">
        <v>1468</v>
      </c>
      <c r="D133" s="23" t="s">
        <v>911</v>
      </c>
      <c r="E133" s="23">
        <v>0</v>
      </c>
      <c r="F133" s="56" t="s">
        <v>254</v>
      </c>
      <c r="G133" s="136">
        <v>0.4</v>
      </c>
      <c r="H133" s="45">
        <v>3.0271224372264847</v>
      </c>
      <c r="I133" s="38">
        <v>0</v>
      </c>
      <c r="J133" s="38">
        <v>3.0271224372264847</v>
      </c>
      <c r="K133" s="38">
        <v>-5.7833002002072291</v>
      </c>
      <c r="L133" s="44">
        <v>2.8000882544344985</v>
      </c>
      <c r="M133" s="38">
        <v>0.5</v>
      </c>
      <c r="N133" s="45">
        <v>0</v>
      </c>
      <c r="O133" s="38">
        <v>0</v>
      </c>
      <c r="P133" s="38">
        <v>0</v>
      </c>
      <c r="Q133" s="38">
        <v>0</v>
      </c>
      <c r="R133" s="44">
        <v>0</v>
      </c>
      <c r="S133" s="45">
        <v>0</v>
      </c>
      <c r="T133" s="38">
        <v>3.0271224372264847</v>
      </c>
      <c r="U133" s="38">
        <v>0</v>
      </c>
      <c r="V133" s="38">
        <v>0</v>
      </c>
      <c r="W133" s="44">
        <v>0</v>
      </c>
      <c r="X133" s="45">
        <v>0</v>
      </c>
      <c r="Y133" s="38">
        <v>3.0271224372264847</v>
      </c>
      <c r="Z133" s="38">
        <v>0</v>
      </c>
      <c r="AA133" s="38">
        <v>0</v>
      </c>
      <c r="AB133" s="44">
        <v>0</v>
      </c>
    </row>
    <row r="134" spans="1:28" x14ac:dyDescent="0.25">
      <c r="A134" s="87" t="s">
        <v>259</v>
      </c>
      <c r="B134" s="23" t="s">
        <v>1045</v>
      </c>
      <c r="C134" s="23" t="s">
        <v>1469</v>
      </c>
      <c r="D134" s="23" t="s">
        <v>911</v>
      </c>
      <c r="E134" s="23">
        <v>0</v>
      </c>
      <c r="F134" s="56" t="s">
        <v>258</v>
      </c>
      <c r="G134" s="136">
        <v>0.4</v>
      </c>
      <c r="H134" s="45">
        <v>3.7304514893992287</v>
      </c>
      <c r="I134" s="38">
        <v>8.5319762832887475E-2</v>
      </c>
      <c r="J134" s="38">
        <v>3.6451317265663414</v>
      </c>
      <c r="K134" s="38">
        <v>-16.068649425994725</v>
      </c>
      <c r="L134" s="44">
        <v>3.3717468470738656</v>
      </c>
      <c r="M134" s="38">
        <v>0.5</v>
      </c>
      <c r="N134" s="45">
        <v>0</v>
      </c>
      <c r="O134" s="38">
        <v>8.5319762832887475E-2</v>
      </c>
      <c r="P134" s="38">
        <v>0</v>
      </c>
      <c r="Q134" s="38">
        <v>0</v>
      </c>
      <c r="R134" s="44">
        <v>0</v>
      </c>
      <c r="S134" s="45">
        <v>0</v>
      </c>
      <c r="T134" s="38">
        <v>3.6451317265663414</v>
      </c>
      <c r="U134" s="38">
        <v>0</v>
      </c>
      <c r="V134" s="38">
        <v>0</v>
      </c>
      <c r="W134" s="44">
        <v>0</v>
      </c>
      <c r="X134" s="45">
        <v>0</v>
      </c>
      <c r="Y134" s="38">
        <v>3.7304514893992287</v>
      </c>
      <c r="Z134" s="38">
        <v>0</v>
      </c>
      <c r="AA134" s="38">
        <v>0</v>
      </c>
      <c r="AB134" s="44">
        <v>0</v>
      </c>
    </row>
    <row r="135" spans="1:28" x14ac:dyDescent="0.25">
      <c r="A135" s="87" t="s">
        <v>261</v>
      </c>
      <c r="B135" s="23" t="s">
        <v>1046</v>
      </c>
      <c r="C135" s="23" t="s">
        <v>1470</v>
      </c>
      <c r="D135" s="23" t="s">
        <v>998</v>
      </c>
      <c r="E135" s="23">
        <v>0</v>
      </c>
      <c r="F135" s="56" t="s">
        <v>260</v>
      </c>
      <c r="G135" s="136">
        <v>0.1</v>
      </c>
      <c r="H135" s="45">
        <v>82.599019865088252</v>
      </c>
      <c r="I135" s="38">
        <v>8.044592693361011</v>
      </c>
      <c r="J135" s="38">
        <v>74.554427171727241</v>
      </c>
      <c r="K135" s="38">
        <v>53.366879896734304</v>
      </c>
      <c r="L135" s="44">
        <v>68.962845133847694</v>
      </c>
      <c r="M135" s="38">
        <v>0</v>
      </c>
      <c r="N135" s="45">
        <v>6.2911709989963773</v>
      </c>
      <c r="O135" s="38">
        <v>0</v>
      </c>
      <c r="P135" s="38">
        <v>1.7534216943646335</v>
      </c>
      <c r="Q135" s="38">
        <v>0</v>
      </c>
      <c r="R135" s="44">
        <v>0</v>
      </c>
      <c r="S135" s="45">
        <v>70.612656169019431</v>
      </c>
      <c r="T135" s="38">
        <v>0</v>
      </c>
      <c r="U135" s="38">
        <v>3.9417710027078017</v>
      </c>
      <c r="V135" s="38">
        <v>0</v>
      </c>
      <c r="W135" s="44">
        <v>0</v>
      </c>
      <c r="X135" s="45">
        <v>76.903827168015809</v>
      </c>
      <c r="Y135" s="38">
        <v>0</v>
      </c>
      <c r="Z135" s="38">
        <v>5.6951926970724349</v>
      </c>
      <c r="AA135" s="38">
        <v>0</v>
      </c>
      <c r="AB135" s="44">
        <v>0</v>
      </c>
    </row>
    <row r="136" spans="1:28" x14ac:dyDescent="0.25">
      <c r="A136" s="87" t="s">
        <v>263</v>
      </c>
      <c r="B136" s="23" t="s">
        <v>1047</v>
      </c>
      <c r="C136" s="23" t="s">
        <v>1471</v>
      </c>
      <c r="D136" s="23" t="s">
        <v>911</v>
      </c>
      <c r="E136" s="23">
        <v>0</v>
      </c>
      <c r="F136" s="56" t="s">
        <v>262</v>
      </c>
      <c r="G136" s="136">
        <v>0.4</v>
      </c>
      <c r="H136" s="45">
        <v>2.4647714742071485</v>
      </c>
      <c r="I136" s="38">
        <v>0</v>
      </c>
      <c r="J136" s="38">
        <v>2.4647714742071485</v>
      </c>
      <c r="K136" s="38">
        <v>-3.4224727377259887</v>
      </c>
      <c r="L136" s="44">
        <v>2.2799136136416123</v>
      </c>
      <c r="M136" s="38">
        <v>0.5</v>
      </c>
      <c r="N136" s="45">
        <v>0</v>
      </c>
      <c r="O136" s="38">
        <v>0</v>
      </c>
      <c r="P136" s="38">
        <v>0</v>
      </c>
      <c r="Q136" s="38">
        <v>0</v>
      </c>
      <c r="R136" s="44">
        <v>0</v>
      </c>
      <c r="S136" s="45">
        <v>0</v>
      </c>
      <c r="T136" s="38">
        <v>2.4647714742071485</v>
      </c>
      <c r="U136" s="38">
        <v>0</v>
      </c>
      <c r="V136" s="38">
        <v>0</v>
      </c>
      <c r="W136" s="44">
        <v>0</v>
      </c>
      <c r="X136" s="45">
        <v>0</v>
      </c>
      <c r="Y136" s="38">
        <v>2.4647714742071485</v>
      </c>
      <c r="Z136" s="38">
        <v>0</v>
      </c>
      <c r="AA136" s="38">
        <v>0</v>
      </c>
      <c r="AB136" s="44">
        <v>0</v>
      </c>
    </row>
    <row r="137" spans="1:28" x14ac:dyDescent="0.25">
      <c r="A137" s="87" t="s">
        <v>265</v>
      </c>
      <c r="B137" s="23" t="s">
        <v>1048</v>
      </c>
      <c r="C137" s="23" t="s">
        <v>1472</v>
      </c>
      <c r="D137" s="23" t="s">
        <v>911</v>
      </c>
      <c r="E137" s="23">
        <v>0</v>
      </c>
      <c r="F137" s="56" t="s">
        <v>264</v>
      </c>
      <c r="G137" s="136">
        <v>0.4</v>
      </c>
      <c r="H137" s="45">
        <v>2.9172802821542256</v>
      </c>
      <c r="I137" s="38">
        <v>0</v>
      </c>
      <c r="J137" s="38">
        <v>2.9172802821542256</v>
      </c>
      <c r="K137" s="38">
        <v>-6.2229423845443188</v>
      </c>
      <c r="L137" s="44">
        <v>2.6984842609926587</v>
      </c>
      <c r="M137" s="38">
        <v>0.5</v>
      </c>
      <c r="N137" s="45">
        <v>0</v>
      </c>
      <c r="O137" s="38">
        <v>0</v>
      </c>
      <c r="P137" s="38">
        <v>0</v>
      </c>
      <c r="Q137" s="38">
        <v>0</v>
      </c>
      <c r="R137" s="44">
        <v>0</v>
      </c>
      <c r="S137" s="45">
        <v>0</v>
      </c>
      <c r="T137" s="38">
        <v>2.9172802821542256</v>
      </c>
      <c r="U137" s="38">
        <v>0</v>
      </c>
      <c r="V137" s="38">
        <v>0</v>
      </c>
      <c r="W137" s="44">
        <v>0</v>
      </c>
      <c r="X137" s="45">
        <v>0</v>
      </c>
      <c r="Y137" s="38">
        <v>2.9172802821542256</v>
      </c>
      <c r="Z137" s="38">
        <v>0</v>
      </c>
      <c r="AA137" s="38">
        <v>0</v>
      </c>
      <c r="AB137" s="44">
        <v>0</v>
      </c>
    </row>
    <row r="138" spans="1:28" x14ac:dyDescent="0.25">
      <c r="A138" s="87" t="s">
        <v>267</v>
      </c>
      <c r="B138" s="23" t="s">
        <v>1049</v>
      </c>
      <c r="C138" s="23" t="s">
        <v>1473</v>
      </c>
      <c r="D138" s="23" t="s">
        <v>911</v>
      </c>
      <c r="E138" s="23" t="s">
        <v>1732</v>
      </c>
      <c r="F138" s="56" t="s">
        <v>266</v>
      </c>
      <c r="G138" s="136">
        <v>0.42499999999999999</v>
      </c>
      <c r="H138" s="45">
        <v>5.8082296790612151</v>
      </c>
      <c r="I138" s="38">
        <v>0</v>
      </c>
      <c r="J138" s="38">
        <v>5.8082296790612151</v>
      </c>
      <c r="K138" s="38">
        <v>-6.9912963717099705</v>
      </c>
      <c r="L138" s="44">
        <v>5.5178181951081546</v>
      </c>
      <c r="M138" s="38">
        <v>0</v>
      </c>
      <c r="N138" s="45">
        <v>0</v>
      </c>
      <c r="O138" s="38">
        <v>0</v>
      </c>
      <c r="P138" s="38">
        <v>0</v>
      </c>
      <c r="Q138" s="38">
        <v>0</v>
      </c>
      <c r="R138" s="44">
        <v>0</v>
      </c>
      <c r="S138" s="45">
        <v>0</v>
      </c>
      <c r="T138" s="38">
        <v>5.8082296790612151</v>
      </c>
      <c r="U138" s="38">
        <v>0</v>
      </c>
      <c r="V138" s="38">
        <v>0</v>
      </c>
      <c r="W138" s="44">
        <v>0</v>
      </c>
      <c r="X138" s="45">
        <v>0</v>
      </c>
      <c r="Y138" s="38">
        <v>5.8082296790612151</v>
      </c>
      <c r="Z138" s="38">
        <v>0</v>
      </c>
      <c r="AA138" s="38">
        <v>0</v>
      </c>
      <c r="AB138" s="44">
        <v>0</v>
      </c>
    </row>
    <row r="139" spans="1:28" x14ac:dyDescent="0.25">
      <c r="A139" s="87" t="s">
        <v>257</v>
      </c>
      <c r="B139" s="23" t="s">
        <v>1044</v>
      </c>
      <c r="C139" s="23" t="s">
        <v>1335</v>
      </c>
      <c r="D139" s="23" t="s">
        <v>769</v>
      </c>
      <c r="E139" s="23" t="s">
        <v>1728</v>
      </c>
      <c r="F139" s="56" t="s">
        <v>256</v>
      </c>
      <c r="G139" s="136">
        <v>0.27</v>
      </c>
      <c r="H139" s="45">
        <v>2183.5838455931694</v>
      </c>
      <c r="I139" s="38">
        <v>0</v>
      </c>
      <c r="J139" s="38">
        <v>2183.5838455931698</v>
      </c>
      <c r="K139" s="38">
        <v>5.7581706082248685</v>
      </c>
      <c r="L139" s="115">
        <v>2074.4046533135106</v>
      </c>
      <c r="M139" s="108">
        <v>0</v>
      </c>
      <c r="N139" s="45">
        <v>0</v>
      </c>
      <c r="O139" s="38">
        <v>0</v>
      </c>
      <c r="P139" s="38">
        <v>0</v>
      </c>
      <c r="Q139" s="38">
        <v>0</v>
      </c>
      <c r="R139" s="44">
        <v>0</v>
      </c>
      <c r="S139" s="45">
        <v>0</v>
      </c>
      <c r="T139" s="38">
        <v>0</v>
      </c>
      <c r="U139" s="38">
        <v>207.44801869644905</v>
      </c>
      <c r="V139" s="38">
        <v>1939.6904659432591</v>
      </c>
      <c r="W139" s="44">
        <v>36.445360953461112</v>
      </c>
      <c r="X139" s="45">
        <v>0</v>
      </c>
      <c r="Y139" s="38">
        <v>0</v>
      </c>
      <c r="Z139" s="38">
        <v>207.44801869644905</v>
      </c>
      <c r="AA139" s="38">
        <v>1939.6904659432591</v>
      </c>
      <c r="AB139" s="44">
        <v>36.445360953461112</v>
      </c>
    </row>
    <row r="140" spans="1:28" x14ac:dyDescent="0.25">
      <c r="A140" s="87" t="s">
        <v>271</v>
      </c>
      <c r="B140" s="23" t="s">
        <v>1052</v>
      </c>
      <c r="C140" s="23" t="s">
        <v>1475</v>
      </c>
      <c r="D140" s="23" t="s">
        <v>967</v>
      </c>
      <c r="E140" s="23" t="s">
        <v>1728</v>
      </c>
      <c r="F140" s="56" t="s">
        <v>270</v>
      </c>
      <c r="G140" s="136">
        <v>0.48</v>
      </c>
      <c r="H140" s="45">
        <v>107.29725146192085</v>
      </c>
      <c r="I140" s="38">
        <v>0</v>
      </c>
      <c r="J140" s="38">
        <v>107.29725146192085</v>
      </c>
      <c r="K140" s="38">
        <v>71.493232390561289</v>
      </c>
      <c r="L140" s="44">
        <v>101.9323888888248</v>
      </c>
      <c r="M140" s="38">
        <v>0</v>
      </c>
      <c r="N140" s="45">
        <v>0</v>
      </c>
      <c r="O140" s="38">
        <v>0</v>
      </c>
      <c r="P140" s="38">
        <v>0</v>
      </c>
      <c r="Q140" s="38">
        <v>0</v>
      </c>
      <c r="R140" s="44">
        <v>0</v>
      </c>
      <c r="S140" s="45">
        <v>90.471513298647722</v>
      </c>
      <c r="T140" s="38">
        <v>16.82573816327314</v>
      </c>
      <c r="U140" s="38">
        <v>0</v>
      </c>
      <c r="V140" s="38">
        <v>0</v>
      </c>
      <c r="W140" s="44">
        <v>0</v>
      </c>
      <c r="X140" s="45">
        <v>90.471513298647722</v>
      </c>
      <c r="Y140" s="38">
        <v>16.82573816327314</v>
      </c>
      <c r="Z140" s="38">
        <v>0</v>
      </c>
      <c r="AA140" s="38">
        <v>0</v>
      </c>
      <c r="AB140" s="44">
        <v>0</v>
      </c>
    </row>
    <row r="141" spans="1:28" x14ac:dyDescent="0.25">
      <c r="A141" s="87" t="s">
        <v>273</v>
      </c>
      <c r="B141" s="23" t="s">
        <v>1053</v>
      </c>
      <c r="C141" s="23" t="s">
        <v>1476</v>
      </c>
      <c r="D141" s="23" t="s">
        <v>911</v>
      </c>
      <c r="E141" s="23">
        <v>0</v>
      </c>
      <c r="F141" s="56" t="s">
        <v>272</v>
      </c>
      <c r="G141" s="136">
        <v>0.4</v>
      </c>
      <c r="H141" s="45">
        <v>2.8815784538421938</v>
      </c>
      <c r="I141" s="38">
        <v>0</v>
      </c>
      <c r="J141" s="38">
        <v>2.8815784538421938</v>
      </c>
      <c r="K141" s="38">
        <v>-31.332992978630536</v>
      </c>
      <c r="L141" s="44">
        <v>2.6654600698040296</v>
      </c>
      <c r="M141" s="38">
        <v>0.5</v>
      </c>
      <c r="N141" s="45">
        <v>0</v>
      </c>
      <c r="O141" s="38">
        <v>0</v>
      </c>
      <c r="P141" s="38">
        <v>0</v>
      </c>
      <c r="Q141" s="38">
        <v>0</v>
      </c>
      <c r="R141" s="44">
        <v>0</v>
      </c>
      <c r="S141" s="45">
        <v>0</v>
      </c>
      <c r="T141" s="38">
        <v>2.8815784538421938</v>
      </c>
      <c r="U141" s="38">
        <v>0</v>
      </c>
      <c r="V141" s="38">
        <v>0</v>
      </c>
      <c r="W141" s="44">
        <v>0</v>
      </c>
      <c r="X141" s="45">
        <v>0</v>
      </c>
      <c r="Y141" s="38">
        <v>2.8815784538421938</v>
      </c>
      <c r="Z141" s="38">
        <v>0</v>
      </c>
      <c r="AA141" s="38">
        <v>0</v>
      </c>
      <c r="AB141" s="44">
        <v>0</v>
      </c>
    </row>
    <row r="142" spans="1:28" x14ac:dyDescent="0.25">
      <c r="A142" s="87" t="s">
        <v>275</v>
      </c>
      <c r="B142" s="23" t="s">
        <v>1054</v>
      </c>
      <c r="C142" s="23" t="s">
        <v>1477</v>
      </c>
      <c r="D142" s="23" t="s">
        <v>967</v>
      </c>
      <c r="E142" s="23" t="s">
        <v>1728</v>
      </c>
      <c r="F142" s="56" t="s">
        <v>274</v>
      </c>
      <c r="G142" s="136">
        <v>0.48</v>
      </c>
      <c r="H142" s="45">
        <v>144.05002629493336</v>
      </c>
      <c r="I142" s="38">
        <v>0</v>
      </c>
      <c r="J142" s="38">
        <v>144.05002629493336</v>
      </c>
      <c r="K142" s="38">
        <v>83.421289318757687</v>
      </c>
      <c r="L142" s="44">
        <v>136.84752498018671</v>
      </c>
      <c r="M142" s="38">
        <v>0</v>
      </c>
      <c r="N142" s="45">
        <v>0</v>
      </c>
      <c r="O142" s="38">
        <v>0</v>
      </c>
      <c r="P142" s="38">
        <v>0</v>
      </c>
      <c r="Q142" s="38">
        <v>0</v>
      </c>
      <c r="R142" s="44">
        <v>0</v>
      </c>
      <c r="S142" s="45">
        <v>113.72825245010168</v>
      </c>
      <c r="T142" s="38">
        <v>30.321773844831686</v>
      </c>
      <c r="U142" s="38">
        <v>0</v>
      </c>
      <c r="V142" s="38">
        <v>0</v>
      </c>
      <c r="W142" s="44">
        <v>0</v>
      </c>
      <c r="X142" s="45">
        <v>113.72825245010168</v>
      </c>
      <c r="Y142" s="38">
        <v>30.321773844831686</v>
      </c>
      <c r="Z142" s="38">
        <v>0</v>
      </c>
      <c r="AA142" s="38">
        <v>0</v>
      </c>
      <c r="AB142" s="44">
        <v>0</v>
      </c>
    </row>
    <row r="143" spans="1:28" x14ac:dyDescent="0.25">
      <c r="A143" s="87" t="s">
        <v>277</v>
      </c>
      <c r="B143" s="23" t="s">
        <v>1055</v>
      </c>
      <c r="C143" s="23" t="s">
        <v>1478</v>
      </c>
      <c r="D143" s="23" t="s">
        <v>931</v>
      </c>
      <c r="E143" s="23" t="s">
        <v>1308</v>
      </c>
      <c r="F143" s="56" t="s">
        <v>276</v>
      </c>
      <c r="G143" s="136">
        <v>0.99</v>
      </c>
      <c r="H143" s="45">
        <v>51.001822545949558</v>
      </c>
      <c r="I143" s="38">
        <v>0</v>
      </c>
      <c r="J143" s="38">
        <v>51.001822545949558</v>
      </c>
      <c r="K143" s="38">
        <v>4.8957124044687372</v>
      </c>
      <c r="L143" s="44">
        <v>49.471767869571075</v>
      </c>
      <c r="M143" s="38">
        <v>0</v>
      </c>
      <c r="N143" s="45">
        <v>0</v>
      </c>
      <c r="O143" s="38">
        <v>0</v>
      </c>
      <c r="P143" s="38">
        <v>0</v>
      </c>
      <c r="Q143" s="38">
        <v>0</v>
      </c>
      <c r="R143" s="44">
        <v>0</v>
      </c>
      <c r="S143" s="45">
        <v>46.102163487561981</v>
      </c>
      <c r="T143" s="38">
        <v>4.8996590583875781</v>
      </c>
      <c r="U143" s="38">
        <v>0</v>
      </c>
      <c r="V143" s="38">
        <v>0</v>
      </c>
      <c r="W143" s="44">
        <v>0</v>
      </c>
      <c r="X143" s="45">
        <v>46.102163487561981</v>
      </c>
      <c r="Y143" s="38">
        <v>4.8996590583875781</v>
      </c>
      <c r="Z143" s="38">
        <v>0</v>
      </c>
      <c r="AA143" s="38">
        <v>0</v>
      </c>
      <c r="AB143" s="44">
        <v>0</v>
      </c>
    </row>
    <row r="144" spans="1:28" x14ac:dyDescent="0.25">
      <c r="A144" s="87" t="s">
        <v>279</v>
      </c>
      <c r="B144" s="23" t="s">
        <v>1056</v>
      </c>
      <c r="C144" s="23" t="s">
        <v>1479</v>
      </c>
      <c r="D144" s="23" t="s">
        <v>911</v>
      </c>
      <c r="E144" s="23" t="s">
        <v>1731</v>
      </c>
      <c r="F144" s="56" t="s">
        <v>278</v>
      </c>
      <c r="G144" s="136">
        <v>0.52500000000000002</v>
      </c>
      <c r="H144" s="45">
        <v>2.7725068591849311</v>
      </c>
      <c r="I144" s="38">
        <v>0</v>
      </c>
      <c r="J144" s="38">
        <v>2.7725068591849311</v>
      </c>
      <c r="K144" s="38">
        <v>-11.645373990979422</v>
      </c>
      <c r="L144" s="44">
        <v>2.6338815162256846</v>
      </c>
      <c r="M144" s="38">
        <v>0</v>
      </c>
      <c r="N144" s="45">
        <v>0</v>
      </c>
      <c r="O144" s="38">
        <v>0</v>
      </c>
      <c r="P144" s="38">
        <v>0</v>
      </c>
      <c r="Q144" s="38">
        <v>0</v>
      </c>
      <c r="R144" s="44">
        <v>0</v>
      </c>
      <c r="S144" s="45">
        <v>0</v>
      </c>
      <c r="T144" s="38">
        <v>2.7725068591849311</v>
      </c>
      <c r="U144" s="38">
        <v>0</v>
      </c>
      <c r="V144" s="38">
        <v>0</v>
      </c>
      <c r="W144" s="44">
        <v>0</v>
      </c>
      <c r="X144" s="45">
        <v>0</v>
      </c>
      <c r="Y144" s="38">
        <v>2.7725068591849311</v>
      </c>
      <c r="Z144" s="38">
        <v>0</v>
      </c>
      <c r="AA144" s="38">
        <v>0</v>
      </c>
      <c r="AB144" s="44">
        <v>0</v>
      </c>
    </row>
    <row r="145" spans="1:28" x14ac:dyDescent="0.25">
      <c r="A145" s="87" t="s">
        <v>281</v>
      </c>
      <c r="B145" s="23" t="s">
        <v>1057</v>
      </c>
      <c r="C145" s="23" t="s">
        <v>1480</v>
      </c>
      <c r="D145" s="23" t="s">
        <v>967</v>
      </c>
      <c r="E145" s="23" t="s">
        <v>1728</v>
      </c>
      <c r="F145" s="56" t="s">
        <v>280</v>
      </c>
      <c r="G145" s="136">
        <v>0.48</v>
      </c>
      <c r="H145" s="45">
        <v>77.995226067535071</v>
      </c>
      <c r="I145" s="38">
        <v>0</v>
      </c>
      <c r="J145" s="38">
        <v>77.995226067535071</v>
      </c>
      <c r="K145" s="38">
        <v>-45.04782175958821</v>
      </c>
      <c r="L145" s="44">
        <v>74.095464764158308</v>
      </c>
      <c r="M145" s="38">
        <v>0</v>
      </c>
      <c r="N145" s="45">
        <v>0</v>
      </c>
      <c r="O145" s="38">
        <v>0</v>
      </c>
      <c r="P145" s="38">
        <v>0</v>
      </c>
      <c r="Q145" s="38">
        <v>0</v>
      </c>
      <c r="R145" s="44">
        <v>0</v>
      </c>
      <c r="S145" s="45">
        <v>54.786524916343552</v>
      </c>
      <c r="T145" s="38">
        <v>23.208701151191523</v>
      </c>
      <c r="U145" s="38">
        <v>0</v>
      </c>
      <c r="V145" s="38">
        <v>0</v>
      </c>
      <c r="W145" s="44">
        <v>0</v>
      </c>
      <c r="X145" s="45">
        <v>54.786524916343552</v>
      </c>
      <c r="Y145" s="38">
        <v>23.208701151191523</v>
      </c>
      <c r="Z145" s="38">
        <v>0</v>
      </c>
      <c r="AA145" s="38">
        <v>0</v>
      </c>
      <c r="AB145" s="44">
        <v>0</v>
      </c>
    </row>
    <row r="146" spans="1:28" x14ac:dyDescent="0.25">
      <c r="A146" s="87" t="s">
        <v>283</v>
      </c>
      <c r="B146" s="23" t="s">
        <v>1058</v>
      </c>
      <c r="C146" s="23" t="s">
        <v>1481</v>
      </c>
      <c r="D146" s="23" t="s">
        <v>958</v>
      </c>
      <c r="E146" s="23">
        <v>0</v>
      </c>
      <c r="F146" s="56" t="s">
        <v>282</v>
      </c>
      <c r="G146" s="136">
        <v>0.09</v>
      </c>
      <c r="H146" s="45">
        <v>118.32582214209492</v>
      </c>
      <c r="I146" s="38">
        <v>0</v>
      </c>
      <c r="J146" s="38">
        <v>118.32582214209492</v>
      </c>
      <c r="K146" s="38">
        <v>73.174412817129451</v>
      </c>
      <c r="L146" s="44">
        <v>109.45138548143781</v>
      </c>
      <c r="M146" s="38">
        <v>0</v>
      </c>
      <c r="N146" s="45">
        <v>0</v>
      </c>
      <c r="O146" s="38">
        <v>0</v>
      </c>
      <c r="P146" s="38">
        <v>0</v>
      </c>
      <c r="Q146" s="38">
        <v>0</v>
      </c>
      <c r="R146" s="44">
        <v>0</v>
      </c>
      <c r="S146" s="45">
        <v>118.32582214209492</v>
      </c>
      <c r="T146" s="38">
        <v>0</v>
      </c>
      <c r="U146" s="38">
        <v>0</v>
      </c>
      <c r="V146" s="38">
        <v>0</v>
      </c>
      <c r="W146" s="44">
        <v>0</v>
      </c>
      <c r="X146" s="45">
        <v>118.32582214209492</v>
      </c>
      <c r="Y146" s="38">
        <v>0</v>
      </c>
      <c r="Z146" s="38">
        <v>0</v>
      </c>
      <c r="AA146" s="38">
        <v>0</v>
      </c>
      <c r="AB146" s="44">
        <v>0</v>
      </c>
    </row>
    <row r="147" spans="1:28" x14ac:dyDescent="0.25">
      <c r="A147" s="87" t="s">
        <v>284</v>
      </c>
      <c r="B147" s="23" t="s">
        <v>1059</v>
      </c>
      <c r="C147" s="23" t="s">
        <v>1482</v>
      </c>
      <c r="D147" s="23" t="s">
        <v>918</v>
      </c>
      <c r="E147" s="23">
        <v>0</v>
      </c>
      <c r="F147" s="56" t="s">
        <v>781</v>
      </c>
      <c r="G147" s="136">
        <v>0.01</v>
      </c>
      <c r="H147" s="45">
        <v>21.548778510965139</v>
      </c>
      <c r="I147" s="38">
        <v>7.2152071211232318</v>
      </c>
      <c r="J147" s="38">
        <v>14.333571389841909</v>
      </c>
      <c r="K147" s="38">
        <v>7.4636155793103436</v>
      </c>
      <c r="L147" s="44">
        <v>13.258553535603765</v>
      </c>
      <c r="M147" s="38">
        <v>0</v>
      </c>
      <c r="N147" s="45">
        <v>0</v>
      </c>
      <c r="O147" s="38">
        <v>0</v>
      </c>
      <c r="P147" s="38">
        <v>7.2152071211232318</v>
      </c>
      <c r="Q147" s="38">
        <v>0</v>
      </c>
      <c r="R147" s="44">
        <v>0</v>
      </c>
      <c r="S147" s="45">
        <v>0</v>
      </c>
      <c r="T147" s="38">
        <v>0</v>
      </c>
      <c r="U147" s="38">
        <v>14.333571389841909</v>
      </c>
      <c r="V147" s="38">
        <v>0</v>
      </c>
      <c r="W147" s="44">
        <v>0</v>
      </c>
      <c r="X147" s="45">
        <v>0</v>
      </c>
      <c r="Y147" s="38">
        <v>0</v>
      </c>
      <c r="Z147" s="38">
        <v>21.548778510965139</v>
      </c>
      <c r="AA147" s="38">
        <v>0</v>
      </c>
      <c r="AB147" s="44">
        <v>0</v>
      </c>
    </row>
    <row r="148" spans="1:28" x14ac:dyDescent="0.25">
      <c r="A148" s="87" t="s">
        <v>286</v>
      </c>
      <c r="B148" s="23" t="s">
        <v>1060</v>
      </c>
      <c r="C148" s="23" t="s">
        <v>1483</v>
      </c>
      <c r="D148" s="23" t="s">
        <v>911</v>
      </c>
      <c r="E148" s="23" t="s">
        <v>1729</v>
      </c>
      <c r="F148" s="56" t="s">
        <v>285</v>
      </c>
      <c r="G148" s="136">
        <v>0.375</v>
      </c>
      <c r="H148" s="45">
        <v>1.8764895342430472</v>
      </c>
      <c r="I148" s="38">
        <v>0</v>
      </c>
      <c r="J148" s="38">
        <v>1.8764895342430472</v>
      </c>
      <c r="K148" s="38">
        <v>-12.34367306962946</v>
      </c>
      <c r="L148" s="44">
        <v>1.7826650575308949</v>
      </c>
      <c r="M148" s="38">
        <v>0</v>
      </c>
      <c r="N148" s="45">
        <v>0</v>
      </c>
      <c r="O148" s="38">
        <v>0</v>
      </c>
      <c r="P148" s="38">
        <v>0</v>
      </c>
      <c r="Q148" s="38">
        <v>0</v>
      </c>
      <c r="R148" s="44">
        <v>0</v>
      </c>
      <c r="S148" s="45">
        <v>0</v>
      </c>
      <c r="T148" s="38">
        <v>1.8764895342430472</v>
      </c>
      <c r="U148" s="38">
        <v>0</v>
      </c>
      <c r="V148" s="38">
        <v>0</v>
      </c>
      <c r="W148" s="44">
        <v>0</v>
      </c>
      <c r="X148" s="45">
        <v>0</v>
      </c>
      <c r="Y148" s="38">
        <v>1.8764895342430472</v>
      </c>
      <c r="Z148" s="38">
        <v>0</v>
      </c>
      <c r="AA148" s="38">
        <v>0</v>
      </c>
      <c r="AB148" s="44">
        <v>0</v>
      </c>
    </row>
    <row r="149" spans="1:28" x14ac:dyDescent="0.25">
      <c r="A149" s="87" t="s">
        <v>288</v>
      </c>
      <c r="B149" s="23" t="s">
        <v>1061</v>
      </c>
      <c r="C149" s="23" t="s">
        <v>1484</v>
      </c>
      <c r="D149" s="23" t="s">
        <v>922</v>
      </c>
      <c r="E149" s="23" t="s">
        <v>1728</v>
      </c>
      <c r="F149" s="56" t="s">
        <v>287</v>
      </c>
      <c r="G149" s="136">
        <v>0.48</v>
      </c>
      <c r="H149" s="45">
        <v>102.31530074959163</v>
      </c>
      <c r="I149" s="38">
        <v>0</v>
      </c>
      <c r="J149" s="38">
        <v>102.31530074959163</v>
      </c>
      <c r="K149" s="38">
        <v>65.196228207337299</v>
      </c>
      <c r="L149" s="44">
        <v>97.199535712112052</v>
      </c>
      <c r="M149" s="38">
        <v>0</v>
      </c>
      <c r="N149" s="45">
        <v>0</v>
      </c>
      <c r="O149" s="38">
        <v>0</v>
      </c>
      <c r="P149" s="38">
        <v>0</v>
      </c>
      <c r="Q149" s="38">
        <v>0</v>
      </c>
      <c r="R149" s="44">
        <v>0</v>
      </c>
      <c r="S149" s="45">
        <v>82.814954445946341</v>
      </c>
      <c r="T149" s="38">
        <v>19.500346303645301</v>
      </c>
      <c r="U149" s="38">
        <v>0</v>
      </c>
      <c r="V149" s="38">
        <v>0</v>
      </c>
      <c r="W149" s="44">
        <v>0</v>
      </c>
      <c r="X149" s="45">
        <v>82.814954445946341</v>
      </c>
      <c r="Y149" s="38">
        <v>19.500346303645301</v>
      </c>
      <c r="Z149" s="38">
        <v>0</v>
      </c>
      <c r="AA149" s="38">
        <v>0</v>
      </c>
      <c r="AB149" s="44">
        <v>0</v>
      </c>
    </row>
    <row r="150" spans="1:28" x14ac:dyDescent="0.25">
      <c r="A150" s="87" t="s">
        <v>290</v>
      </c>
      <c r="B150" s="23" t="s">
        <v>1062</v>
      </c>
      <c r="C150" s="23" t="s">
        <v>1485</v>
      </c>
      <c r="D150" s="23" t="s">
        <v>911</v>
      </c>
      <c r="E150" s="23">
        <v>0</v>
      </c>
      <c r="F150" s="56" t="s">
        <v>289</v>
      </c>
      <c r="G150" s="136">
        <v>0.4</v>
      </c>
      <c r="H150" s="45">
        <v>3.0681948414444045</v>
      </c>
      <c r="I150" s="38">
        <v>0</v>
      </c>
      <c r="J150" s="38">
        <v>3.0681948414444045</v>
      </c>
      <c r="K150" s="38">
        <v>-15.523611651400744</v>
      </c>
      <c r="L150" s="44">
        <v>2.8380802283360738</v>
      </c>
      <c r="M150" s="38">
        <v>0.5</v>
      </c>
      <c r="N150" s="45">
        <v>0</v>
      </c>
      <c r="O150" s="38">
        <v>0</v>
      </c>
      <c r="P150" s="38">
        <v>0</v>
      </c>
      <c r="Q150" s="38">
        <v>0</v>
      </c>
      <c r="R150" s="44">
        <v>0</v>
      </c>
      <c r="S150" s="45">
        <v>0</v>
      </c>
      <c r="T150" s="38">
        <v>3.0681948414444045</v>
      </c>
      <c r="U150" s="38">
        <v>0</v>
      </c>
      <c r="V150" s="38">
        <v>0</v>
      </c>
      <c r="W150" s="44">
        <v>0</v>
      </c>
      <c r="X150" s="45">
        <v>0</v>
      </c>
      <c r="Y150" s="38">
        <v>3.0681948414444045</v>
      </c>
      <c r="Z150" s="38">
        <v>0</v>
      </c>
      <c r="AA150" s="38">
        <v>0</v>
      </c>
      <c r="AB150" s="44">
        <v>0</v>
      </c>
    </row>
    <row r="151" spans="1:28" x14ac:dyDescent="0.25">
      <c r="A151" s="87" t="s">
        <v>292</v>
      </c>
      <c r="B151" s="23" t="s">
        <v>1063</v>
      </c>
      <c r="C151" s="23" t="s">
        <v>1486</v>
      </c>
      <c r="D151" s="23" t="s">
        <v>911</v>
      </c>
      <c r="E151" s="23" t="s">
        <v>1731</v>
      </c>
      <c r="F151" s="56" t="s">
        <v>291</v>
      </c>
      <c r="G151" s="136">
        <v>0.52500000000000002</v>
      </c>
      <c r="H151" s="45">
        <v>3.9229848552349007</v>
      </c>
      <c r="I151" s="38">
        <v>0</v>
      </c>
      <c r="J151" s="38">
        <v>3.9229848552349007</v>
      </c>
      <c r="K151" s="38">
        <v>-29.120516184782765</v>
      </c>
      <c r="L151" s="44">
        <v>3.7268356124731552</v>
      </c>
      <c r="M151" s="38">
        <v>0</v>
      </c>
      <c r="N151" s="45">
        <v>0</v>
      </c>
      <c r="O151" s="38">
        <v>0</v>
      </c>
      <c r="P151" s="38">
        <v>0</v>
      </c>
      <c r="Q151" s="38">
        <v>0</v>
      </c>
      <c r="R151" s="44">
        <v>0</v>
      </c>
      <c r="S151" s="45">
        <v>0</v>
      </c>
      <c r="T151" s="38">
        <v>3.9229848552349007</v>
      </c>
      <c r="U151" s="38">
        <v>0</v>
      </c>
      <c r="V151" s="38">
        <v>0</v>
      </c>
      <c r="W151" s="44">
        <v>0</v>
      </c>
      <c r="X151" s="45">
        <v>0</v>
      </c>
      <c r="Y151" s="38">
        <v>3.9229848552349007</v>
      </c>
      <c r="Z151" s="38">
        <v>0</v>
      </c>
      <c r="AA151" s="38">
        <v>0</v>
      </c>
      <c r="AB151" s="44">
        <v>0</v>
      </c>
    </row>
    <row r="152" spans="1:28" x14ac:dyDescent="0.25">
      <c r="A152" s="87" t="s">
        <v>294</v>
      </c>
      <c r="B152" s="23" t="s">
        <v>1064</v>
      </c>
      <c r="C152" s="23" t="s">
        <v>1487</v>
      </c>
      <c r="D152" s="23" t="s">
        <v>922</v>
      </c>
      <c r="E152" s="23" t="s">
        <v>1728</v>
      </c>
      <c r="F152" s="56" t="s">
        <v>293</v>
      </c>
      <c r="G152" s="136">
        <v>0.48</v>
      </c>
      <c r="H152" s="45">
        <v>40.599144832383978</v>
      </c>
      <c r="I152" s="38">
        <v>0</v>
      </c>
      <c r="J152" s="38">
        <v>40.599144832383978</v>
      </c>
      <c r="K152" s="38">
        <v>13.753052968358167</v>
      </c>
      <c r="L152" s="44">
        <v>38.56918759076477</v>
      </c>
      <c r="M152" s="38">
        <v>0</v>
      </c>
      <c r="N152" s="45">
        <v>0</v>
      </c>
      <c r="O152" s="38">
        <v>0</v>
      </c>
      <c r="P152" s="38">
        <v>0</v>
      </c>
      <c r="Q152" s="38">
        <v>0</v>
      </c>
      <c r="R152" s="44">
        <v>0</v>
      </c>
      <c r="S152" s="45">
        <v>33.240222404326495</v>
      </c>
      <c r="T152" s="38">
        <v>7.3589224280574772</v>
      </c>
      <c r="U152" s="38">
        <v>0</v>
      </c>
      <c r="V152" s="38">
        <v>0</v>
      </c>
      <c r="W152" s="44">
        <v>0</v>
      </c>
      <c r="X152" s="45">
        <v>33.240222404326495</v>
      </c>
      <c r="Y152" s="38">
        <v>7.3589224280574772</v>
      </c>
      <c r="Z152" s="38">
        <v>0</v>
      </c>
      <c r="AA152" s="38">
        <v>0</v>
      </c>
      <c r="AB152" s="44">
        <v>0</v>
      </c>
    </row>
    <row r="153" spans="1:28" x14ac:dyDescent="0.25">
      <c r="A153" s="87" t="s">
        <v>296</v>
      </c>
      <c r="B153" s="23" t="s">
        <v>1065</v>
      </c>
      <c r="C153" s="23" t="s">
        <v>1488</v>
      </c>
      <c r="D153" s="23" t="s">
        <v>911</v>
      </c>
      <c r="E153" s="23">
        <v>0</v>
      </c>
      <c r="F153" s="56" t="s">
        <v>295</v>
      </c>
      <c r="G153" s="136">
        <v>0.4</v>
      </c>
      <c r="H153" s="45">
        <v>1.3598954898650726</v>
      </c>
      <c r="I153" s="38">
        <v>0</v>
      </c>
      <c r="J153" s="38">
        <v>1.3598954898650726</v>
      </c>
      <c r="K153" s="38">
        <v>-11.447554583302745</v>
      </c>
      <c r="L153" s="44">
        <v>1.2579033281251921</v>
      </c>
      <c r="M153" s="38">
        <v>0.5</v>
      </c>
      <c r="N153" s="45">
        <v>0</v>
      </c>
      <c r="O153" s="38">
        <v>0</v>
      </c>
      <c r="P153" s="38">
        <v>0</v>
      </c>
      <c r="Q153" s="38">
        <v>0</v>
      </c>
      <c r="R153" s="44">
        <v>0</v>
      </c>
      <c r="S153" s="45">
        <v>0</v>
      </c>
      <c r="T153" s="38">
        <v>1.3598954898650726</v>
      </c>
      <c r="U153" s="38">
        <v>0</v>
      </c>
      <c r="V153" s="38">
        <v>0</v>
      </c>
      <c r="W153" s="44">
        <v>0</v>
      </c>
      <c r="X153" s="45">
        <v>0</v>
      </c>
      <c r="Y153" s="38">
        <v>1.3598954898650726</v>
      </c>
      <c r="Z153" s="38">
        <v>0</v>
      </c>
      <c r="AA153" s="38">
        <v>0</v>
      </c>
      <c r="AB153" s="44">
        <v>0</v>
      </c>
    </row>
    <row r="154" spans="1:28" x14ac:dyDescent="0.25">
      <c r="A154" s="87" t="s">
        <v>298</v>
      </c>
      <c r="B154" s="23" t="s">
        <v>1066</v>
      </c>
      <c r="C154" s="23" t="s">
        <v>1489</v>
      </c>
      <c r="D154" s="23" t="s">
        <v>931</v>
      </c>
      <c r="E154" s="23">
        <v>0</v>
      </c>
      <c r="F154" s="56" t="s">
        <v>297</v>
      </c>
      <c r="G154" s="136">
        <v>0.49</v>
      </c>
      <c r="H154" s="45">
        <v>35.811971287088944</v>
      </c>
      <c r="I154" s="38">
        <v>7.7777977109860466</v>
      </c>
      <c r="J154" s="38">
        <v>28.034173576102898</v>
      </c>
      <c r="K154" s="38">
        <v>10.356631216022901</v>
      </c>
      <c r="L154" s="44">
        <v>25.93161055789518</v>
      </c>
      <c r="M154" s="38">
        <v>0</v>
      </c>
      <c r="N154" s="45">
        <v>7.3515069292228779</v>
      </c>
      <c r="O154" s="38">
        <v>0.42629078176316804</v>
      </c>
      <c r="P154" s="38">
        <v>0</v>
      </c>
      <c r="Q154" s="38">
        <v>0</v>
      </c>
      <c r="R154" s="44">
        <v>0</v>
      </c>
      <c r="S154" s="45">
        <v>23.604351640042342</v>
      </c>
      <c r="T154" s="38">
        <v>4.4298219360605575</v>
      </c>
      <c r="U154" s="38">
        <v>0</v>
      </c>
      <c r="V154" s="38">
        <v>0</v>
      </c>
      <c r="W154" s="44">
        <v>0</v>
      </c>
      <c r="X154" s="45">
        <v>30.955858569265221</v>
      </c>
      <c r="Y154" s="38">
        <v>4.8561127178237253</v>
      </c>
      <c r="Z154" s="38">
        <v>0</v>
      </c>
      <c r="AA154" s="38">
        <v>0</v>
      </c>
      <c r="AB154" s="44">
        <v>0</v>
      </c>
    </row>
    <row r="155" spans="1:28" x14ac:dyDescent="0.25">
      <c r="A155" s="87" t="s">
        <v>300</v>
      </c>
      <c r="B155" s="23" t="s">
        <v>1067</v>
      </c>
      <c r="C155" s="23" t="s">
        <v>1490</v>
      </c>
      <c r="D155" s="23" t="s">
        <v>911</v>
      </c>
      <c r="E155" s="23" t="s">
        <v>1737</v>
      </c>
      <c r="F155" s="56" t="s">
        <v>299</v>
      </c>
      <c r="G155" s="136">
        <v>0.44</v>
      </c>
      <c r="H155" s="45">
        <v>4.7464654898539766</v>
      </c>
      <c r="I155" s="38">
        <v>0</v>
      </c>
      <c r="J155" s="38">
        <v>4.7464654898539766</v>
      </c>
      <c r="K155" s="38">
        <v>-5.5218444283214492</v>
      </c>
      <c r="L155" s="44">
        <v>4.5091422153612779</v>
      </c>
      <c r="M155" s="38">
        <v>0</v>
      </c>
      <c r="N155" s="45">
        <v>0</v>
      </c>
      <c r="O155" s="38">
        <v>0</v>
      </c>
      <c r="P155" s="38">
        <v>0</v>
      </c>
      <c r="Q155" s="38">
        <v>0</v>
      </c>
      <c r="R155" s="44">
        <v>0</v>
      </c>
      <c r="S155" s="45">
        <v>0</v>
      </c>
      <c r="T155" s="38">
        <v>4.7464654898539766</v>
      </c>
      <c r="U155" s="38">
        <v>0</v>
      </c>
      <c r="V155" s="38">
        <v>0</v>
      </c>
      <c r="W155" s="44">
        <v>0</v>
      </c>
      <c r="X155" s="45">
        <v>0</v>
      </c>
      <c r="Y155" s="38">
        <v>4.7464654898539766</v>
      </c>
      <c r="Z155" s="38">
        <v>0</v>
      </c>
      <c r="AA155" s="38">
        <v>0</v>
      </c>
      <c r="AB155" s="44">
        <v>0</v>
      </c>
    </row>
    <row r="156" spans="1:28" x14ac:dyDescent="0.25">
      <c r="A156" s="87" t="s">
        <v>302</v>
      </c>
      <c r="B156" s="23" t="s">
        <v>1068</v>
      </c>
      <c r="C156" s="23" t="s">
        <v>1491</v>
      </c>
      <c r="D156" s="23" t="s">
        <v>911</v>
      </c>
      <c r="E156" s="23">
        <v>0</v>
      </c>
      <c r="F156" s="56" t="s">
        <v>301</v>
      </c>
      <c r="G156" s="136">
        <v>0.4</v>
      </c>
      <c r="H156" s="45">
        <v>3.2941527352257185</v>
      </c>
      <c r="I156" s="38">
        <v>0</v>
      </c>
      <c r="J156" s="38">
        <v>3.2941527352257185</v>
      </c>
      <c r="K156" s="38">
        <v>-9.5640658636497431</v>
      </c>
      <c r="L156" s="44">
        <v>3.0470912800837899</v>
      </c>
      <c r="M156" s="38">
        <v>0.5</v>
      </c>
      <c r="N156" s="45">
        <v>0</v>
      </c>
      <c r="O156" s="38">
        <v>0</v>
      </c>
      <c r="P156" s="38">
        <v>0</v>
      </c>
      <c r="Q156" s="38">
        <v>0</v>
      </c>
      <c r="R156" s="44">
        <v>0</v>
      </c>
      <c r="S156" s="45">
        <v>0</v>
      </c>
      <c r="T156" s="38">
        <v>3.2941527352257185</v>
      </c>
      <c r="U156" s="38">
        <v>0</v>
      </c>
      <c r="V156" s="38">
        <v>0</v>
      </c>
      <c r="W156" s="44">
        <v>0</v>
      </c>
      <c r="X156" s="45">
        <v>0</v>
      </c>
      <c r="Y156" s="38">
        <v>3.2941527352257185</v>
      </c>
      <c r="Z156" s="38">
        <v>0</v>
      </c>
      <c r="AA156" s="38">
        <v>0</v>
      </c>
      <c r="AB156" s="44">
        <v>0</v>
      </c>
    </row>
    <row r="157" spans="1:28" x14ac:dyDescent="0.25">
      <c r="A157" s="87" t="s">
        <v>304</v>
      </c>
      <c r="B157" s="23" t="s">
        <v>1069</v>
      </c>
      <c r="C157" s="23" t="s">
        <v>1492</v>
      </c>
      <c r="D157" s="23" t="s">
        <v>922</v>
      </c>
      <c r="E157" s="23" t="s">
        <v>1728</v>
      </c>
      <c r="F157" s="56" t="s">
        <v>303</v>
      </c>
      <c r="G157" s="136">
        <v>0.48</v>
      </c>
      <c r="H157" s="45">
        <v>35.379317894154241</v>
      </c>
      <c r="I157" s="38">
        <v>0</v>
      </c>
      <c r="J157" s="38">
        <v>35.379317894154241</v>
      </c>
      <c r="K157" s="38">
        <v>-3.369857059211999</v>
      </c>
      <c r="L157" s="44">
        <v>33.610351999446529</v>
      </c>
      <c r="M157" s="38">
        <v>0</v>
      </c>
      <c r="N157" s="45">
        <v>0</v>
      </c>
      <c r="O157" s="38">
        <v>0</v>
      </c>
      <c r="P157" s="38">
        <v>0</v>
      </c>
      <c r="Q157" s="38">
        <v>0</v>
      </c>
      <c r="R157" s="44">
        <v>0</v>
      </c>
      <c r="S157" s="45">
        <v>30.7251669795771</v>
      </c>
      <c r="T157" s="38">
        <v>4.6541509145771442</v>
      </c>
      <c r="U157" s="38">
        <v>0</v>
      </c>
      <c r="V157" s="38">
        <v>0</v>
      </c>
      <c r="W157" s="44">
        <v>0</v>
      </c>
      <c r="X157" s="45">
        <v>30.7251669795771</v>
      </c>
      <c r="Y157" s="38">
        <v>4.6541509145771442</v>
      </c>
      <c r="Z157" s="38">
        <v>0</v>
      </c>
      <c r="AA157" s="38">
        <v>0</v>
      </c>
      <c r="AB157" s="44">
        <v>0</v>
      </c>
    </row>
    <row r="158" spans="1:28" x14ac:dyDescent="0.25">
      <c r="A158" s="87" t="s">
        <v>305</v>
      </c>
      <c r="B158" s="23" t="s">
        <v>1070</v>
      </c>
      <c r="C158" s="23" t="s">
        <v>1493</v>
      </c>
      <c r="D158" s="23" t="s">
        <v>918</v>
      </c>
      <c r="E158" s="23">
        <v>0</v>
      </c>
      <c r="F158" s="56" t="s">
        <v>782</v>
      </c>
      <c r="G158" s="136">
        <v>0.01</v>
      </c>
      <c r="H158" s="45">
        <v>7.6322012207537711</v>
      </c>
      <c r="I158" s="38">
        <v>2.0356900626535639</v>
      </c>
      <c r="J158" s="38">
        <v>5.5965111581002072</v>
      </c>
      <c r="K158" s="38">
        <v>3.3182133475349396</v>
      </c>
      <c r="L158" s="44">
        <v>5.1767728212426922</v>
      </c>
      <c r="M158" s="38">
        <v>0</v>
      </c>
      <c r="N158" s="45">
        <v>0</v>
      </c>
      <c r="O158" s="38">
        <v>0</v>
      </c>
      <c r="P158" s="38">
        <v>2.0356900626535639</v>
      </c>
      <c r="Q158" s="38">
        <v>0</v>
      </c>
      <c r="R158" s="44">
        <v>0</v>
      </c>
      <c r="S158" s="45">
        <v>0</v>
      </c>
      <c r="T158" s="38">
        <v>0</v>
      </c>
      <c r="U158" s="38">
        <v>5.5965111581002072</v>
      </c>
      <c r="V158" s="38">
        <v>0</v>
      </c>
      <c r="W158" s="44">
        <v>0</v>
      </c>
      <c r="X158" s="45">
        <v>0</v>
      </c>
      <c r="Y158" s="38">
        <v>0</v>
      </c>
      <c r="Z158" s="38">
        <v>7.6322012207537711</v>
      </c>
      <c r="AA158" s="38">
        <v>0</v>
      </c>
      <c r="AB158" s="44">
        <v>0</v>
      </c>
    </row>
    <row r="159" spans="1:28" x14ac:dyDescent="0.25">
      <c r="A159" s="87" t="s">
        <v>307</v>
      </c>
      <c r="B159" s="23" t="s">
        <v>1071</v>
      </c>
      <c r="C159" s="23" t="s">
        <v>1494</v>
      </c>
      <c r="D159" s="23" t="s">
        <v>931</v>
      </c>
      <c r="E159" s="23">
        <v>0</v>
      </c>
      <c r="F159" s="56" t="s">
        <v>306</v>
      </c>
      <c r="G159" s="136">
        <v>0.49</v>
      </c>
      <c r="H159" s="45">
        <v>32.742040770747273</v>
      </c>
      <c r="I159" s="38">
        <v>0.62447941421919684</v>
      </c>
      <c r="J159" s="38">
        <v>32.117561356528071</v>
      </c>
      <c r="K159" s="38">
        <v>9.2808902212694004</v>
      </c>
      <c r="L159" s="44">
        <v>29.708744254788471</v>
      </c>
      <c r="M159" s="38">
        <v>0</v>
      </c>
      <c r="N159" s="45">
        <v>2.0435104663544892</v>
      </c>
      <c r="O159" s="38">
        <v>-1.4190310521352925</v>
      </c>
      <c r="P159" s="38">
        <v>0</v>
      </c>
      <c r="Q159" s="38">
        <v>0</v>
      </c>
      <c r="R159" s="44">
        <v>0</v>
      </c>
      <c r="S159" s="45">
        <v>26.332107612426338</v>
      </c>
      <c r="T159" s="38">
        <v>5.7854537441017344</v>
      </c>
      <c r="U159" s="38">
        <v>0</v>
      </c>
      <c r="V159" s="38">
        <v>0</v>
      </c>
      <c r="W159" s="44">
        <v>0</v>
      </c>
      <c r="X159" s="45">
        <v>28.375618078780825</v>
      </c>
      <c r="Y159" s="38">
        <v>4.3664226919664424</v>
      </c>
      <c r="Z159" s="38">
        <v>0</v>
      </c>
      <c r="AA159" s="38">
        <v>0</v>
      </c>
      <c r="AB159" s="44">
        <v>0</v>
      </c>
    </row>
    <row r="160" spans="1:28" x14ac:dyDescent="0.25">
      <c r="A160" s="87" t="s">
        <v>309</v>
      </c>
      <c r="B160" s="23" t="s">
        <v>1072</v>
      </c>
      <c r="C160" s="23" t="s">
        <v>1495</v>
      </c>
      <c r="D160" s="23" t="s">
        <v>998</v>
      </c>
      <c r="E160" s="23" t="s">
        <v>1734</v>
      </c>
      <c r="F160" s="56" t="s">
        <v>308</v>
      </c>
      <c r="G160" s="136">
        <v>0.4</v>
      </c>
      <c r="H160" s="45">
        <v>123.9639783650167</v>
      </c>
      <c r="I160" s="38">
        <v>0</v>
      </c>
      <c r="J160" s="38">
        <v>123.9639783650167</v>
      </c>
      <c r="K160" s="38">
        <v>-71.846504159008617</v>
      </c>
      <c r="L160" s="44">
        <v>117.76577944676586</v>
      </c>
      <c r="M160" s="38">
        <v>0</v>
      </c>
      <c r="N160" s="45">
        <v>0</v>
      </c>
      <c r="O160" s="38">
        <v>0</v>
      </c>
      <c r="P160" s="38">
        <v>0</v>
      </c>
      <c r="Q160" s="38">
        <v>0</v>
      </c>
      <c r="R160" s="44">
        <v>0</v>
      </c>
      <c r="S160" s="45">
        <v>111.76451254639927</v>
      </c>
      <c r="T160" s="38">
        <v>0</v>
      </c>
      <c r="U160" s="38">
        <v>12.199465818617423</v>
      </c>
      <c r="V160" s="38">
        <v>0</v>
      </c>
      <c r="W160" s="44">
        <v>0</v>
      </c>
      <c r="X160" s="45">
        <v>111.76451254639927</v>
      </c>
      <c r="Y160" s="38">
        <v>0</v>
      </c>
      <c r="Z160" s="38">
        <v>12.199465818617423</v>
      </c>
      <c r="AA160" s="38">
        <v>0</v>
      </c>
      <c r="AB160" s="44">
        <v>0</v>
      </c>
    </row>
    <row r="161" spans="1:28" x14ac:dyDescent="0.25">
      <c r="A161" s="87" t="s">
        <v>311</v>
      </c>
      <c r="B161" s="23" t="s">
        <v>1073</v>
      </c>
      <c r="C161" s="23" t="s">
        <v>1496</v>
      </c>
      <c r="D161" s="23" t="s">
        <v>911</v>
      </c>
      <c r="E161" s="23" t="s">
        <v>1734</v>
      </c>
      <c r="F161" s="56" t="s">
        <v>310</v>
      </c>
      <c r="G161" s="136">
        <v>0.35</v>
      </c>
      <c r="H161" s="45">
        <v>2.6791177083212441</v>
      </c>
      <c r="I161" s="38">
        <v>0</v>
      </c>
      <c r="J161" s="38">
        <v>2.6791177083212441</v>
      </c>
      <c r="K161" s="38">
        <v>-13.166247756180066</v>
      </c>
      <c r="L161" s="44">
        <v>2.5451618229051816</v>
      </c>
      <c r="M161" s="38">
        <v>0</v>
      </c>
      <c r="N161" s="45">
        <v>0</v>
      </c>
      <c r="O161" s="38">
        <v>0</v>
      </c>
      <c r="P161" s="38">
        <v>0</v>
      </c>
      <c r="Q161" s="38">
        <v>0</v>
      </c>
      <c r="R161" s="44">
        <v>0</v>
      </c>
      <c r="S161" s="45">
        <v>0</v>
      </c>
      <c r="T161" s="38">
        <v>2.6791177083212441</v>
      </c>
      <c r="U161" s="38">
        <v>0</v>
      </c>
      <c r="V161" s="38">
        <v>0</v>
      </c>
      <c r="W161" s="44">
        <v>0</v>
      </c>
      <c r="X161" s="45">
        <v>0</v>
      </c>
      <c r="Y161" s="38">
        <v>2.6791177083212441</v>
      </c>
      <c r="Z161" s="38">
        <v>0</v>
      </c>
      <c r="AA161" s="38">
        <v>0</v>
      </c>
      <c r="AB161" s="44">
        <v>0</v>
      </c>
    </row>
    <row r="162" spans="1:28" x14ac:dyDescent="0.25">
      <c r="A162" s="87" t="s">
        <v>313</v>
      </c>
      <c r="B162" s="23" t="s">
        <v>1074</v>
      </c>
      <c r="C162" s="23" t="s">
        <v>1497</v>
      </c>
      <c r="D162" s="23" t="s">
        <v>911</v>
      </c>
      <c r="E162" s="23">
        <v>0</v>
      </c>
      <c r="F162" s="56" t="s">
        <v>312</v>
      </c>
      <c r="G162" s="136">
        <v>0.4</v>
      </c>
      <c r="H162" s="45">
        <v>2.3297552257800977</v>
      </c>
      <c r="I162" s="38">
        <v>0</v>
      </c>
      <c r="J162" s="38">
        <v>2.3297552257800977</v>
      </c>
      <c r="K162" s="38">
        <v>-8.1156256594459411</v>
      </c>
      <c r="L162" s="44">
        <v>2.1550235838465905</v>
      </c>
      <c r="M162" s="38">
        <v>0.5</v>
      </c>
      <c r="N162" s="45">
        <v>0</v>
      </c>
      <c r="O162" s="38">
        <v>0</v>
      </c>
      <c r="P162" s="38">
        <v>0</v>
      </c>
      <c r="Q162" s="38">
        <v>0</v>
      </c>
      <c r="R162" s="44">
        <v>0</v>
      </c>
      <c r="S162" s="45">
        <v>0</v>
      </c>
      <c r="T162" s="38">
        <v>2.3297552257800977</v>
      </c>
      <c r="U162" s="38">
        <v>0</v>
      </c>
      <c r="V162" s="38">
        <v>0</v>
      </c>
      <c r="W162" s="44">
        <v>0</v>
      </c>
      <c r="X162" s="45">
        <v>0</v>
      </c>
      <c r="Y162" s="38">
        <v>2.3297552257800977</v>
      </c>
      <c r="Z162" s="38">
        <v>0</v>
      </c>
      <c r="AA162" s="38">
        <v>0</v>
      </c>
      <c r="AB162" s="44">
        <v>0</v>
      </c>
    </row>
    <row r="163" spans="1:28" x14ac:dyDescent="0.25">
      <c r="A163" s="87" t="s">
        <v>315</v>
      </c>
      <c r="B163" s="23" t="s">
        <v>1075</v>
      </c>
      <c r="C163" s="23" t="s">
        <v>1498</v>
      </c>
      <c r="D163" s="23" t="s">
        <v>922</v>
      </c>
      <c r="E163" s="23" t="s">
        <v>1728</v>
      </c>
      <c r="F163" s="56" t="s">
        <v>314</v>
      </c>
      <c r="G163" s="136">
        <v>0.48</v>
      </c>
      <c r="H163" s="45">
        <v>53.118857330964097</v>
      </c>
      <c r="I163" s="38">
        <v>0</v>
      </c>
      <c r="J163" s="38">
        <v>53.118857330964097</v>
      </c>
      <c r="K163" s="38">
        <v>-105.71343368167129</v>
      </c>
      <c r="L163" s="44">
        <v>50.462914464415888</v>
      </c>
      <c r="M163" s="38">
        <v>0</v>
      </c>
      <c r="N163" s="45">
        <v>0</v>
      </c>
      <c r="O163" s="38">
        <v>0</v>
      </c>
      <c r="P163" s="38">
        <v>0</v>
      </c>
      <c r="Q163" s="38">
        <v>0</v>
      </c>
      <c r="R163" s="44">
        <v>0</v>
      </c>
      <c r="S163" s="45">
        <v>44.143597020394857</v>
      </c>
      <c r="T163" s="38">
        <v>8.9752603105692437</v>
      </c>
      <c r="U163" s="38">
        <v>0</v>
      </c>
      <c r="V163" s="38">
        <v>0</v>
      </c>
      <c r="W163" s="44">
        <v>0</v>
      </c>
      <c r="X163" s="45">
        <v>44.143597020394857</v>
      </c>
      <c r="Y163" s="38">
        <v>8.9752603105692437</v>
      </c>
      <c r="Z163" s="38">
        <v>0</v>
      </c>
      <c r="AA163" s="38">
        <v>0</v>
      </c>
      <c r="AB163" s="44">
        <v>0</v>
      </c>
    </row>
    <row r="164" spans="1:28" x14ac:dyDescent="0.25">
      <c r="A164" s="87" t="s">
        <v>317</v>
      </c>
      <c r="B164" s="23" t="s">
        <v>1076</v>
      </c>
      <c r="C164" s="23" t="s">
        <v>1499</v>
      </c>
      <c r="D164" s="23" t="s">
        <v>911</v>
      </c>
      <c r="E164" s="23" t="s">
        <v>1729</v>
      </c>
      <c r="F164" s="56" t="s">
        <v>316</v>
      </c>
      <c r="G164" s="136">
        <v>0.375</v>
      </c>
      <c r="H164" s="45">
        <v>2.6410898047551221</v>
      </c>
      <c r="I164" s="38">
        <v>0</v>
      </c>
      <c r="J164" s="38">
        <v>2.6410898047551221</v>
      </c>
      <c r="K164" s="38">
        <v>-8.6539176656671053</v>
      </c>
      <c r="L164" s="44">
        <v>2.5090353145173658</v>
      </c>
      <c r="M164" s="38">
        <v>0</v>
      </c>
      <c r="N164" s="45">
        <v>0</v>
      </c>
      <c r="O164" s="38">
        <v>0</v>
      </c>
      <c r="P164" s="38">
        <v>0</v>
      </c>
      <c r="Q164" s="38">
        <v>0</v>
      </c>
      <c r="R164" s="44">
        <v>0</v>
      </c>
      <c r="S164" s="45">
        <v>0</v>
      </c>
      <c r="T164" s="38">
        <v>2.6410898047551221</v>
      </c>
      <c r="U164" s="38">
        <v>0</v>
      </c>
      <c r="V164" s="38">
        <v>0</v>
      </c>
      <c r="W164" s="44">
        <v>0</v>
      </c>
      <c r="X164" s="45">
        <v>0</v>
      </c>
      <c r="Y164" s="38">
        <v>2.6410898047551221</v>
      </c>
      <c r="Z164" s="38">
        <v>0</v>
      </c>
      <c r="AA164" s="38">
        <v>0</v>
      </c>
      <c r="AB164" s="44">
        <v>0</v>
      </c>
    </row>
    <row r="165" spans="1:28" x14ac:dyDescent="0.25">
      <c r="A165" s="87" t="s">
        <v>319</v>
      </c>
      <c r="B165" s="23" t="s">
        <v>1077</v>
      </c>
      <c r="C165" s="23" t="s">
        <v>1500</v>
      </c>
      <c r="D165" s="23" t="s">
        <v>911</v>
      </c>
      <c r="E165" s="23" t="s">
        <v>1726</v>
      </c>
      <c r="F165" s="56" t="s">
        <v>318</v>
      </c>
      <c r="G165" s="136">
        <v>0.2</v>
      </c>
      <c r="H165" s="45">
        <v>2.0294280368997417</v>
      </c>
      <c r="I165" s="38">
        <v>0</v>
      </c>
      <c r="J165" s="38">
        <v>2.0294280368997417</v>
      </c>
      <c r="K165" s="38">
        <v>-6.4295950605982899</v>
      </c>
      <c r="L165" s="44">
        <v>1.9279566350547546</v>
      </c>
      <c r="M165" s="38">
        <v>0</v>
      </c>
      <c r="N165" s="45">
        <v>0</v>
      </c>
      <c r="O165" s="38">
        <v>0</v>
      </c>
      <c r="P165" s="38">
        <v>0</v>
      </c>
      <c r="Q165" s="38">
        <v>0</v>
      </c>
      <c r="R165" s="44">
        <v>0</v>
      </c>
      <c r="S165" s="45">
        <v>0</v>
      </c>
      <c r="T165" s="38">
        <v>2.0294280368997417</v>
      </c>
      <c r="U165" s="38">
        <v>0</v>
      </c>
      <c r="V165" s="38">
        <v>0</v>
      </c>
      <c r="W165" s="44">
        <v>0</v>
      </c>
      <c r="X165" s="45">
        <v>0</v>
      </c>
      <c r="Y165" s="38">
        <v>2.0294280368997417</v>
      </c>
      <c r="Z165" s="38">
        <v>0</v>
      </c>
      <c r="AA165" s="38">
        <v>0</v>
      </c>
      <c r="AB165" s="44">
        <v>0</v>
      </c>
    </row>
    <row r="166" spans="1:28" x14ac:dyDescent="0.25">
      <c r="A166" s="87" t="s">
        <v>321</v>
      </c>
      <c r="B166" s="23" t="s">
        <v>1078</v>
      </c>
      <c r="C166" s="23" t="s">
        <v>1501</v>
      </c>
      <c r="D166" s="23" t="s">
        <v>922</v>
      </c>
      <c r="E166" s="23" t="s">
        <v>1728</v>
      </c>
      <c r="F166" s="56" t="s">
        <v>320</v>
      </c>
      <c r="G166" s="136">
        <v>0.48</v>
      </c>
      <c r="H166" s="45">
        <v>58.00836742208967</v>
      </c>
      <c r="I166" s="38">
        <v>0</v>
      </c>
      <c r="J166" s="38">
        <v>58.00836742208967</v>
      </c>
      <c r="K166" s="38">
        <v>-28.631092662417142</v>
      </c>
      <c r="L166" s="44">
        <v>55.107949050985177</v>
      </c>
      <c r="M166" s="38">
        <v>0</v>
      </c>
      <c r="N166" s="45">
        <v>0</v>
      </c>
      <c r="O166" s="38">
        <v>0</v>
      </c>
      <c r="P166" s="38">
        <v>0</v>
      </c>
      <c r="Q166" s="38">
        <v>0</v>
      </c>
      <c r="R166" s="44">
        <v>0</v>
      </c>
      <c r="S166" s="45">
        <v>47.048299452443125</v>
      </c>
      <c r="T166" s="38">
        <v>10.96006796964654</v>
      </c>
      <c r="U166" s="38">
        <v>0</v>
      </c>
      <c r="V166" s="38">
        <v>0</v>
      </c>
      <c r="W166" s="44">
        <v>0</v>
      </c>
      <c r="X166" s="45">
        <v>47.048299452443125</v>
      </c>
      <c r="Y166" s="38">
        <v>10.96006796964654</v>
      </c>
      <c r="Z166" s="38">
        <v>0</v>
      </c>
      <c r="AA166" s="38">
        <v>0</v>
      </c>
      <c r="AB166" s="44">
        <v>0</v>
      </c>
    </row>
    <row r="167" spans="1:28" x14ac:dyDescent="0.25">
      <c r="A167" s="87" t="s">
        <v>322</v>
      </c>
      <c r="B167" s="23" t="s">
        <v>1079</v>
      </c>
      <c r="C167" s="23" t="s">
        <v>1502</v>
      </c>
      <c r="D167" s="23" t="s">
        <v>918</v>
      </c>
      <c r="E167" s="23">
        <v>0</v>
      </c>
      <c r="F167" s="56" t="s">
        <v>783</v>
      </c>
      <c r="G167" s="136">
        <v>0.01</v>
      </c>
      <c r="H167" s="45">
        <v>19.798579935779536</v>
      </c>
      <c r="I167" s="38">
        <v>7.2196918488076847</v>
      </c>
      <c r="J167" s="38">
        <v>12.578888086971848</v>
      </c>
      <c r="K167" s="38">
        <v>9.6098632224419163</v>
      </c>
      <c r="L167" s="44">
        <v>11.63547148044896</v>
      </c>
      <c r="M167" s="38">
        <v>0</v>
      </c>
      <c r="N167" s="45">
        <v>0</v>
      </c>
      <c r="O167" s="38">
        <v>0</v>
      </c>
      <c r="P167" s="38">
        <v>7.2196918488076847</v>
      </c>
      <c r="Q167" s="38">
        <v>0</v>
      </c>
      <c r="R167" s="44">
        <v>0</v>
      </c>
      <c r="S167" s="45">
        <v>0</v>
      </c>
      <c r="T167" s="38">
        <v>0</v>
      </c>
      <c r="U167" s="38">
        <v>12.578888086971848</v>
      </c>
      <c r="V167" s="38">
        <v>0</v>
      </c>
      <c r="W167" s="44">
        <v>0</v>
      </c>
      <c r="X167" s="45">
        <v>0</v>
      </c>
      <c r="Y167" s="38">
        <v>0</v>
      </c>
      <c r="Z167" s="38">
        <v>19.798579935779536</v>
      </c>
      <c r="AA167" s="38">
        <v>0</v>
      </c>
      <c r="AB167" s="44">
        <v>0</v>
      </c>
    </row>
    <row r="168" spans="1:28" x14ac:dyDescent="0.25">
      <c r="A168" s="87" t="s">
        <v>324</v>
      </c>
      <c r="B168" s="23" t="s">
        <v>1080</v>
      </c>
      <c r="C168" s="23" t="s">
        <v>1503</v>
      </c>
      <c r="D168" s="23" t="s">
        <v>911</v>
      </c>
      <c r="E168" s="23">
        <v>0</v>
      </c>
      <c r="F168" s="56" t="s">
        <v>323</v>
      </c>
      <c r="G168" s="136">
        <v>0.4</v>
      </c>
      <c r="H168" s="45">
        <v>4.510099594414112</v>
      </c>
      <c r="I168" s="38">
        <v>0</v>
      </c>
      <c r="J168" s="38">
        <v>4.510099594414112</v>
      </c>
      <c r="K168" s="38">
        <v>-18.239059362581152</v>
      </c>
      <c r="L168" s="44">
        <v>4.1718421248330539</v>
      </c>
      <c r="M168" s="38">
        <v>0.5</v>
      </c>
      <c r="N168" s="45">
        <v>0</v>
      </c>
      <c r="O168" s="38">
        <v>0</v>
      </c>
      <c r="P168" s="38">
        <v>0</v>
      </c>
      <c r="Q168" s="38">
        <v>0</v>
      </c>
      <c r="R168" s="44">
        <v>0</v>
      </c>
      <c r="S168" s="45">
        <v>0</v>
      </c>
      <c r="T168" s="38">
        <v>4.510099594414112</v>
      </c>
      <c r="U168" s="38">
        <v>0</v>
      </c>
      <c r="V168" s="38">
        <v>0</v>
      </c>
      <c r="W168" s="44">
        <v>0</v>
      </c>
      <c r="X168" s="45">
        <v>0</v>
      </c>
      <c r="Y168" s="38">
        <v>4.510099594414112</v>
      </c>
      <c r="Z168" s="38">
        <v>0</v>
      </c>
      <c r="AA168" s="38">
        <v>0</v>
      </c>
      <c r="AB168" s="44">
        <v>0</v>
      </c>
    </row>
    <row r="169" spans="1:28" x14ac:dyDescent="0.25">
      <c r="A169" s="87" t="s">
        <v>326</v>
      </c>
      <c r="B169" s="23" t="s">
        <v>1081</v>
      </c>
      <c r="C169" s="23" t="s">
        <v>1504</v>
      </c>
      <c r="D169" s="23" t="s">
        <v>911</v>
      </c>
      <c r="E169" s="23" t="s">
        <v>1730</v>
      </c>
      <c r="F169" s="56" t="s">
        <v>325</v>
      </c>
      <c r="G169" s="136">
        <v>0.56000000000000005</v>
      </c>
      <c r="H169" s="45">
        <v>5.0776386957858914</v>
      </c>
      <c r="I169" s="38">
        <v>0</v>
      </c>
      <c r="J169" s="38">
        <v>5.0776386957858914</v>
      </c>
      <c r="K169" s="38">
        <v>-5.3502061060991508</v>
      </c>
      <c r="L169" s="44">
        <v>4.8237567609965968</v>
      </c>
      <c r="M169" s="38">
        <v>0</v>
      </c>
      <c r="N169" s="45">
        <v>0</v>
      </c>
      <c r="O169" s="38">
        <v>0</v>
      </c>
      <c r="P169" s="38">
        <v>0</v>
      </c>
      <c r="Q169" s="38">
        <v>0</v>
      </c>
      <c r="R169" s="44">
        <v>0</v>
      </c>
      <c r="S169" s="45">
        <v>0</v>
      </c>
      <c r="T169" s="38">
        <v>5.0776386957858914</v>
      </c>
      <c r="U169" s="38">
        <v>0</v>
      </c>
      <c r="V169" s="38">
        <v>0</v>
      </c>
      <c r="W169" s="44">
        <v>0</v>
      </c>
      <c r="X169" s="45">
        <v>0</v>
      </c>
      <c r="Y169" s="38">
        <v>5.0776386957858914</v>
      </c>
      <c r="Z169" s="38">
        <v>0</v>
      </c>
      <c r="AA169" s="38">
        <v>0</v>
      </c>
      <c r="AB169" s="44">
        <v>0</v>
      </c>
    </row>
    <row r="170" spans="1:28" x14ac:dyDescent="0.25">
      <c r="A170" s="87" t="s">
        <v>328</v>
      </c>
      <c r="B170" s="23" t="s">
        <v>1082</v>
      </c>
      <c r="C170" s="23" t="s">
        <v>1505</v>
      </c>
      <c r="D170" s="23" t="s">
        <v>911</v>
      </c>
      <c r="E170" s="23">
        <v>0</v>
      </c>
      <c r="F170" s="56" t="s">
        <v>327</v>
      </c>
      <c r="G170" s="136">
        <v>0.4</v>
      </c>
      <c r="H170" s="45">
        <v>4.2873763453459004</v>
      </c>
      <c r="I170" s="38">
        <v>0</v>
      </c>
      <c r="J170" s="38">
        <v>4.2873763453459004</v>
      </c>
      <c r="K170" s="38">
        <v>-16.879262990807145</v>
      </c>
      <c r="L170" s="44">
        <v>3.9658231194449578</v>
      </c>
      <c r="M170" s="38">
        <v>0.5</v>
      </c>
      <c r="N170" s="45">
        <v>0</v>
      </c>
      <c r="O170" s="38">
        <v>0</v>
      </c>
      <c r="P170" s="38">
        <v>0</v>
      </c>
      <c r="Q170" s="38">
        <v>0</v>
      </c>
      <c r="R170" s="44">
        <v>0</v>
      </c>
      <c r="S170" s="45">
        <v>0</v>
      </c>
      <c r="T170" s="38">
        <v>4.2873763453459004</v>
      </c>
      <c r="U170" s="38">
        <v>0</v>
      </c>
      <c r="V170" s="38">
        <v>0</v>
      </c>
      <c r="W170" s="44">
        <v>0</v>
      </c>
      <c r="X170" s="45">
        <v>0</v>
      </c>
      <c r="Y170" s="38">
        <v>4.2873763453459004</v>
      </c>
      <c r="Z170" s="38">
        <v>0</v>
      </c>
      <c r="AA170" s="38">
        <v>0</v>
      </c>
      <c r="AB170" s="44">
        <v>0</v>
      </c>
    </row>
    <row r="171" spans="1:28" x14ac:dyDescent="0.25">
      <c r="A171" s="87" t="s">
        <v>329</v>
      </c>
      <c r="B171" s="23" t="s">
        <v>1083</v>
      </c>
      <c r="C171" s="23" t="s">
        <v>1506</v>
      </c>
      <c r="D171" s="23" t="s">
        <v>991</v>
      </c>
      <c r="E171" s="23" t="s">
        <v>1738</v>
      </c>
      <c r="F171" s="56" t="s">
        <v>784</v>
      </c>
      <c r="G171" s="136">
        <v>0.75</v>
      </c>
      <c r="H171" s="45">
        <v>36.69135646763678</v>
      </c>
      <c r="I171" s="38">
        <v>0</v>
      </c>
      <c r="J171" s="38">
        <v>36.69135646763678</v>
      </c>
      <c r="K171" s="38">
        <v>7.7374069463422854</v>
      </c>
      <c r="L171" s="44">
        <v>34.856788644254941</v>
      </c>
      <c r="M171" s="38">
        <v>0</v>
      </c>
      <c r="N171" s="45">
        <v>0</v>
      </c>
      <c r="O171" s="38">
        <v>0</v>
      </c>
      <c r="P171" s="38">
        <v>0</v>
      </c>
      <c r="Q171" s="38">
        <v>0</v>
      </c>
      <c r="R171" s="44">
        <v>0</v>
      </c>
      <c r="S171" s="45">
        <v>30.078140305363288</v>
      </c>
      <c r="T171" s="38">
        <v>3.9105355872075025</v>
      </c>
      <c r="U171" s="38">
        <v>2.7026805750659908</v>
      </c>
      <c r="V171" s="38">
        <v>0</v>
      </c>
      <c r="W171" s="44">
        <v>0</v>
      </c>
      <c r="X171" s="45">
        <v>30.078140305363288</v>
      </c>
      <c r="Y171" s="38">
        <v>3.9105355872075025</v>
      </c>
      <c r="Z171" s="38">
        <v>2.7026805750659908</v>
      </c>
      <c r="AA171" s="38">
        <v>0</v>
      </c>
      <c r="AB171" s="44">
        <v>0</v>
      </c>
    </row>
    <row r="172" spans="1:28" x14ac:dyDescent="0.25">
      <c r="A172" s="87" t="s">
        <v>331</v>
      </c>
      <c r="B172" s="23" t="s">
        <v>1084</v>
      </c>
      <c r="C172" s="23" t="s">
        <v>1507</v>
      </c>
      <c r="D172" s="23" t="s">
        <v>991</v>
      </c>
      <c r="E172" s="23">
        <v>0</v>
      </c>
      <c r="F172" s="56" t="s">
        <v>330</v>
      </c>
      <c r="G172" s="136">
        <v>0.5</v>
      </c>
      <c r="H172" s="45">
        <v>3.3004505552006891</v>
      </c>
      <c r="I172" s="38">
        <v>1.77367203</v>
      </c>
      <c r="J172" s="38">
        <v>1.5267785252006889</v>
      </c>
      <c r="K172" s="38">
        <v>0.57363062933500042</v>
      </c>
      <c r="L172" s="44">
        <v>1.4122701358106373</v>
      </c>
      <c r="M172" s="38">
        <v>0</v>
      </c>
      <c r="N172" s="45">
        <v>0</v>
      </c>
      <c r="O172" s="38">
        <v>0</v>
      </c>
      <c r="P172" s="38">
        <v>0</v>
      </c>
      <c r="Q172" s="38">
        <v>0</v>
      </c>
      <c r="R172" s="44">
        <v>0</v>
      </c>
      <c r="S172" s="45">
        <v>0</v>
      </c>
      <c r="T172" s="38">
        <v>0</v>
      </c>
      <c r="U172" s="38">
        <v>0</v>
      </c>
      <c r="V172" s="38">
        <v>0</v>
      </c>
      <c r="W172" s="44">
        <v>0</v>
      </c>
      <c r="X172" s="45">
        <v>0</v>
      </c>
      <c r="Y172" s="38">
        <v>0</v>
      </c>
      <c r="Z172" s="38">
        <v>0</v>
      </c>
      <c r="AA172" s="38">
        <v>0</v>
      </c>
      <c r="AB172" s="44">
        <v>0</v>
      </c>
    </row>
    <row r="173" spans="1:28" x14ac:dyDescent="0.25">
      <c r="A173" s="87" t="s">
        <v>333</v>
      </c>
      <c r="B173" s="23" t="s">
        <v>1085</v>
      </c>
      <c r="C173" s="23" t="s">
        <v>1508</v>
      </c>
      <c r="D173" s="23" t="s">
        <v>967</v>
      </c>
      <c r="E173" s="23" t="s">
        <v>1728</v>
      </c>
      <c r="F173" s="56" t="s">
        <v>332</v>
      </c>
      <c r="G173" s="136">
        <v>0.48</v>
      </c>
      <c r="H173" s="45">
        <v>107.95351920325092</v>
      </c>
      <c r="I173" s="38">
        <v>0</v>
      </c>
      <c r="J173" s="38">
        <v>107.95351920325092</v>
      </c>
      <c r="K173" s="38">
        <v>-21.860735902203277</v>
      </c>
      <c r="L173" s="44">
        <v>102.55584324308836</v>
      </c>
      <c r="M173" s="38">
        <v>0</v>
      </c>
      <c r="N173" s="45">
        <v>0</v>
      </c>
      <c r="O173" s="38">
        <v>0</v>
      </c>
      <c r="P173" s="38">
        <v>0</v>
      </c>
      <c r="Q173" s="38">
        <v>0</v>
      </c>
      <c r="R173" s="44">
        <v>0</v>
      </c>
      <c r="S173" s="45">
        <v>83.751593942503135</v>
      </c>
      <c r="T173" s="38">
        <v>24.201925260747782</v>
      </c>
      <c r="U173" s="38">
        <v>0</v>
      </c>
      <c r="V173" s="38">
        <v>0</v>
      </c>
      <c r="W173" s="44">
        <v>0</v>
      </c>
      <c r="X173" s="45">
        <v>83.751593942503135</v>
      </c>
      <c r="Y173" s="38">
        <v>24.201925260747782</v>
      </c>
      <c r="Z173" s="38">
        <v>0</v>
      </c>
      <c r="AA173" s="38">
        <v>0</v>
      </c>
      <c r="AB173" s="44">
        <v>0</v>
      </c>
    </row>
    <row r="174" spans="1:28" x14ac:dyDescent="0.25">
      <c r="A174" s="87" t="s">
        <v>335</v>
      </c>
      <c r="B174" s="23" t="s">
        <v>1086</v>
      </c>
      <c r="C174" s="23" t="s">
        <v>1509</v>
      </c>
      <c r="D174" s="23" t="s">
        <v>967</v>
      </c>
      <c r="E174" s="23" t="s">
        <v>1728</v>
      </c>
      <c r="F174" s="56" t="s">
        <v>334</v>
      </c>
      <c r="G174" s="136">
        <v>0.48</v>
      </c>
      <c r="H174" s="45">
        <v>61.83003982445036</v>
      </c>
      <c r="I174" s="38">
        <v>0</v>
      </c>
      <c r="J174" s="38">
        <v>61.83003982445036</v>
      </c>
      <c r="K174" s="38">
        <v>-105.68385605961618</v>
      </c>
      <c r="L174" s="44">
        <v>58.738537833227831</v>
      </c>
      <c r="M174" s="38">
        <v>0</v>
      </c>
      <c r="N174" s="45">
        <v>0</v>
      </c>
      <c r="O174" s="38">
        <v>0</v>
      </c>
      <c r="P174" s="38">
        <v>0</v>
      </c>
      <c r="Q174" s="38">
        <v>0</v>
      </c>
      <c r="R174" s="44">
        <v>0</v>
      </c>
      <c r="S174" s="45">
        <v>37.484149597410159</v>
      </c>
      <c r="T174" s="38">
        <v>24.345890227040197</v>
      </c>
      <c r="U174" s="38">
        <v>0</v>
      </c>
      <c r="V174" s="38">
        <v>0</v>
      </c>
      <c r="W174" s="44">
        <v>0</v>
      </c>
      <c r="X174" s="45">
        <v>37.484149597410159</v>
      </c>
      <c r="Y174" s="38">
        <v>24.345890227040197</v>
      </c>
      <c r="Z174" s="38">
        <v>0</v>
      </c>
      <c r="AA174" s="38">
        <v>0</v>
      </c>
      <c r="AB174" s="44">
        <v>0</v>
      </c>
    </row>
    <row r="175" spans="1:28" x14ac:dyDescent="0.25">
      <c r="A175" s="87" t="s">
        <v>337</v>
      </c>
      <c r="B175" s="23" t="s">
        <v>1087</v>
      </c>
      <c r="C175" s="23" t="s">
        <v>1510</v>
      </c>
      <c r="D175" s="23" t="s">
        <v>958</v>
      </c>
      <c r="E175" s="23">
        <v>0</v>
      </c>
      <c r="F175" s="56" t="s">
        <v>336</v>
      </c>
      <c r="G175" s="136">
        <v>0.09</v>
      </c>
      <c r="H175" s="45">
        <v>194.37267654129852</v>
      </c>
      <c r="I175" s="38">
        <v>9.487110732910276</v>
      </c>
      <c r="J175" s="38">
        <v>184.88556580838824</v>
      </c>
      <c r="K175" s="38">
        <v>136.20974173205573</v>
      </c>
      <c r="L175" s="44">
        <v>171.01914837275913</v>
      </c>
      <c r="M175" s="38">
        <v>0</v>
      </c>
      <c r="N175" s="45">
        <v>9.487110732910276</v>
      </c>
      <c r="O175" s="38">
        <v>0</v>
      </c>
      <c r="P175" s="38">
        <v>0</v>
      </c>
      <c r="Q175" s="38">
        <v>0</v>
      </c>
      <c r="R175" s="44">
        <v>0</v>
      </c>
      <c r="S175" s="45">
        <v>184.88556580838824</v>
      </c>
      <c r="T175" s="38">
        <v>0</v>
      </c>
      <c r="U175" s="38">
        <v>0</v>
      </c>
      <c r="V175" s="38">
        <v>0</v>
      </c>
      <c r="W175" s="44">
        <v>0</v>
      </c>
      <c r="X175" s="45">
        <v>194.37267654129852</v>
      </c>
      <c r="Y175" s="38">
        <v>0</v>
      </c>
      <c r="Z175" s="38">
        <v>0</v>
      </c>
      <c r="AA175" s="38">
        <v>0</v>
      </c>
      <c r="AB175" s="44">
        <v>0</v>
      </c>
    </row>
    <row r="176" spans="1:28" x14ac:dyDescent="0.25">
      <c r="A176" s="87" t="s">
        <v>338</v>
      </c>
      <c r="B176" s="23" t="s">
        <v>1088</v>
      </c>
      <c r="C176" s="23" t="s">
        <v>1511</v>
      </c>
      <c r="D176" s="23" t="s">
        <v>918</v>
      </c>
      <c r="E176" s="23">
        <v>0</v>
      </c>
      <c r="F176" s="56" t="s">
        <v>785</v>
      </c>
      <c r="G176" s="136">
        <v>0.01</v>
      </c>
      <c r="H176" s="45">
        <v>20.983180995270445</v>
      </c>
      <c r="I176" s="38">
        <v>6.3189793029735908</v>
      </c>
      <c r="J176" s="38">
        <v>14.664201692296855</v>
      </c>
      <c r="K176" s="38">
        <v>8.3777103382200906</v>
      </c>
      <c r="L176" s="44">
        <v>13.564386565374592</v>
      </c>
      <c r="M176" s="38">
        <v>0</v>
      </c>
      <c r="N176" s="45">
        <v>0</v>
      </c>
      <c r="O176" s="38">
        <v>0</v>
      </c>
      <c r="P176" s="38">
        <v>6.3189793029735908</v>
      </c>
      <c r="Q176" s="38">
        <v>0</v>
      </c>
      <c r="R176" s="44">
        <v>0</v>
      </c>
      <c r="S176" s="45">
        <v>0</v>
      </c>
      <c r="T176" s="38">
        <v>0</v>
      </c>
      <c r="U176" s="38">
        <v>14.664201692296855</v>
      </c>
      <c r="V176" s="38">
        <v>0</v>
      </c>
      <c r="W176" s="44">
        <v>0</v>
      </c>
      <c r="X176" s="45">
        <v>0</v>
      </c>
      <c r="Y176" s="38">
        <v>0</v>
      </c>
      <c r="Z176" s="38">
        <v>20.983180995270445</v>
      </c>
      <c r="AA176" s="38">
        <v>0</v>
      </c>
      <c r="AB176" s="44">
        <v>0</v>
      </c>
    </row>
    <row r="177" spans="1:28" x14ac:dyDescent="0.25">
      <c r="A177" s="87" t="s">
        <v>340</v>
      </c>
      <c r="B177" s="23" t="s">
        <v>1089</v>
      </c>
      <c r="C177" s="23" t="s">
        <v>1512</v>
      </c>
      <c r="D177" s="23" t="s">
        <v>911</v>
      </c>
      <c r="E177" s="23" t="s">
        <v>1736</v>
      </c>
      <c r="F177" s="56" t="s">
        <v>339</v>
      </c>
      <c r="G177" s="136">
        <v>0.4</v>
      </c>
      <c r="H177" s="45">
        <v>2.4838685804690357</v>
      </c>
      <c r="I177" s="38">
        <v>0</v>
      </c>
      <c r="J177" s="38">
        <v>2.4838685804690357</v>
      </c>
      <c r="K177" s="38">
        <v>-8.4891141639657324</v>
      </c>
      <c r="L177" s="44">
        <v>2.3596751514455834</v>
      </c>
      <c r="M177" s="38">
        <v>0</v>
      </c>
      <c r="N177" s="45">
        <v>0</v>
      </c>
      <c r="O177" s="38">
        <v>0</v>
      </c>
      <c r="P177" s="38">
        <v>0</v>
      </c>
      <c r="Q177" s="38">
        <v>0</v>
      </c>
      <c r="R177" s="44">
        <v>0</v>
      </c>
      <c r="S177" s="45">
        <v>0</v>
      </c>
      <c r="T177" s="38">
        <v>2.4838685804690357</v>
      </c>
      <c r="U177" s="38">
        <v>0</v>
      </c>
      <c r="V177" s="38">
        <v>0</v>
      </c>
      <c r="W177" s="44">
        <v>0</v>
      </c>
      <c r="X177" s="45">
        <v>0</v>
      </c>
      <c r="Y177" s="38">
        <v>2.4838685804690357</v>
      </c>
      <c r="Z177" s="38">
        <v>0</v>
      </c>
      <c r="AA177" s="38">
        <v>0</v>
      </c>
      <c r="AB177" s="44">
        <v>0</v>
      </c>
    </row>
    <row r="178" spans="1:28" x14ac:dyDescent="0.25">
      <c r="A178" s="87" t="s">
        <v>342</v>
      </c>
      <c r="B178" s="23" t="s">
        <v>1090</v>
      </c>
      <c r="C178" s="23" t="s">
        <v>1513</v>
      </c>
      <c r="D178" s="23" t="s">
        <v>911</v>
      </c>
      <c r="E178" s="23" t="s">
        <v>1732</v>
      </c>
      <c r="F178" s="56" t="s">
        <v>341</v>
      </c>
      <c r="G178" s="136">
        <v>0.42499999999999999</v>
      </c>
      <c r="H178" s="45">
        <v>6.480227516303076</v>
      </c>
      <c r="I178" s="38">
        <v>0</v>
      </c>
      <c r="J178" s="38">
        <v>6.480227516303076</v>
      </c>
      <c r="K178" s="38">
        <v>-11.182436425940919</v>
      </c>
      <c r="L178" s="44">
        <v>6.1562161404879223</v>
      </c>
      <c r="M178" s="38">
        <v>0</v>
      </c>
      <c r="N178" s="45">
        <v>0</v>
      </c>
      <c r="O178" s="38">
        <v>0</v>
      </c>
      <c r="P178" s="38">
        <v>0</v>
      </c>
      <c r="Q178" s="38">
        <v>0</v>
      </c>
      <c r="R178" s="44">
        <v>0</v>
      </c>
      <c r="S178" s="45">
        <v>0</v>
      </c>
      <c r="T178" s="38">
        <v>6.480227516303076</v>
      </c>
      <c r="U178" s="38">
        <v>0</v>
      </c>
      <c r="V178" s="38">
        <v>0</v>
      </c>
      <c r="W178" s="44">
        <v>0</v>
      </c>
      <c r="X178" s="45">
        <v>0</v>
      </c>
      <c r="Y178" s="38">
        <v>6.480227516303076</v>
      </c>
      <c r="Z178" s="38">
        <v>0</v>
      </c>
      <c r="AA178" s="38">
        <v>0</v>
      </c>
      <c r="AB178" s="44">
        <v>0</v>
      </c>
    </row>
    <row r="179" spans="1:28" x14ac:dyDescent="0.25">
      <c r="A179" s="87" t="s">
        <v>344</v>
      </c>
      <c r="B179" s="23" t="s">
        <v>1091</v>
      </c>
      <c r="C179" s="23" t="s">
        <v>1514</v>
      </c>
      <c r="D179" s="23" t="s">
        <v>931</v>
      </c>
      <c r="E179" s="23">
        <v>0</v>
      </c>
      <c r="F179" s="56" t="s">
        <v>343</v>
      </c>
      <c r="G179" s="136">
        <v>0.49</v>
      </c>
      <c r="H179" s="45">
        <v>104.2617343357113</v>
      </c>
      <c r="I179" s="38">
        <v>23.988165962652303</v>
      </c>
      <c r="J179" s="38">
        <v>80.273568373058993</v>
      </c>
      <c r="K179" s="38">
        <v>39.256549859236152</v>
      </c>
      <c r="L179" s="44">
        <v>74.253050745079562</v>
      </c>
      <c r="M179" s="38">
        <v>0</v>
      </c>
      <c r="N179" s="45">
        <v>22.487733976351947</v>
      </c>
      <c r="O179" s="38">
        <v>1.5004319863003568</v>
      </c>
      <c r="P179" s="38">
        <v>0</v>
      </c>
      <c r="Q179" s="38">
        <v>0</v>
      </c>
      <c r="R179" s="44">
        <v>0</v>
      </c>
      <c r="S179" s="45">
        <v>68.115087957142322</v>
      </c>
      <c r="T179" s="38">
        <v>12.158480415916673</v>
      </c>
      <c r="U179" s="38">
        <v>0</v>
      </c>
      <c r="V179" s="38">
        <v>0</v>
      </c>
      <c r="W179" s="44">
        <v>0</v>
      </c>
      <c r="X179" s="45">
        <v>90.602821933494269</v>
      </c>
      <c r="Y179" s="38">
        <v>13.658912402217029</v>
      </c>
      <c r="Z179" s="38">
        <v>0</v>
      </c>
      <c r="AA179" s="38">
        <v>0</v>
      </c>
      <c r="AB179" s="44">
        <v>0</v>
      </c>
    </row>
    <row r="180" spans="1:28" x14ac:dyDescent="0.25">
      <c r="A180" s="87" t="s">
        <v>346</v>
      </c>
      <c r="B180" s="23" t="s">
        <v>1092</v>
      </c>
      <c r="C180" s="23" t="s">
        <v>1515</v>
      </c>
      <c r="D180" s="23" t="s">
        <v>922</v>
      </c>
      <c r="E180" s="23" t="s">
        <v>1728</v>
      </c>
      <c r="F180" s="56" t="s">
        <v>345</v>
      </c>
      <c r="G180" s="136">
        <v>0.48</v>
      </c>
      <c r="H180" s="45">
        <v>21.71124882340435</v>
      </c>
      <c r="I180" s="38">
        <v>0</v>
      </c>
      <c r="J180" s="38">
        <v>21.71124882340435</v>
      </c>
      <c r="K180" s="38">
        <v>-19.825044869071089</v>
      </c>
      <c r="L180" s="44">
        <v>20.625686382234129</v>
      </c>
      <c r="M180" s="38">
        <v>0</v>
      </c>
      <c r="N180" s="45">
        <v>0</v>
      </c>
      <c r="O180" s="38">
        <v>0</v>
      </c>
      <c r="P180" s="38">
        <v>0</v>
      </c>
      <c r="Q180" s="38">
        <v>0</v>
      </c>
      <c r="R180" s="44">
        <v>0</v>
      </c>
      <c r="S180" s="45">
        <v>15.49033790232909</v>
      </c>
      <c r="T180" s="38">
        <v>6.2209109210752587</v>
      </c>
      <c r="U180" s="38">
        <v>0</v>
      </c>
      <c r="V180" s="38">
        <v>0</v>
      </c>
      <c r="W180" s="44">
        <v>0</v>
      </c>
      <c r="X180" s="45">
        <v>15.49033790232909</v>
      </c>
      <c r="Y180" s="38">
        <v>6.2209109210752587</v>
      </c>
      <c r="Z180" s="38">
        <v>0</v>
      </c>
      <c r="AA180" s="38">
        <v>0</v>
      </c>
      <c r="AB180" s="44">
        <v>0</v>
      </c>
    </row>
    <row r="181" spans="1:28" x14ac:dyDescent="0.25">
      <c r="A181" s="87" t="s">
        <v>348</v>
      </c>
      <c r="B181" s="23" t="s">
        <v>1093</v>
      </c>
      <c r="C181" s="23" t="s">
        <v>1516</v>
      </c>
      <c r="D181" s="23" t="s">
        <v>925</v>
      </c>
      <c r="E181" s="23" t="s">
        <v>1731</v>
      </c>
      <c r="F181" s="56" t="s">
        <v>347</v>
      </c>
      <c r="G181" s="136">
        <v>0.74</v>
      </c>
      <c r="H181" s="45">
        <v>94.176837274447806</v>
      </c>
      <c r="I181" s="38">
        <v>0</v>
      </c>
      <c r="J181" s="38">
        <v>94.176837274447806</v>
      </c>
      <c r="K181" s="38">
        <v>14.125945799326718</v>
      </c>
      <c r="L181" s="44">
        <v>89.467995410725393</v>
      </c>
      <c r="M181" s="38">
        <v>0</v>
      </c>
      <c r="N181" s="45">
        <v>0</v>
      </c>
      <c r="O181" s="38">
        <v>0</v>
      </c>
      <c r="P181" s="38">
        <v>0</v>
      </c>
      <c r="Q181" s="38">
        <v>0</v>
      </c>
      <c r="R181" s="44">
        <v>0</v>
      </c>
      <c r="S181" s="45">
        <v>82.24582218814399</v>
      </c>
      <c r="T181" s="38">
        <v>11.931015086303811</v>
      </c>
      <c r="U181" s="38">
        <v>0</v>
      </c>
      <c r="V181" s="38">
        <v>0</v>
      </c>
      <c r="W181" s="44">
        <v>0</v>
      </c>
      <c r="X181" s="45">
        <v>82.24582218814399</v>
      </c>
      <c r="Y181" s="38">
        <v>11.931015086303811</v>
      </c>
      <c r="Z181" s="38">
        <v>0</v>
      </c>
      <c r="AA181" s="38">
        <v>0</v>
      </c>
      <c r="AB181" s="44">
        <v>0</v>
      </c>
    </row>
    <row r="182" spans="1:28" x14ac:dyDescent="0.25">
      <c r="A182" s="87" t="s">
        <v>350</v>
      </c>
      <c r="B182" s="23" t="s">
        <v>1094</v>
      </c>
      <c r="C182" s="23" t="s">
        <v>1517</v>
      </c>
      <c r="D182" s="23" t="s">
        <v>925</v>
      </c>
      <c r="E182" s="23" t="s">
        <v>1308</v>
      </c>
      <c r="F182" s="56" t="s">
        <v>349</v>
      </c>
      <c r="G182" s="136">
        <v>0.99</v>
      </c>
      <c r="H182" s="45">
        <v>93.503488349711048</v>
      </c>
      <c r="I182" s="38">
        <v>0</v>
      </c>
      <c r="J182" s="38">
        <v>93.503488349711048</v>
      </c>
      <c r="K182" s="38">
        <v>51.713041234210259</v>
      </c>
      <c r="L182" s="44">
        <v>90.698383699219733</v>
      </c>
      <c r="M182" s="38">
        <v>0</v>
      </c>
      <c r="N182" s="45">
        <v>0</v>
      </c>
      <c r="O182" s="38">
        <v>0</v>
      </c>
      <c r="P182" s="38">
        <v>0</v>
      </c>
      <c r="Q182" s="38">
        <v>0</v>
      </c>
      <c r="R182" s="44">
        <v>0</v>
      </c>
      <c r="S182" s="45">
        <v>84.845600982442178</v>
      </c>
      <c r="T182" s="38">
        <v>8.6578873672688648</v>
      </c>
      <c r="U182" s="38">
        <v>0</v>
      </c>
      <c r="V182" s="38">
        <v>0</v>
      </c>
      <c r="W182" s="44">
        <v>0</v>
      </c>
      <c r="X182" s="45">
        <v>84.845600982442178</v>
      </c>
      <c r="Y182" s="38">
        <v>8.6578873672688648</v>
      </c>
      <c r="Z182" s="38">
        <v>0</v>
      </c>
      <c r="AA182" s="38">
        <v>0</v>
      </c>
      <c r="AB182" s="44">
        <v>0</v>
      </c>
    </row>
    <row r="183" spans="1:28" x14ac:dyDescent="0.25">
      <c r="A183" s="87" t="s">
        <v>352</v>
      </c>
      <c r="B183" s="23" t="s">
        <v>1095</v>
      </c>
      <c r="C183" s="23" t="s">
        <v>1518</v>
      </c>
      <c r="D183" s="23" t="s">
        <v>967</v>
      </c>
      <c r="E183" s="23" t="s">
        <v>1728</v>
      </c>
      <c r="F183" s="56" t="s">
        <v>351</v>
      </c>
      <c r="G183" s="136">
        <v>0.48</v>
      </c>
      <c r="H183" s="45">
        <v>141.43081100146728</v>
      </c>
      <c r="I183" s="38">
        <v>0</v>
      </c>
      <c r="J183" s="38">
        <v>141.43081100146728</v>
      </c>
      <c r="K183" s="38">
        <v>66.217687688362432</v>
      </c>
      <c r="L183" s="44">
        <v>134.35927045139391</v>
      </c>
      <c r="M183" s="38">
        <v>0</v>
      </c>
      <c r="N183" s="45">
        <v>0</v>
      </c>
      <c r="O183" s="38">
        <v>0</v>
      </c>
      <c r="P183" s="38">
        <v>0</v>
      </c>
      <c r="Q183" s="38">
        <v>0</v>
      </c>
      <c r="R183" s="44">
        <v>0</v>
      </c>
      <c r="S183" s="45">
        <v>111.06059754732733</v>
      </c>
      <c r="T183" s="38">
        <v>30.37021345413995</v>
      </c>
      <c r="U183" s="38">
        <v>0</v>
      </c>
      <c r="V183" s="38">
        <v>0</v>
      </c>
      <c r="W183" s="44">
        <v>0</v>
      </c>
      <c r="X183" s="45">
        <v>111.06059754732733</v>
      </c>
      <c r="Y183" s="38">
        <v>30.37021345413995</v>
      </c>
      <c r="Z183" s="38">
        <v>0</v>
      </c>
      <c r="AA183" s="38">
        <v>0</v>
      </c>
      <c r="AB183" s="44">
        <v>0</v>
      </c>
    </row>
    <row r="184" spans="1:28" x14ac:dyDescent="0.25">
      <c r="A184" s="87" t="s">
        <v>354</v>
      </c>
      <c r="B184" s="23" t="s">
        <v>1096</v>
      </c>
      <c r="C184" s="23" t="s">
        <v>1519</v>
      </c>
      <c r="D184" s="23" t="s">
        <v>958</v>
      </c>
      <c r="E184" s="23" t="s">
        <v>1730</v>
      </c>
      <c r="F184" s="56" t="s">
        <v>353</v>
      </c>
      <c r="G184" s="136">
        <v>0.17499999999999999</v>
      </c>
      <c r="H184" s="45">
        <v>219.33508091348662</v>
      </c>
      <c r="I184" s="38">
        <v>0</v>
      </c>
      <c r="J184" s="38">
        <v>219.33508091348662</v>
      </c>
      <c r="K184" s="38">
        <v>164.64554174163132</v>
      </c>
      <c r="L184" s="44">
        <v>208.36832686781227</v>
      </c>
      <c r="M184" s="38">
        <v>0</v>
      </c>
      <c r="N184" s="45">
        <v>0</v>
      </c>
      <c r="O184" s="38">
        <v>0</v>
      </c>
      <c r="P184" s="38">
        <v>0</v>
      </c>
      <c r="Q184" s="38">
        <v>0</v>
      </c>
      <c r="R184" s="44">
        <v>0</v>
      </c>
      <c r="S184" s="45">
        <v>219.33508091348662</v>
      </c>
      <c r="T184" s="38">
        <v>0</v>
      </c>
      <c r="U184" s="38">
        <v>0</v>
      </c>
      <c r="V184" s="38">
        <v>0</v>
      </c>
      <c r="W184" s="44">
        <v>0</v>
      </c>
      <c r="X184" s="45">
        <v>219.33508091348662</v>
      </c>
      <c r="Y184" s="38">
        <v>0</v>
      </c>
      <c r="Z184" s="38">
        <v>0</v>
      </c>
      <c r="AA184" s="38">
        <v>0</v>
      </c>
      <c r="AB184" s="44">
        <v>0</v>
      </c>
    </row>
    <row r="185" spans="1:28" x14ac:dyDescent="0.25">
      <c r="A185" s="87" t="s">
        <v>355</v>
      </c>
      <c r="B185" s="23" t="s">
        <v>1097</v>
      </c>
      <c r="C185" s="23" t="s">
        <v>1520</v>
      </c>
      <c r="D185" s="23" t="s">
        <v>918</v>
      </c>
      <c r="E185" s="23" t="s">
        <v>1730</v>
      </c>
      <c r="F185" s="56" t="s">
        <v>786</v>
      </c>
      <c r="G185" s="136">
        <v>1.4999999999999999E-2</v>
      </c>
      <c r="H185" s="45">
        <v>23.81619483922621</v>
      </c>
      <c r="I185" s="38">
        <v>0</v>
      </c>
      <c r="J185" s="38">
        <v>23.81619483922621</v>
      </c>
      <c r="K185" s="38">
        <v>17.656850275911921</v>
      </c>
      <c r="L185" s="44">
        <v>22.625385097264896</v>
      </c>
      <c r="M185" s="38">
        <v>0</v>
      </c>
      <c r="N185" s="45">
        <v>0</v>
      </c>
      <c r="O185" s="38">
        <v>0</v>
      </c>
      <c r="P185" s="38">
        <v>0</v>
      </c>
      <c r="Q185" s="38">
        <v>0</v>
      </c>
      <c r="R185" s="44">
        <v>0</v>
      </c>
      <c r="S185" s="45">
        <v>0</v>
      </c>
      <c r="T185" s="38">
        <v>0</v>
      </c>
      <c r="U185" s="38">
        <v>23.81619483922621</v>
      </c>
      <c r="V185" s="38">
        <v>0</v>
      </c>
      <c r="W185" s="44">
        <v>0</v>
      </c>
      <c r="X185" s="45">
        <v>0</v>
      </c>
      <c r="Y185" s="38">
        <v>0</v>
      </c>
      <c r="Z185" s="38">
        <v>23.81619483922621</v>
      </c>
      <c r="AA185" s="38">
        <v>0</v>
      </c>
      <c r="AB185" s="44">
        <v>0</v>
      </c>
    </row>
    <row r="186" spans="1:28" x14ac:dyDescent="0.25">
      <c r="A186" s="87" t="s">
        <v>357</v>
      </c>
      <c r="B186" s="23" t="s">
        <v>1098</v>
      </c>
      <c r="C186" s="23" t="s">
        <v>1521</v>
      </c>
      <c r="D186" s="23" t="s">
        <v>911</v>
      </c>
      <c r="E186" s="23">
        <v>0</v>
      </c>
      <c r="F186" s="56" t="s">
        <v>356</v>
      </c>
      <c r="G186" s="136">
        <v>0.4</v>
      </c>
      <c r="H186" s="45">
        <v>5.8444802556552569</v>
      </c>
      <c r="I186" s="38">
        <v>0.19969082393962612</v>
      </c>
      <c r="J186" s="38">
        <v>5.6447894317156306</v>
      </c>
      <c r="K186" s="38">
        <v>-19.279987380975232</v>
      </c>
      <c r="L186" s="44">
        <v>5.2214302243369586</v>
      </c>
      <c r="M186" s="38">
        <v>0.5</v>
      </c>
      <c r="N186" s="45">
        <v>0</v>
      </c>
      <c r="O186" s="38">
        <v>0.19969082393962612</v>
      </c>
      <c r="P186" s="38">
        <v>0</v>
      </c>
      <c r="Q186" s="38">
        <v>0</v>
      </c>
      <c r="R186" s="44">
        <v>0</v>
      </c>
      <c r="S186" s="45">
        <v>0</v>
      </c>
      <c r="T186" s="38">
        <v>5.6447894317156306</v>
      </c>
      <c r="U186" s="38">
        <v>0</v>
      </c>
      <c r="V186" s="38">
        <v>0</v>
      </c>
      <c r="W186" s="44">
        <v>0</v>
      </c>
      <c r="X186" s="45">
        <v>0</v>
      </c>
      <c r="Y186" s="38">
        <v>5.8444802556552569</v>
      </c>
      <c r="Z186" s="38">
        <v>0</v>
      </c>
      <c r="AA186" s="38">
        <v>0</v>
      </c>
      <c r="AB186" s="44">
        <v>0</v>
      </c>
    </row>
    <row r="187" spans="1:28" x14ac:dyDescent="0.25">
      <c r="A187" s="87" t="s">
        <v>359</v>
      </c>
      <c r="B187" s="23" t="s">
        <v>1099</v>
      </c>
      <c r="C187" s="23" t="s">
        <v>1522</v>
      </c>
      <c r="D187" s="23" t="s">
        <v>925</v>
      </c>
      <c r="E187" s="23" t="s">
        <v>1731</v>
      </c>
      <c r="F187" s="56" t="s">
        <v>358</v>
      </c>
      <c r="G187" s="136">
        <v>0.74</v>
      </c>
      <c r="H187" s="45">
        <v>183.65529723166244</v>
      </c>
      <c r="I187" s="38">
        <v>0</v>
      </c>
      <c r="J187" s="38">
        <v>183.65529723166244</v>
      </c>
      <c r="K187" s="38">
        <v>-73.113461049264941</v>
      </c>
      <c r="L187" s="44">
        <v>174.47253237007931</v>
      </c>
      <c r="M187" s="38">
        <v>0</v>
      </c>
      <c r="N187" s="45">
        <v>0</v>
      </c>
      <c r="O187" s="38">
        <v>0</v>
      </c>
      <c r="P187" s="38">
        <v>0</v>
      </c>
      <c r="Q187" s="38">
        <v>0</v>
      </c>
      <c r="R187" s="44">
        <v>0</v>
      </c>
      <c r="S187" s="45">
        <v>157.10022912981003</v>
      </c>
      <c r="T187" s="38">
        <v>26.55506810185242</v>
      </c>
      <c r="U187" s="38">
        <v>0</v>
      </c>
      <c r="V187" s="38">
        <v>0</v>
      </c>
      <c r="W187" s="44">
        <v>0</v>
      </c>
      <c r="X187" s="45">
        <v>157.10022912981003</v>
      </c>
      <c r="Y187" s="38">
        <v>26.55506810185242</v>
      </c>
      <c r="Z187" s="38">
        <v>0</v>
      </c>
      <c r="AA187" s="38">
        <v>0</v>
      </c>
      <c r="AB187" s="44">
        <v>0</v>
      </c>
    </row>
    <row r="188" spans="1:28" x14ac:dyDescent="0.25">
      <c r="A188" s="87" t="s">
        <v>361</v>
      </c>
      <c r="B188" s="23" t="s">
        <v>1100</v>
      </c>
      <c r="C188" s="23" t="s">
        <v>1523</v>
      </c>
      <c r="D188" s="23" t="s">
        <v>931</v>
      </c>
      <c r="E188" s="23" t="s">
        <v>1729</v>
      </c>
      <c r="F188" s="56" t="s">
        <v>360</v>
      </c>
      <c r="G188" s="136">
        <v>0.74</v>
      </c>
      <c r="H188" s="45">
        <v>128.1087324703247</v>
      </c>
      <c r="I188" s="38">
        <v>0</v>
      </c>
      <c r="J188" s="38">
        <v>128.1087324703247</v>
      </c>
      <c r="K188" s="38">
        <v>45.833195063473624</v>
      </c>
      <c r="L188" s="44">
        <v>121.70329584680846</v>
      </c>
      <c r="M188" s="38">
        <v>0</v>
      </c>
      <c r="N188" s="45">
        <v>0</v>
      </c>
      <c r="O188" s="38">
        <v>0</v>
      </c>
      <c r="P188" s="38">
        <v>0</v>
      </c>
      <c r="Q188" s="38">
        <v>0</v>
      </c>
      <c r="R188" s="44">
        <v>0</v>
      </c>
      <c r="S188" s="45">
        <v>109.01040874782134</v>
      </c>
      <c r="T188" s="38">
        <v>19.098323722503356</v>
      </c>
      <c r="U188" s="38">
        <v>0</v>
      </c>
      <c r="V188" s="38">
        <v>0</v>
      </c>
      <c r="W188" s="44">
        <v>0</v>
      </c>
      <c r="X188" s="45">
        <v>109.01040874782134</v>
      </c>
      <c r="Y188" s="38">
        <v>19.098323722503356</v>
      </c>
      <c r="Z188" s="38">
        <v>0</v>
      </c>
      <c r="AA188" s="38">
        <v>0</v>
      </c>
      <c r="AB188" s="44">
        <v>0</v>
      </c>
    </row>
    <row r="189" spans="1:28" x14ac:dyDescent="0.25">
      <c r="A189" s="87" t="s">
        <v>363</v>
      </c>
      <c r="B189" s="23" t="s">
        <v>1101</v>
      </c>
      <c r="C189" s="23" t="s">
        <v>1524</v>
      </c>
      <c r="D189" s="23" t="s">
        <v>958</v>
      </c>
      <c r="E189" s="23" t="s">
        <v>1729</v>
      </c>
      <c r="F189" s="56" t="s">
        <v>362</v>
      </c>
      <c r="G189" s="136">
        <v>0.36499999999999999</v>
      </c>
      <c r="H189" s="45">
        <v>60.882646431516918</v>
      </c>
      <c r="I189" s="38">
        <v>0</v>
      </c>
      <c r="J189" s="38">
        <v>60.882646431516918</v>
      </c>
      <c r="K189" s="38">
        <v>-25.026706830998076</v>
      </c>
      <c r="L189" s="44">
        <v>57.838514109941066</v>
      </c>
      <c r="M189" s="38">
        <v>0</v>
      </c>
      <c r="N189" s="45">
        <v>0</v>
      </c>
      <c r="O189" s="38">
        <v>0</v>
      </c>
      <c r="P189" s="38">
        <v>0</v>
      </c>
      <c r="Q189" s="38">
        <v>0</v>
      </c>
      <c r="R189" s="44">
        <v>0</v>
      </c>
      <c r="S189" s="45">
        <v>60.882646431516918</v>
      </c>
      <c r="T189" s="38">
        <v>0</v>
      </c>
      <c r="U189" s="38">
        <v>0</v>
      </c>
      <c r="V189" s="38">
        <v>0</v>
      </c>
      <c r="W189" s="44">
        <v>0</v>
      </c>
      <c r="X189" s="45">
        <v>60.882646431516918</v>
      </c>
      <c r="Y189" s="38">
        <v>0</v>
      </c>
      <c r="Z189" s="38">
        <v>0</v>
      </c>
      <c r="AA189" s="38">
        <v>0</v>
      </c>
      <c r="AB189" s="44">
        <v>0</v>
      </c>
    </row>
    <row r="190" spans="1:28" x14ac:dyDescent="0.25">
      <c r="A190" s="87" t="s">
        <v>364</v>
      </c>
      <c r="B190" s="23" t="s">
        <v>1102</v>
      </c>
      <c r="C190" s="23" t="s">
        <v>1525</v>
      </c>
      <c r="D190" s="23" t="s">
        <v>918</v>
      </c>
      <c r="E190" s="23" t="s">
        <v>1729</v>
      </c>
      <c r="F190" s="56" t="s">
        <v>787</v>
      </c>
      <c r="G190" s="136">
        <v>0.01</v>
      </c>
      <c r="H190" s="45">
        <v>13.112341120077696</v>
      </c>
      <c r="I190" s="38">
        <v>0</v>
      </c>
      <c r="J190" s="38">
        <v>13.112341120077696</v>
      </c>
      <c r="K190" s="38">
        <v>9.5344064025028423</v>
      </c>
      <c r="L190" s="44">
        <v>12.456724064073811</v>
      </c>
      <c r="M190" s="38">
        <v>0</v>
      </c>
      <c r="N190" s="45">
        <v>0</v>
      </c>
      <c r="O190" s="38">
        <v>0</v>
      </c>
      <c r="P190" s="38">
        <v>0</v>
      </c>
      <c r="Q190" s="38">
        <v>0</v>
      </c>
      <c r="R190" s="44">
        <v>0</v>
      </c>
      <c r="S190" s="45">
        <v>0</v>
      </c>
      <c r="T190" s="38">
        <v>0</v>
      </c>
      <c r="U190" s="38">
        <v>13.112341120077696</v>
      </c>
      <c r="V190" s="38">
        <v>0</v>
      </c>
      <c r="W190" s="44">
        <v>0</v>
      </c>
      <c r="X190" s="45">
        <v>0</v>
      </c>
      <c r="Y190" s="38">
        <v>0</v>
      </c>
      <c r="Z190" s="38">
        <v>13.112341120077696</v>
      </c>
      <c r="AA190" s="38">
        <v>0</v>
      </c>
      <c r="AB190" s="44">
        <v>0</v>
      </c>
    </row>
    <row r="191" spans="1:28" x14ac:dyDescent="0.25">
      <c r="A191" s="87" t="s">
        <v>366</v>
      </c>
      <c r="B191" s="23" t="s">
        <v>1103</v>
      </c>
      <c r="C191" s="23" t="s">
        <v>1526</v>
      </c>
      <c r="D191" s="23" t="s">
        <v>911</v>
      </c>
      <c r="E191" s="23" t="s">
        <v>1737</v>
      </c>
      <c r="F191" s="56" t="s">
        <v>365</v>
      </c>
      <c r="G191" s="136">
        <v>0.44</v>
      </c>
      <c r="H191" s="45">
        <v>2.2069038591043935</v>
      </c>
      <c r="I191" s="38">
        <v>0</v>
      </c>
      <c r="J191" s="38">
        <v>2.2069038591043935</v>
      </c>
      <c r="K191" s="38">
        <v>-8.6685237054593749</v>
      </c>
      <c r="L191" s="44">
        <v>2.0965586661491735</v>
      </c>
      <c r="M191" s="38">
        <v>0</v>
      </c>
      <c r="N191" s="45">
        <v>0</v>
      </c>
      <c r="O191" s="38">
        <v>0</v>
      </c>
      <c r="P191" s="38">
        <v>0</v>
      </c>
      <c r="Q191" s="38">
        <v>0</v>
      </c>
      <c r="R191" s="44">
        <v>0</v>
      </c>
      <c r="S191" s="45">
        <v>0</v>
      </c>
      <c r="T191" s="38">
        <v>2.2069038591043935</v>
      </c>
      <c r="U191" s="38">
        <v>0</v>
      </c>
      <c r="V191" s="38">
        <v>0</v>
      </c>
      <c r="W191" s="44">
        <v>0</v>
      </c>
      <c r="X191" s="45">
        <v>0</v>
      </c>
      <c r="Y191" s="38">
        <v>2.2069038591043935</v>
      </c>
      <c r="Z191" s="38">
        <v>0</v>
      </c>
      <c r="AA191" s="38">
        <v>0</v>
      </c>
      <c r="AB191" s="44">
        <v>0</v>
      </c>
    </row>
    <row r="192" spans="1:28" x14ac:dyDescent="0.25">
      <c r="A192" s="87" t="s">
        <v>368</v>
      </c>
      <c r="B192" s="23" t="s">
        <v>1104</v>
      </c>
      <c r="C192" s="23" t="s">
        <v>1527</v>
      </c>
      <c r="D192" s="23" t="s">
        <v>967</v>
      </c>
      <c r="E192" s="23" t="s">
        <v>1728</v>
      </c>
      <c r="F192" s="56" t="s">
        <v>367</v>
      </c>
      <c r="G192" s="136">
        <v>0.48</v>
      </c>
      <c r="H192" s="45">
        <v>121.17486843337861</v>
      </c>
      <c r="I192" s="38">
        <v>0</v>
      </c>
      <c r="J192" s="38">
        <v>121.17486843337861</v>
      </c>
      <c r="K192" s="38">
        <v>89.72304347130509</v>
      </c>
      <c r="L192" s="44">
        <v>115.11612501170967</v>
      </c>
      <c r="M192" s="38">
        <v>0</v>
      </c>
      <c r="N192" s="45">
        <v>0</v>
      </c>
      <c r="O192" s="38">
        <v>0</v>
      </c>
      <c r="P192" s="38">
        <v>0</v>
      </c>
      <c r="Q192" s="38">
        <v>0</v>
      </c>
      <c r="R192" s="44">
        <v>0</v>
      </c>
      <c r="S192" s="45">
        <v>101.25162104937569</v>
      </c>
      <c r="T192" s="38">
        <v>19.923247384002924</v>
      </c>
      <c r="U192" s="38">
        <v>0</v>
      </c>
      <c r="V192" s="38">
        <v>0</v>
      </c>
      <c r="W192" s="44">
        <v>0</v>
      </c>
      <c r="X192" s="45">
        <v>101.25162104937569</v>
      </c>
      <c r="Y192" s="38">
        <v>19.923247384002924</v>
      </c>
      <c r="Z192" s="38">
        <v>0</v>
      </c>
      <c r="AA192" s="38">
        <v>0</v>
      </c>
      <c r="AB192" s="44">
        <v>0</v>
      </c>
    </row>
    <row r="193" spans="1:28" x14ac:dyDescent="0.25">
      <c r="A193" s="87" t="s">
        <v>370</v>
      </c>
      <c r="B193" s="23" t="s">
        <v>1105</v>
      </c>
      <c r="C193" s="23" t="s">
        <v>1528</v>
      </c>
      <c r="D193" s="23" t="s">
        <v>911</v>
      </c>
      <c r="E193" s="23" t="s">
        <v>1735</v>
      </c>
      <c r="F193" s="56" t="s">
        <v>369</v>
      </c>
      <c r="G193" s="136">
        <v>0.4</v>
      </c>
      <c r="H193" s="45">
        <v>2.0828164702553917</v>
      </c>
      <c r="I193" s="38">
        <v>0</v>
      </c>
      <c r="J193" s="38">
        <v>2.0828164702553917</v>
      </c>
      <c r="K193" s="38">
        <v>-11.445580982967968</v>
      </c>
      <c r="L193" s="44">
        <v>1.9786756467426221</v>
      </c>
      <c r="M193" s="38">
        <v>0</v>
      </c>
      <c r="N193" s="45">
        <v>0</v>
      </c>
      <c r="O193" s="38">
        <v>0</v>
      </c>
      <c r="P193" s="38">
        <v>0</v>
      </c>
      <c r="Q193" s="38">
        <v>0</v>
      </c>
      <c r="R193" s="44">
        <v>0</v>
      </c>
      <c r="S193" s="45">
        <v>0</v>
      </c>
      <c r="T193" s="38">
        <v>2.0828164702553917</v>
      </c>
      <c r="U193" s="38">
        <v>0</v>
      </c>
      <c r="V193" s="38">
        <v>0</v>
      </c>
      <c r="W193" s="44">
        <v>0</v>
      </c>
      <c r="X193" s="45">
        <v>0</v>
      </c>
      <c r="Y193" s="38">
        <v>2.0828164702553917</v>
      </c>
      <c r="Z193" s="38">
        <v>0</v>
      </c>
      <c r="AA193" s="38">
        <v>0</v>
      </c>
      <c r="AB193" s="44">
        <v>0</v>
      </c>
    </row>
    <row r="194" spans="1:28" x14ac:dyDescent="0.25">
      <c r="A194" s="87" t="s">
        <v>372</v>
      </c>
      <c r="B194" s="23" t="s">
        <v>1106</v>
      </c>
      <c r="C194" s="23" t="s">
        <v>1529</v>
      </c>
      <c r="D194" s="23" t="s">
        <v>911</v>
      </c>
      <c r="E194" s="23">
        <v>0</v>
      </c>
      <c r="F194" s="56" t="s">
        <v>371</v>
      </c>
      <c r="G194" s="136">
        <v>0.4</v>
      </c>
      <c r="H194" s="45">
        <v>3.7753933477125932</v>
      </c>
      <c r="I194" s="38">
        <v>2.2354045291114597E-2</v>
      </c>
      <c r="J194" s="38">
        <v>3.7530393024214788</v>
      </c>
      <c r="K194" s="38">
        <v>-12.883954382795256</v>
      </c>
      <c r="L194" s="44">
        <v>3.4715613547398676</v>
      </c>
      <c r="M194" s="38">
        <v>0.5</v>
      </c>
      <c r="N194" s="45">
        <v>0</v>
      </c>
      <c r="O194" s="38">
        <v>2.2354045291114597E-2</v>
      </c>
      <c r="P194" s="38">
        <v>0</v>
      </c>
      <c r="Q194" s="38">
        <v>0</v>
      </c>
      <c r="R194" s="44">
        <v>0</v>
      </c>
      <c r="S194" s="45">
        <v>0</v>
      </c>
      <c r="T194" s="38">
        <v>3.7530393024214788</v>
      </c>
      <c r="U194" s="38">
        <v>0</v>
      </c>
      <c r="V194" s="38">
        <v>0</v>
      </c>
      <c r="W194" s="44">
        <v>0</v>
      </c>
      <c r="X194" s="45">
        <v>0</v>
      </c>
      <c r="Y194" s="38">
        <v>3.7753933477125932</v>
      </c>
      <c r="Z194" s="38">
        <v>0</v>
      </c>
      <c r="AA194" s="38">
        <v>0</v>
      </c>
      <c r="AB194" s="44">
        <v>0</v>
      </c>
    </row>
    <row r="195" spans="1:28" x14ac:dyDescent="0.25">
      <c r="A195" s="87" t="s">
        <v>374</v>
      </c>
      <c r="B195" s="23" t="s">
        <v>1107</v>
      </c>
      <c r="C195" s="23" t="s">
        <v>1530</v>
      </c>
      <c r="D195" s="23" t="s">
        <v>998</v>
      </c>
      <c r="E195" s="23">
        <v>0</v>
      </c>
      <c r="F195" s="56" t="s">
        <v>373</v>
      </c>
      <c r="G195" s="136">
        <v>0.1</v>
      </c>
      <c r="H195" s="45">
        <v>129.81550694871203</v>
      </c>
      <c r="I195" s="38">
        <v>20.138593859665132</v>
      </c>
      <c r="J195" s="38">
        <v>109.67691308904688</v>
      </c>
      <c r="K195" s="38">
        <v>89.838462593569105</v>
      </c>
      <c r="L195" s="44">
        <v>101.45114460736836</v>
      </c>
      <c r="M195" s="38">
        <v>0</v>
      </c>
      <c r="N195" s="45">
        <v>16.921022839200646</v>
      </c>
      <c r="O195" s="38">
        <v>0</v>
      </c>
      <c r="P195" s="38">
        <v>3.2175710204644856</v>
      </c>
      <c r="Q195" s="38">
        <v>0</v>
      </c>
      <c r="R195" s="44">
        <v>0</v>
      </c>
      <c r="S195" s="45">
        <v>103.28482362835481</v>
      </c>
      <c r="T195" s="38">
        <v>0</v>
      </c>
      <c r="U195" s="38">
        <v>6.39208946069206</v>
      </c>
      <c r="V195" s="38">
        <v>0</v>
      </c>
      <c r="W195" s="44">
        <v>0</v>
      </c>
      <c r="X195" s="45">
        <v>120.20584646755546</v>
      </c>
      <c r="Y195" s="38">
        <v>0</v>
      </c>
      <c r="Z195" s="38">
        <v>9.6096604811565474</v>
      </c>
      <c r="AA195" s="38">
        <v>0</v>
      </c>
      <c r="AB195" s="44">
        <v>0</v>
      </c>
    </row>
    <row r="196" spans="1:28" x14ac:dyDescent="0.25">
      <c r="A196" s="87" t="s">
        <v>376</v>
      </c>
      <c r="B196" s="23" t="s">
        <v>1108</v>
      </c>
      <c r="C196" s="23" t="s">
        <v>1531</v>
      </c>
      <c r="D196" s="23" t="s">
        <v>925</v>
      </c>
      <c r="E196" s="23" t="s">
        <v>1308</v>
      </c>
      <c r="F196" s="56" t="s">
        <v>375</v>
      </c>
      <c r="G196" s="136">
        <v>0.99</v>
      </c>
      <c r="H196" s="45">
        <v>258.16414798473528</v>
      </c>
      <c r="I196" s="38">
        <v>0</v>
      </c>
      <c r="J196" s="38">
        <v>258.16414798473528</v>
      </c>
      <c r="K196" s="38">
        <v>62.269579626034172</v>
      </c>
      <c r="L196" s="44">
        <v>250.41922354519326</v>
      </c>
      <c r="M196" s="38">
        <v>0</v>
      </c>
      <c r="N196" s="45">
        <v>0</v>
      </c>
      <c r="O196" s="38">
        <v>0</v>
      </c>
      <c r="P196" s="38">
        <v>0</v>
      </c>
      <c r="Q196" s="38">
        <v>0</v>
      </c>
      <c r="R196" s="44">
        <v>0</v>
      </c>
      <c r="S196" s="45">
        <v>227.67923993725566</v>
      </c>
      <c r="T196" s="38">
        <v>30.484908047479635</v>
      </c>
      <c r="U196" s="38">
        <v>0</v>
      </c>
      <c r="V196" s="38">
        <v>0</v>
      </c>
      <c r="W196" s="44">
        <v>0</v>
      </c>
      <c r="X196" s="45">
        <v>227.67923993725566</v>
      </c>
      <c r="Y196" s="38">
        <v>30.484908047479635</v>
      </c>
      <c r="Z196" s="38">
        <v>0</v>
      </c>
      <c r="AA196" s="38">
        <v>0</v>
      </c>
      <c r="AB196" s="44">
        <v>0</v>
      </c>
    </row>
    <row r="197" spans="1:28" x14ac:dyDescent="0.25">
      <c r="A197" s="87" t="s">
        <v>378</v>
      </c>
      <c r="B197" s="23" t="s">
        <v>1109</v>
      </c>
      <c r="C197" s="23" t="s">
        <v>1532</v>
      </c>
      <c r="D197" s="23" t="s">
        <v>931</v>
      </c>
      <c r="E197" s="23">
        <v>0</v>
      </c>
      <c r="F197" s="56" t="s">
        <v>377</v>
      </c>
      <c r="G197" s="136">
        <v>0.49</v>
      </c>
      <c r="H197" s="45">
        <v>58.658013325343695</v>
      </c>
      <c r="I197" s="38">
        <v>10.704461026832458</v>
      </c>
      <c r="J197" s="38">
        <v>47.953552298511248</v>
      </c>
      <c r="K197" s="38">
        <v>14.275469648327249</v>
      </c>
      <c r="L197" s="44">
        <v>44.357035876122907</v>
      </c>
      <c r="M197" s="38">
        <v>0</v>
      </c>
      <c r="N197" s="45">
        <v>10.333733628119953</v>
      </c>
      <c r="O197" s="38">
        <v>0.37072739871250465</v>
      </c>
      <c r="P197" s="38">
        <v>0</v>
      </c>
      <c r="Q197" s="38">
        <v>0</v>
      </c>
      <c r="R197" s="44">
        <v>0</v>
      </c>
      <c r="S197" s="45">
        <v>39.329623921600607</v>
      </c>
      <c r="T197" s="38">
        <v>8.6239283769106319</v>
      </c>
      <c r="U197" s="38">
        <v>0</v>
      </c>
      <c r="V197" s="38">
        <v>0</v>
      </c>
      <c r="W197" s="44">
        <v>0</v>
      </c>
      <c r="X197" s="45">
        <v>49.663357549720565</v>
      </c>
      <c r="Y197" s="38">
        <v>8.9946557756231371</v>
      </c>
      <c r="Z197" s="38">
        <v>0</v>
      </c>
      <c r="AA197" s="38">
        <v>0</v>
      </c>
      <c r="AB197" s="44">
        <v>0</v>
      </c>
    </row>
    <row r="198" spans="1:28" x14ac:dyDescent="0.25">
      <c r="A198" s="87" t="s">
        <v>380</v>
      </c>
      <c r="B198" s="23" t="s">
        <v>1110</v>
      </c>
      <c r="C198" s="23" t="s">
        <v>1533</v>
      </c>
      <c r="D198" s="23" t="s">
        <v>911</v>
      </c>
      <c r="E198" s="23">
        <v>0</v>
      </c>
      <c r="F198" s="56" t="s">
        <v>379</v>
      </c>
      <c r="G198" s="136">
        <v>0.4</v>
      </c>
      <c r="H198" s="45">
        <v>3.2075669686071597</v>
      </c>
      <c r="I198" s="38">
        <v>0</v>
      </c>
      <c r="J198" s="38">
        <v>3.2075669686071597</v>
      </c>
      <c r="K198" s="38">
        <v>-19.028494701807645</v>
      </c>
      <c r="L198" s="44">
        <v>2.9669994459616231</v>
      </c>
      <c r="M198" s="38">
        <v>0.5</v>
      </c>
      <c r="N198" s="45">
        <v>0</v>
      </c>
      <c r="O198" s="38">
        <v>0</v>
      </c>
      <c r="P198" s="38">
        <v>0</v>
      </c>
      <c r="Q198" s="38">
        <v>0</v>
      </c>
      <c r="R198" s="44">
        <v>0</v>
      </c>
      <c r="S198" s="45">
        <v>0</v>
      </c>
      <c r="T198" s="38">
        <v>3.2075669686071597</v>
      </c>
      <c r="U198" s="38">
        <v>0</v>
      </c>
      <c r="V198" s="38">
        <v>0</v>
      </c>
      <c r="W198" s="44">
        <v>0</v>
      </c>
      <c r="X198" s="45">
        <v>0</v>
      </c>
      <c r="Y198" s="38">
        <v>3.2075669686071597</v>
      </c>
      <c r="Z198" s="38">
        <v>0</v>
      </c>
      <c r="AA198" s="38">
        <v>0</v>
      </c>
      <c r="AB198" s="44">
        <v>0</v>
      </c>
    </row>
    <row r="199" spans="1:28" x14ac:dyDescent="0.25">
      <c r="A199" s="87" t="s">
        <v>382</v>
      </c>
      <c r="B199" s="23" t="s">
        <v>1111</v>
      </c>
      <c r="C199" s="23" t="s">
        <v>1534</v>
      </c>
      <c r="D199" s="23" t="s">
        <v>911</v>
      </c>
      <c r="E199" s="23">
        <v>0</v>
      </c>
      <c r="F199" s="56" t="s">
        <v>381</v>
      </c>
      <c r="G199" s="136">
        <v>0.4</v>
      </c>
      <c r="H199" s="45">
        <v>1.50791685583278</v>
      </c>
      <c r="I199" s="38">
        <v>0</v>
      </c>
      <c r="J199" s="38">
        <v>1.50791685583278</v>
      </c>
      <c r="K199" s="38">
        <v>-3.8045442693772324</v>
      </c>
      <c r="L199" s="44">
        <v>1.3948230916453215</v>
      </c>
      <c r="M199" s="38">
        <v>0.5</v>
      </c>
      <c r="N199" s="45">
        <v>0</v>
      </c>
      <c r="O199" s="38">
        <v>0</v>
      </c>
      <c r="P199" s="38">
        <v>0</v>
      </c>
      <c r="Q199" s="38">
        <v>0</v>
      </c>
      <c r="R199" s="44">
        <v>0</v>
      </c>
      <c r="S199" s="45">
        <v>0</v>
      </c>
      <c r="T199" s="38">
        <v>1.50791685583278</v>
      </c>
      <c r="U199" s="38">
        <v>0</v>
      </c>
      <c r="V199" s="38">
        <v>0</v>
      </c>
      <c r="W199" s="44">
        <v>0</v>
      </c>
      <c r="X199" s="45">
        <v>0</v>
      </c>
      <c r="Y199" s="38">
        <v>1.50791685583278</v>
      </c>
      <c r="Z199" s="38">
        <v>0</v>
      </c>
      <c r="AA199" s="38">
        <v>0</v>
      </c>
      <c r="AB199" s="44">
        <v>0</v>
      </c>
    </row>
    <row r="200" spans="1:28" x14ac:dyDescent="0.25">
      <c r="A200" s="87" t="s">
        <v>384</v>
      </c>
      <c r="B200" s="23" t="s">
        <v>1112</v>
      </c>
      <c r="C200" s="23" t="s">
        <v>1535</v>
      </c>
      <c r="D200" s="23" t="s">
        <v>911</v>
      </c>
      <c r="E200" s="23" t="s">
        <v>1733</v>
      </c>
      <c r="F200" s="56" t="s">
        <v>383</v>
      </c>
      <c r="G200" s="136">
        <v>0</v>
      </c>
      <c r="H200" s="45">
        <v>2.0265408984407602</v>
      </c>
      <c r="I200" s="38">
        <v>0</v>
      </c>
      <c r="J200" s="38">
        <v>2.0265408984407602</v>
      </c>
      <c r="K200" s="38">
        <v>2.0265408984407602</v>
      </c>
      <c r="L200" s="44">
        <v>1.9252138535187222</v>
      </c>
      <c r="M200" s="38">
        <v>0</v>
      </c>
      <c r="N200" s="45">
        <v>0</v>
      </c>
      <c r="O200" s="38">
        <v>0</v>
      </c>
      <c r="P200" s="38">
        <v>0</v>
      </c>
      <c r="Q200" s="38">
        <v>0</v>
      </c>
      <c r="R200" s="44">
        <v>0</v>
      </c>
      <c r="S200" s="45">
        <v>0</v>
      </c>
      <c r="T200" s="38">
        <v>2.0265408984407602</v>
      </c>
      <c r="U200" s="38">
        <v>0</v>
      </c>
      <c r="V200" s="38">
        <v>0</v>
      </c>
      <c r="W200" s="44">
        <v>0</v>
      </c>
      <c r="X200" s="45">
        <v>0</v>
      </c>
      <c r="Y200" s="38">
        <v>2.0265408984407602</v>
      </c>
      <c r="Z200" s="38">
        <v>0</v>
      </c>
      <c r="AA200" s="38">
        <v>0</v>
      </c>
      <c r="AB200" s="44">
        <v>0</v>
      </c>
    </row>
    <row r="201" spans="1:28" x14ac:dyDescent="0.25">
      <c r="A201" s="87" t="s">
        <v>386</v>
      </c>
      <c r="B201" s="23" t="s">
        <v>1113</v>
      </c>
      <c r="C201" s="23" t="s">
        <v>1536</v>
      </c>
      <c r="D201" s="23" t="s">
        <v>925</v>
      </c>
      <c r="E201" s="23" t="s">
        <v>1305</v>
      </c>
      <c r="F201" s="56" t="s">
        <v>385</v>
      </c>
      <c r="G201" s="136">
        <v>0.99</v>
      </c>
      <c r="H201" s="45">
        <v>283.45352473830161</v>
      </c>
      <c r="I201" s="38">
        <v>0</v>
      </c>
      <c r="J201" s="38">
        <v>283.45352473830161</v>
      </c>
      <c r="K201" s="38">
        <v>-40.398260840528849</v>
      </c>
      <c r="L201" s="44">
        <v>274.94991899615252</v>
      </c>
      <c r="M201" s="38">
        <v>0</v>
      </c>
      <c r="N201" s="45">
        <v>0</v>
      </c>
      <c r="O201" s="38">
        <v>0</v>
      </c>
      <c r="P201" s="38">
        <v>0</v>
      </c>
      <c r="Q201" s="38">
        <v>0</v>
      </c>
      <c r="R201" s="44">
        <v>0</v>
      </c>
      <c r="S201" s="45">
        <v>250.01690915903254</v>
      </c>
      <c r="T201" s="38">
        <v>33.436615579269102</v>
      </c>
      <c r="U201" s="38">
        <v>0</v>
      </c>
      <c r="V201" s="38">
        <v>0</v>
      </c>
      <c r="W201" s="44">
        <v>0</v>
      </c>
      <c r="X201" s="45">
        <v>250.01690915903254</v>
      </c>
      <c r="Y201" s="38">
        <v>33.436615579269102</v>
      </c>
      <c r="Z201" s="38">
        <v>0</v>
      </c>
      <c r="AA201" s="38">
        <v>0</v>
      </c>
      <c r="AB201" s="44">
        <v>0</v>
      </c>
    </row>
    <row r="202" spans="1:28" x14ac:dyDescent="0.25">
      <c r="A202" s="87" t="s">
        <v>388</v>
      </c>
      <c r="B202" s="23" t="s">
        <v>1114</v>
      </c>
      <c r="C202" s="23" t="s">
        <v>1537</v>
      </c>
      <c r="D202" s="23" t="s">
        <v>911</v>
      </c>
      <c r="E202" s="23">
        <v>0</v>
      </c>
      <c r="F202" s="56" t="s">
        <v>387</v>
      </c>
      <c r="G202" s="136">
        <v>0.4</v>
      </c>
      <c r="H202" s="45">
        <v>3.9163348129585036</v>
      </c>
      <c r="I202" s="38">
        <v>0.24414350321584194</v>
      </c>
      <c r="J202" s="38">
        <v>3.6721913097426615</v>
      </c>
      <c r="K202" s="38">
        <v>-7.2674732657793868</v>
      </c>
      <c r="L202" s="44">
        <v>3.3967769615119621</v>
      </c>
      <c r="M202" s="38">
        <v>0.5</v>
      </c>
      <c r="N202" s="45">
        <v>0</v>
      </c>
      <c r="O202" s="38">
        <v>0.24414350321584194</v>
      </c>
      <c r="P202" s="38">
        <v>0</v>
      </c>
      <c r="Q202" s="38">
        <v>0</v>
      </c>
      <c r="R202" s="44">
        <v>0</v>
      </c>
      <c r="S202" s="45">
        <v>0</v>
      </c>
      <c r="T202" s="38">
        <v>3.6721913097426615</v>
      </c>
      <c r="U202" s="38">
        <v>0</v>
      </c>
      <c r="V202" s="38">
        <v>0</v>
      </c>
      <c r="W202" s="44">
        <v>0</v>
      </c>
      <c r="X202" s="45">
        <v>0</v>
      </c>
      <c r="Y202" s="38">
        <v>3.9163348129585036</v>
      </c>
      <c r="Z202" s="38">
        <v>0</v>
      </c>
      <c r="AA202" s="38">
        <v>0</v>
      </c>
      <c r="AB202" s="44">
        <v>0</v>
      </c>
    </row>
    <row r="203" spans="1:28" x14ac:dyDescent="0.25">
      <c r="A203" s="87" t="s">
        <v>390</v>
      </c>
      <c r="B203" s="23" t="s">
        <v>1115</v>
      </c>
      <c r="C203" s="23" t="s">
        <v>1538</v>
      </c>
      <c r="D203" s="23" t="s">
        <v>931</v>
      </c>
      <c r="E203" s="23">
        <v>0</v>
      </c>
      <c r="F203" s="56" t="s">
        <v>389</v>
      </c>
      <c r="G203" s="136">
        <v>0.49</v>
      </c>
      <c r="H203" s="45">
        <v>53.493902015615149</v>
      </c>
      <c r="I203" s="38">
        <v>6.0526862544075284</v>
      </c>
      <c r="J203" s="38">
        <v>47.441215761207623</v>
      </c>
      <c r="K203" s="38">
        <v>4.4225583958157655</v>
      </c>
      <c r="L203" s="44">
        <v>43.883124579117052</v>
      </c>
      <c r="M203" s="38">
        <v>0</v>
      </c>
      <c r="N203" s="45">
        <v>7.2214647973740105</v>
      </c>
      <c r="O203" s="38">
        <v>-1.1687785429664812</v>
      </c>
      <c r="P203" s="38">
        <v>0</v>
      </c>
      <c r="Q203" s="38">
        <v>0</v>
      </c>
      <c r="R203" s="44">
        <v>0</v>
      </c>
      <c r="S203" s="45">
        <v>39.03823416846663</v>
      </c>
      <c r="T203" s="38">
        <v>8.4029815927409981</v>
      </c>
      <c r="U203" s="38">
        <v>0</v>
      </c>
      <c r="V203" s="38">
        <v>0</v>
      </c>
      <c r="W203" s="44">
        <v>0</v>
      </c>
      <c r="X203" s="45">
        <v>46.259698965840634</v>
      </c>
      <c r="Y203" s="38">
        <v>7.234203049774516</v>
      </c>
      <c r="Z203" s="38">
        <v>0</v>
      </c>
      <c r="AA203" s="38">
        <v>0</v>
      </c>
      <c r="AB203" s="44">
        <v>0</v>
      </c>
    </row>
    <row r="204" spans="1:28" x14ac:dyDescent="0.25">
      <c r="A204" s="87" t="s">
        <v>392</v>
      </c>
      <c r="B204" s="23" t="s">
        <v>1116</v>
      </c>
      <c r="C204" s="23" t="s">
        <v>1539</v>
      </c>
      <c r="D204" s="23" t="s">
        <v>911</v>
      </c>
      <c r="E204" s="23" t="s">
        <v>1729</v>
      </c>
      <c r="F204" s="56" t="s">
        <v>391</v>
      </c>
      <c r="G204" s="136">
        <v>0.375</v>
      </c>
      <c r="H204" s="45">
        <v>1.488055681807696</v>
      </c>
      <c r="I204" s="38">
        <v>0</v>
      </c>
      <c r="J204" s="38">
        <v>1.488055681807696</v>
      </c>
      <c r="K204" s="38">
        <v>-3.7337757079736034</v>
      </c>
      <c r="L204" s="44">
        <v>1.4136528977173111</v>
      </c>
      <c r="M204" s="38">
        <v>0</v>
      </c>
      <c r="N204" s="45">
        <v>0</v>
      </c>
      <c r="O204" s="38">
        <v>0</v>
      </c>
      <c r="P204" s="38">
        <v>0</v>
      </c>
      <c r="Q204" s="38">
        <v>0</v>
      </c>
      <c r="R204" s="44">
        <v>0</v>
      </c>
      <c r="S204" s="45">
        <v>0</v>
      </c>
      <c r="T204" s="38">
        <v>1.488055681807696</v>
      </c>
      <c r="U204" s="38">
        <v>0</v>
      </c>
      <c r="V204" s="38">
        <v>0</v>
      </c>
      <c r="W204" s="44">
        <v>0</v>
      </c>
      <c r="X204" s="45">
        <v>0</v>
      </c>
      <c r="Y204" s="38">
        <v>1.488055681807696</v>
      </c>
      <c r="Z204" s="38">
        <v>0</v>
      </c>
      <c r="AA204" s="38">
        <v>0</v>
      </c>
      <c r="AB204" s="44">
        <v>0</v>
      </c>
    </row>
    <row r="205" spans="1:28" x14ac:dyDescent="0.25">
      <c r="A205" s="87" t="s">
        <v>394</v>
      </c>
      <c r="B205" s="23" t="s">
        <v>1117</v>
      </c>
      <c r="C205" s="23" t="s">
        <v>1540</v>
      </c>
      <c r="D205" s="23" t="s">
        <v>911</v>
      </c>
      <c r="E205" s="23" t="s">
        <v>1739</v>
      </c>
      <c r="F205" s="56" t="s">
        <v>393</v>
      </c>
      <c r="G205" s="136">
        <v>0.44</v>
      </c>
      <c r="H205" s="45">
        <v>3.1031028179646194</v>
      </c>
      <c r="I205" s="38">
        <v>0</v>
      </c>
      <c r="J205" s="38">
        <v>3.1031028179646194</v>
      </c>
      <c r="K205" s="38">
        <v>-11.371241462668802</v>
      </c>
      <c r="L205" s="44">
        <v>2.9479476770663884</v>
      </c>
      <c r="M205" s="38">
        <v>0</v>
      </c>
      <c r="N205" s="45">
        <v>0</v>
      </c>
      <c r="O205" s="38">
        <v>0</v>
      </c>
      <c r="P205" s="38">
        <v>0</v>
      </c>
      <c r="Q205" s="38">
        <v>0</v>
      </c>
      <c r="R205" s="44">
        <v>0</v>
      </c>
      <c r="S205" s="45">
        <v>0</v>
      </c>
      <c r="T205" s="38">
        <v>3.1031028179646194</v>
      </c>
      <c r="U205" s="38">
        <v>0</v>
      </c>
      <c r="V205" s="38">
        <v>0</v>
      </c>
      <c r="W205" s="44">
        <v>0</v>
      </c>
      <c r="X205" s="45">
        <v>0</v>
      </c>
      <c r="Y205" s="38">
        <v>3.1031028179646194</v>
      </c>
      <c r="Z205" s="38">
        <v>0</v>
      </c>
      <c r="AA205" s="38">
        <v>0</v>
      </c>
      <c r="AB205" s="44">
        <v>0</v>
      </c>
    </row>
    <row r="206" spans="1:28" x14ac:dyDescent="0.25">
      <c r="A206" s="87" t="s">
        <v>396</v>
      </c>
      <c r="B206" s="23" t="s">
        <v>1118</v>
      </c>
      <c r="C206" s="23" t="s">
        <v>1541</v>
      </c>
      <c r="D206" s="23" t="s">
        <v>1051</v>
      </c>
      <c r="E206" s="23">
        <v>0</v>
      </c>
      <c r="F206" s="56" t="s">
        <v>395</v>
      </c>
      <c r="G206" s="136">
        <v>0.01</v>
      </c>
      <c r="H206" s="45">
        <v>30.813073747117354</v>
      </c>
      <c r="I206" s="38">
        <v>10.999894769501671</v>
      </c>
      <c r="J206" s="38">
        <v>19.813178977615685</v>
      </c>
      <c r="K206" s="38">
        <v>15.585517195349819</v>
      </c>
      <c r="L206" s="44">
        <v>18.327190554294507</v>
      </c>
      <c r="M206" s="38">
        <v>0</v>
      </c>
      <c r="N206" s="45">
        <v>0</v>
      </c>
      <c r="O206" s="38">
        <v>0</v>
      </c>
      <c r="P206" s="38">
        <v>10.999894769501671</v>
      </c>
      <c r="Q206" s="38">
        <v>0</v>
      </c>
      <c r="R206" s="44">
        <v>0</v>
      </c>
      <c r="S206" s="45">
        <v>0</v>
      </c>
      <c r="T206" s="38">
        <v>0</v>
      </c>
      <c r="U206" s="38">
        <v>19.813178977615685</v>
      </c>
      <c r="V206" s="38">
        <v>0</v>
      </c>
      <c r="W206" s="44">
        <v>0</v>
      </c>
      <c r="X206" s="45">
        <v>0</v>
      </c>
      <c r="Y206" s="38">
        <v>0</v>
      </c>
      <c r="Z206" s="38">
        <v>30.813073747117354</v>
      </c>
      <c r="AA206" s="38">
        <v>0</v>
      </c>
      <c r="AB206" s="44">
        <v>0</v>
      </c>
    </row>
    <row r="207" spans="1:28" x14ac:dyDescent="0.25">
      <c r="A207" s="87" t="s">
        <v>398</v>
      </c>
      <c r="B207" s="23" t="s">
        <v>1119</v>
      </c>
      <c r="C207" s="23" t="s">
        <v>1542</v>
      </c>
      <c r="D207" s="23" t="s">
        <v>922</v>
      </c>
      <c r="E207" s="23" t="s">
        <v>1728</v>
      </c>
      <c r="F207" s="56" t="s">
        <v>397</v>
      </c>
      <c r="G207" s="136">
        <v>0.48</v>
      </c>
      <c r="H207" s="45">
        <v>40.460473308625055</v>
      </c>
      <c r="I207" s="38">
        <v>0</v>
      </c>
      <c r="J207" s="38">
        <v>40.460473308625055</v>
      </c>
      <c r="K207" s="38">
        <v>-1.1440995848745108</v>
      </c>
      <c r="L207" s="44">
        <v>38.437449643193801</v>
      </c>
      <c r="M207" s="38">
        <v>0</v>
      </c>
      <c r="N207" s="45">
        <v>0</v>
      </c>
      <c r="O207" s="38">
        <v>0</v>
      </c>
      <c r="P207" s="38">
        <v>0</v>
      </c>
      <c r="Q207" s="38">
        <v>0</v>
      </c>
      <c r="R207" s="44">
        <v>0</v>
      </c>
      <c r="S207" s="45">
        <v>32.30226085579816</v>
      </c>
      <c r="T207" s="38">
        <v>8.1582124528268913</v>
      </c>
      <c r="U207" s="38">
        <v>0</v>
      </c>
      <c r="V207" s="38">
        <v>0</v>
      </c>
      <c r="W207" s="44">
        <v>0</v>
      </c>
      <c r="X207" s="45">
        <v>32.30226085579816</v>
      </c>
      <c r="Y207" s="38">
        <v>8.1582124528268913</v>
      </c>
      <c r="Z207" s="38">
        <v>0</v>
      </c>
      <c r="AA207" s="38">
        <v>0</v>
      </c>
      <c r="AB207" s="44">
        <v>0</v>
      </c>
    </row>
    <row r="208" spans="1:28" x14ac:dyDescent="0.25">
      <c r="A208" s="87" t="s">
        <v>400</v>
      </c>
      <c r="B208" s="23" t="s">
        <v>1120</v>
      </c>
      <c r="C208" s="23" t="s">
        <v>1543</v>
      </c>
      <c r="D208" s="23" t="s">
        <v>911</v>
      </c>
      <c r="E208" s="23">
        <v>0</v>
      </c>
      <c r="F208" s="56" t="s">
        <v>399</v>
      </c>
      <c r="G208" s="136">
        <v>0.4</v>
      </c>
      <c r="H208" s="45">
        <v>2.1775954796350496</v>
      </c>
      <c r="I208" s="38">
        <v>0</v>
      </c>
      <c r="J208" s="38">
        <v>2.1775954796350496</v>
      </c>
      <c r="K208" s="38">
        <v>-3.9657145395926365</v>
      </c>
      <c r="L208" s="44">
        <v>2.014275818662421</v>
      </c>
      <c r="M208" s="38">
        <v>0.5</v>
      </c>
      <c r="N208" s="45">
        <v>0</v>
      </c>
      <c r="O208" s="38">
        <v>0</v>
      </c>
      <c r="P208" s="38">
        <v>0</v>
      </c>
      <c r="Q208" s="38">
        <v>0</v>
      </c>
      <c r="R208" s="44">
        <v>0</v>
      </c>
      <c r="S208" s="45">
        <v>0</v>
      </c>
      <c r="T208" s="38">
        <v>2.1775954796350496</v>
      </c>
      <c r="U208" s="38">
        <v>0</v>
      </c>
      <c r="V208" s="38">
        <v>0</v>
      </c>
      <c r="W208" s="44">
        <v>0</v>
      </c>
      <c r="X208" s="45">
        <v>0</v>
      </c>
      <c r="Y208" s="38">
        <v>2.1775954796350496</v>
      </c>
      <c r="Z208" s="38">
        <v>0</v>
      </c>
      <c r="AA208" s="38">
        <v>0</v>
      </c>
      <c r="AB208" s="44">
        <v>0</v>
      </c>
    </row>
    <row r="209" spans="1:28" x14ac:dyDescent="0.25">
      <c r="A209" s="87" t="s">
        <v>402</v>
      </c>
      <c r="B209" s="23" t="s">
        <v>1121</v>
      </c>
      <c r="C209" s="23" t="s">
        <v>1544</v>
      </c>
      <c r="D209" s="23" t="s">
        <v>911</v>
      </c>
      <c r="E209" s="23">
        <v>0</v>
      </c>
      <c r="F209" s="56" t="s">
        <v>401</v>
      </c>
      <c r="G209" s="136">
        <v>0.4</v>
      </c>
      <c r="H209" s="45">
        <v>2.2377374330156088</v>
      </c>
      <c r="I209" s="38">
        <v>0</v>
      </c>
      <c r="J209" s="38">
        <v>2.2377374330156088</v>
      </c>
      <c r="K209" s="38">
        <v>-6.6932749207323097</v>
      </c>
      <c r="L209" s="44">
        <v>2.0699071255394381</v>
      </c>
      <c r="M209" s="38">
        <v>0.5</v>
      </c>
      <c r="N209" s="45">
        <v>0</v>
      </c>
      <c r="O209" s="38">
        <v>0</v>
      </c>
      <c r="P209" s="38">
        <v>0</v>
      </c>
      <c r="Q209" s="38">
        <v>0</v>
      </c>
      <c r="R209" s="44">
        <v>0</v>
      </c>
      <c r="S209" s="45">
        <v>0</v>
      </c>
      <c r="T209" s="38">
        <v>2.2377374330156088</v>
      </c>
      <c r="U209" s="38">
        <v>0</v>
      </c>
      <c r="V209" s="38">
        <v>0</v>
      </c>
      <c r="W209" s="44">
        <v>0</v>
      </c>
      <c r="X209" s="45">
        <v>0</v>
      </c>
      <c r="Y209" s="38">
        <v>2.2377374330156088</v>
      </c>
      <c r="Z209" s="38">
        <v>0</v>
      </c>
      <c r="AA209" s="38">
        <v>0</v>
      </c>
      <c r="AB209" s="44">
        <v>0</v>
      </c>
    </row>
    <row r="210" spans="1:28" x14ac:dyDescent="0.25">
      <c r="A210" s="87" t="s">
        <v>404</v>
      </c>
      <c r="B210" s="23" t="s">
        <v>1122</v>
      </c>
      <c r="C210" s="23" t="s">
        <v>1545</v>
      </c>
      <c r="D210" s="23" t="s">
        <v>911</v>
      </c>
      <c r="E210" s="23" t="s">
        <v>1726</v>
      </c>
      <c r="F210" s="56" t="s">
        <v>403</v>
      </c>
      <c r="G210" s="136">
        <v>0.2</v>
      </c>
      <c r="H210" s="45">
        <v>2.1079276400979037</v>
      </c>
      <c r="I210" s="38">
        <v>0</v>
      </c>
      <c r="J210" s="38">
        <v>2.1079276400979037</v>
      </c>
      <c r="K210" s="38">
        <v>-6.8373316600521576</v>
      </c>
      <c r="L210" s="44">
        <v>2.0025312580930081</v>
      </c>
      <c r="M210" s="38">
        <v>0</v>
      </c>
      <c r="N210" s="45">
        <v>0</v>
      </c>
      <c r="O210" s="38">
        <v>0</v>
      </c>
      <c r="P210" s="38">
        <v>0</v>
      </c>
      <c r="Q210" s="38">
        <v>0</v>
      </c>
      <c r="R210" s="44">
        <v>0</v>
      </c>
      <c r="S210" s="45">
        <v>0</v>
      </c>
      <c r="T210" s="38">
        <v>2.1079276400979037</v>
      </c>
      <c r="U210" s="38">
        <v>0</v>
      </c>
      <c r="V210" s="38">
        <v>0</v>
      </c>
      <c r="W210" s="44">
        <v>0</v>
      </c>
      <c r="X210" s="45">
        <v>0</v>
      </c>
      <c r="Y210" s="38">
        <v>2.1079276400979037</v>
      </c>
      <c r="Z210" s="38">
        <v>0</v>
      </c>
      <c r="AA210" s="38">
        <v>0</v>
      </c>
      <c r="AB210" s="44">
        <v>0</v>
      </c>
    </row>
    <row r="211" spans="1:28" x14ac:dyDescent="0.25">
      <c r="A211" s="87" t="s">
        <v>406</v>
      </c>
      <c r="B211" s="23" t="s">
        <v>1123</v>
      </c>
      <c r="C211" s="23" t="s">
        <v>1546</v>
      </c>
      <c r="D211" s="23" t="s">
        <v>931</v>
      </c>
      <c r="E211" s="23">
        <v>0</v>
      </c>
      <c r="F211" s="56" t="s">
        <v>405</v>
      </c>
      <c r="G211" s="136">
        <v>0.49</v>
      </c>
      <c r="H211" s="45">
        <v>57.239020326092181</v>
      </c>
      <c r="I211" s="38">
        <v>11.958845194196787</v>
      </c>
      <c r="J211" s="38">
        <v>45.28017513189539</v>
      </c>
      <c r="K211" s="38">
        <v>26.861355435680498</v>
      </c>
      <c r="L211" s="44">
        <v>41.88416199700324</v>
      </c>
      <c r="M211" s="38">
        <v>0</v>
      </c>
      <c r="N211" s="45">
        <v>11.282900986201875</v>
      </c>
      <c r="O211" s="38">
        <v>0.67594420799491184</v>
      </c>
      <c r="P211" s="38">
        <v>0</v>
      </c>
      <c r="Q211" s="38">
        <v>0</v>
      </c>
      <c r="R211" s="44">
        <v>0</v>
      </c>
      <c r="S211" s="45">
        <v>38.692867166520053</v>
      </c>
      <c r="T211" s="38">
        <v>6.5873079653753415</v>
      </c>
      <c r="U211" s="38">
        <v>0</v>
      </c>
      <c r="V211" s="38">
        <v>0</v>
      </c>
      <c r="W211" s="44">
        <v>0</v>
      </c>
      <c r="X211" s="45">
        <v>49.975768152721926</v>
      </c>
      <c r="Y211" s="38">
        <v>7.2632521733702529</v>
      </c>
      <c r="Z211" s="38">
        <v>0</v>
      </c>
      <c r="AA211" s="38">
        <v>0</v>
      </c>
      <c r="AB211" s="44">
        <v>0</v>
      </c>
    </row>
    <row r="212" spans="1:28" x14ac:dyDescent="0.25">
      <c r="A212" s="87" t="s">
        <v>408</v>
      </c>
      <c r="B212" s="23" t="s">
        <v>1124</v>
      </c>
      <c r="C212" s="23" t="s">
        <v>1547</v>
      </c>
      <c r="D212" s="23" t="s">
        <v>931</v>
      </c>
      <c r="E212" s="23">
        <v>0</v>
      </c>
      <c r="F212" s="56" t="s">
        <v>407</v>
      </c>
      <c r="G212" s="136">
        <v>0.49</v>
      </c>
      <c r="H212" s="45">
        <v>51.22824606089408</v>
      </c>
      <c r="I212" s="38">
        <v>5.502478684615979</v>
      </c>
      <c r="J212" s="38">
        <v>45.7257673762781</v>
      </c>
      <c r="K212" s="38">
        <v>-28.19588725414394</v>
      </c>
      <c r="L212" s="44">
        <v>42.296334823057251</v>
      </c>
      <c r="M212" s="38">
        <v>0.3814293307571619</v>
      </c>
      <c r="N212" s="45">
        <v>6.1386374709867981</v>
      </c>
      <c r="O212" s="38">
        <v>-0.63615878637081946</v>
      </c>
      <c r="P212" s="38">
        <v>0</v>
      </c>
      <c r="Q212" s="38">
        <v>0</v>
      </c>
      <c r="R212" s="44">
        <v>0</v>
      </c>
      <c r="S212" s="45">
        <v>37.936762231883904</v>
      </c>
      <c r="T212" s="38">
        <v>7.7890051443941939</v>
      </c>
      <c r="U212" s="38">
        <v>0</v>
      </c>
      <c r="V212" s="38">
        <v>0</v>
      </c>
      <c r="W212" s="44">
        <v>0</v>
      </c>
      <c r="X212" s="45">
        <v>44.075399702870705</v>
      </c>
      <c r="Y212" s="38">
        <v>7.1528463580233748</v>
      </c>
      <c r="Z212" s="38">
        <v>0</v>
      </c>
      <c r="AA212" s="38">
        <v>0</v>
      </c>
      <c r="AB212" s="44">
        <v>0</v>
      </c>
    </row>
    <row r="213" spans="1:28" x14ac:dyDescent="0.25">
      <c r="A213" s="87" t="s">
        <v>410</v>
      </c>
      <c r="B213" s="23" t="s">
        <v>1125</v>
      </c>
      <c r="C213" s="23" t="s">
        <v>1548</v>
      </c>
      <c r="D213" s="23" t="s">
        <v>911</v>
      </c>
      <c r="E213" s="23">
        <v>0</v>
      </c>
      <c r="F213" s="56" t="s">
        <v>409</v>
      </c>
      <c r="G213" s="136">
        <v>0.4</v>
      </c>
      <c r="H213" s="45">
        <v>1.2655895065280476</v>
      </c>
      <c r="I213" s="38">
        <v>0</v>
      </c>
      <c r="J213" s="38">
        <v>1.2655895065280476</v>
      </c>
      <c r="K213" s="38">
        <v>-15.945360857915738</v>
      </c>
      <c r="L213" s="44">
        <v>1.1706702935384443</v>
      </c>
      <c r="M213" s="38">
        <v>0.5</v>
      </c>
      <c r="N213" s="45">
        <v>0</v>
      </c>
      <c r="O213" s="38">
        <v>0</v>
      </c>
      <c r="P213" s="38">
        <v>0</v>
      </c>
      <c r="Q213" s="38">
        <v>0</v>
      </c>
      <c r="R213" s="44">
        <v>0</v>
      </c>
      <c r="S213" s="45">
        <v>0</v>
      </c>
      <c r="T213" s="38">
        <v>1.2655895065280476</v>
      </c>
      <c r="U213" s="38">
        <v>0</v>
      </c>
      <c r="V213" s="38">
        <v>0</v>
      </c>
      <c r="W213" s="44">
        <v>0</v>
      </c>
      <c r="X213" s="45">
        <v>0</v>
      </c>
      <c r="Y213" s="38">
        <v>1.2655895065280476</v>
      </c>
      <c r="Z213" s="38">
        <v>0</v>
      </c>
      <c r="AA213" s="38">
        <v>0</v>
      </c>
      <c r="AB213" s="44">
        <v>0</v>
      </c>
    </row>
    <row r="214" spans="1:28" x14ac:dyDescent="0.25">
      <c r="A214" s="87" t="s">
        <v>412</v>
      </c>
      <c r="B214" s="23" t="s">
        <v>1126</v>
      </c>
      <c r="C214" s="23" t="s">
        <v>1549</v>
      </c>
      <c r="D214" s="23" t="s">
        <v>911</v>
      </c>
      <c r="E214" s="23">
        <v>0</v>
      </c>
      <c r="F214" s="56" t="s">
        <v>411</v>
      </c>
      <c r="G214" s="136">
        <v>0.4</v>
      </c>
      <c r="H214" s="45">
        <v>3.9333112145032216</v>
      </c>
      <c r="I214" s="38">
        <v>0</v>
      </c>
      <c r="J214" s="38">
        <v>3.9333112145032216</v>
      </c>
      <c r="K214" s="38">
        <v>-23.195758878891407</v>
      </c>
      <c r="L214" s="44">
        <v>3.6383128734154804</v>
      </c>
      <c r="M214" s="38">
        <v>0.5</v>
      </c>
      <c r="N214" s="45">
        <v>0</v>
      </c>
      <c r="O214" s="38">
        <v>0</v>
      </c>
      <c r="P214" s="38">
        <v>0</v>
      </c>
      <c r="Q214" s="38">
        <v>0</v>
      </c>
      <c r="R214" s="44">
        <v>0</v>
      </c>
      <c r="S214" s="45">
        <v>0</v>
      </c>
      <c r="T214" s="38">
        <v>3.9333112145032216</v>
      </c>
      <c r="U214" s="38">
        <v>0</v>
      </c>
      <c r="V214" s="38">
        <v>0</v>
      </c>
      <c r="W214" s="44">
        <v>0</v>
      </c>
      <c r="X214" s="45">
        <v>0</v>
      </c>
      <c r="Y214" s="38">
        <v>3.9333112145032216</v>
      </c>
      <c r="Z214" s="38">
        <v>0</v>
      </c>
      <c r="AA214" s="38">
        <v>0</v>
      </c>
      <c r="AB214" s="44">
        <v>0</v>
      </c>
    </row>
    <row r="215" spans="1:28" x14ac:dyDescent="0.25">
      <c r="A215" s="87" t="s">
        <v>414</v>
      </c>
      <c r="B215" s="23" t="s">
        <v>1127</v>
      </c>
      <c r="C215" s="23" t="s">
        <v>1550</v>
      </c>
      <c r="D215" s="23" t="s">
        <v>911</v>
      </c>
      <c r="E215" s="23">
        <v>0</v>
      </c>
      <c r="F215" s="56" t="s">
        <v>413</v>
      </c>
      <c r="G215" s="136">
        <v>0.4</v>
      </c>
      <c r="H215" s="45">
        <v>3.70155966116549</v>
      </c>
      <c r="I215" s="38">
        <v>8.2785191232413985E-2</v>
      </c>
      <c r="J215" s="38">
        <v>3.6187744699330757</v>
      </c>
      <c r="K215" s="38">
        <v>-11.205542414060162</v>
      </c>
      <c r="L215" s="44">
        <v>3.3473663846880952</v>
      </c>
      <c r="M215" s="38">
        <v>0.5</v>
      </c>
      <c r="N215" s="45">
        <v>0</v>
      </c>
      <c r="O215" s="38">
        <v>8.2785191232413985E-2</v>
      </c>
      <c r="P215" s="38">
        <v>0</v>
      </c>
      <c r="Q215" s="38">
        <v>0</v>
      </c>
      <c r="R215" s="44">
        <v>0</v>
      </c>
      <c r="S215" s="45">
        <v>0</v>
      </c>
      <c r="T215" s="38">
        <v>3.6187744699330757</v>
      </c>
      <c r="U215" s="38">
        <v>0</v>
      </c>
      <c r="V215" s="38">
        <v>0</v>
      </c>
      <c r="W215" s="44">
        <v>0</v>
      </c>
      <c r="X215" s="45">
        <v>0</v>
      </c>
      <c r="Y215" s="38">
        <v>3.70155966116549</v>
      </c>
      <c r="Z215" s="38">
        <v>0</v>
      </c>
      <c r="AA215" s="38">
        <v>0</v>
      </c>
      <c r="AB215" s="44">
        <v>0</v>
      </c>
    </row>
    <row r="216" spans="1:28" x14ac:dyDescent="0.25">
      <c r="A216" s="87" t="s">
        <v>416</v>
      </c>
      <c r="B216" s="23" t="s">
        <v>1128</v>
      </c>
      <c r="C216" s="23" t="s">
        <v>1551</v>
      </c>
      <c r="D216" s="23" t="s">
        <v>925</v>
      </c>
      <c r="E216" s="23" t="s">
        <v>1740</v>
      </c>
      <c r="F216" s="56" t="s">
        <v>415</v>
      </c>
      <c r="G216" s="136">
        <v>0.74</v>
      </c>
      <c r="H216" s="45">
        <v>115.15229749036862</v>
      </c>
      <c r="I216" s="38">
        <v>0</v>
      </c>
      <c r="J216" s="38">
        <v>115.15229749036862</v>
      </c>
      <c r="K216" s="38">
        <v>6.9129646503703892</v>
      </c>
      <c r="L216" s="44">
        <v>109.39468261585017</v>
      </c>
      <c r="M216" s="38">
        <v>0</v>
      </c>
      <c r="N216" s="45">
        <v>0</v>
      </c>
      <c r="O216" s="38">
        <v>0</v>
      </c>
      <c r="P216" s="38">
        <v>0</v>
      </c>
      <c r="Q216" s="38">
        <v>0</v>
      </c>
      <c r="R216" s="44">
        <v>0</v>
      </c>
      <c r="S216" s="45">
        <v>100.11693244987462</v>
      </c>
      <c r="T216" s="38">
        <v>15.035365040493994</v>
      </c>
      <c r="U216" s="38">
        <v>0</v>
      </c>
      <c r="V216" s="38">
        <v>0</v>
      </c>
      <c r="W216" s="44">
        <v>0</v>
      </c>
      <c r="X216" s="45">
        <v>100.11693244987462</v>
      </c>
      <c r="Y216" s="38">
        <v>15.035365040493994</v>
      </c>
      <c r="Z216" s="38">
        <v>0</v>
      </c>
      <c r="AA216" s="38">
        <v>0</v>
      </c>
      <c r="AB216" s="44">
        <v>0</v>
      </c>
    </row>
    <row r="217" spans="1:28" x14ac:dyDescent="0.25">
      <c r="A217" s="87" t="s">
        <v>418</v>
      </c>
      <c r="B217" s="23" t="s">
        <v>1129</v>
      </c>
      <c r="C217" s="23" t="s">
        <v>1552</v>
      </c>
      <c r="D217" s="23" t="s">
        <v>911</v>
      </c>
      <c r="E217" s="23" t="s">
        <v>1735</v>
      </c>
      <c r="F217" s="56" t="s">
        <v>417</v>
      </c>
      <c r="G217" s="136">
        <v>0.4</v>
      </c>
      <c r="H217" s="45">
        <v>3.7385991837517412</v>
      </c>
      <c r="I217" s="38">
        <v>0</v>
      </c>
      <c r="J217" s="38">
        <v>3.7385991837517412</v>
      </c>
      <c r="K217" s="38">
        <v>-9.1496122884935414</v>
      </c>
      <c r="L217" s="44">
        <v>3.5516692245641539</v>
      </c>
      <c r="M217" s="38">
        <v>0</v>
      </c>
      <c r="N217" s="45">
        <v>0</v>
      </c>
      <c r="O217" s="38">
        <v>0</v>
      </c>
      <c r="P217" s="38">
        <v>0</v>
      </c>
      <c r="Q217" s="38">
        <v>0</v>
      </c>
      <c r="R217" s="44">
        <v>0</v>
      </c>
      <c r="S217" s="45">
        <v>0</v>
      </c>
      <c r="T217" s="38">
        <v>3.7385991837517412</v>
      </c>
      <c r="U217" s="38">
        <v>0</v>
      </c>
      <c r="V217" s="38">
        <v>0</v>
      </c>
      <c r="W217" s="44">
        <v>0</v>
      </c>
      <c r="X217" s="45">
        <v>0</v>
      </c>
      <c r="Y217" s="38">
        <v>3.7385991837517412</v>
      </c>
      <c r="Z217" s="38">
        <v>0</v>
      </c>
      <c r="AA217" s="38">
        <v>0</v>
      </c>
      <c r="AB217" s="44">
        <v>0</v>
      </c>
    </row>
    <row r="218" spans="1:28" x14ac:dyDescent="0.25">
      <c r="A218" s="87" t="s">
        <v>420</v>
      </c>
      <c r="B218" s="23" t="s">
        <v>1130</v>
      </c>
      <c r="C218" s="23" t="s">
        <v>1553</v>
      </c>
      <c r="D218" s="23" t="s">
        <v>922</v>
      </c>
      <c r="E218" s="23" t="s">
        <v>1728</v>
      </c>
      <c r="F218" s="56" t="s">
        <v>419</v>
      </c>
      <c r="G218" s="136">
        <v>0.48</v>
      </c>
      <c r="H218" s="45">
        <v>145.8803223792228</v>
      </c>
      <c r="I218" s="38">
        <v>0</v>
      </c>
      <c r="J218" s="38">
        <v>145.8803223792228</v>
      </c>
      <c r="K218" s="38">
        <v>88.042745913887984</v>
      </c>
      <c r="L218" s="44">
        <v>138.58630626026167</v>
      </c>
      <c r="M218" s="38">
        <v>0</v>
      </c>
      <c r="N218" s="45">
        <v>0</v>
      </c>
      <c r="O218" s="38">
        <v>0</v>
      </c>
      <c r="P218" s="38">
        <v>0</v>
      </c>
      <c r="Q218" s="38">
        <v>0</v>
      </c>
      <c r="R218" s="44">
        <v>0</v>
      </c>
      <c r="S218" s="45">
        <v>117.75843312927658</v>
      </c>
      <c r="T218" s="38">
        <v>28.121889249946236</v>
      </c>
      <c r="U218" s="38">
        <v>0</v>
      </c>
      <c r="V218" s="38">
        <v>0</v>
      </c>
      <c r="W218" s="44">
        <v>0</v>
      </c>
      <c r="X218" s="45">
        <v>117.75843312927658</v>
      </c>
      <c r="Y218" s="38">
        <v>28.121889249946236</v>
      </c>
      <c r="Z218" s="38">
        <v>0</v>
      </c>
      <c r="AA218" s="38">
        <v>0</v>
      </c>
      <c r="AB218" s="44">
        <v>0</v>
      </c>
    </row>
    <row r="219" spans="1:28" x14ac:dyDescent="0.25">
      <c r="A219" s="87" t="s">
        <v>422</v>
      </c>
      <c r="B219" s="23" t="s">
        <v>1131</v>
      </c>
      <c r="C219" s="23" t="s">
        <v>1554</v>
      </c>
      <c r="D219" s="23" t="s">
        <v>998</v>
      </c>
      <c r="E219" s="23" t="s">
        <v>1732</v>
      </c>
      <c r="F219" s="56" t="s">
        <v>421</v>
      </c>
      <c r="G219" s="136">
        <v>0.32500000000000001</v>
      </c>
      <c r="H219" s="45">
        <v>195.3246499893649</v>
      </c>
      <c r="I219" s="38">
        <v>0</v>
      </c>
      <c r="J219" s="38">
        <v>195.3246499893649</v>
      </c>
      <c r="K219" s="38">
        <v>108.59266730300416</v>
      </c>
      <c r="L219" s="44">
        <v>185.55841748989661</v>
      </c>
      <c r="M219" s="38">
        <v>0</v>
      </c>
      <c r="N219" s="45">
        <v>0</v>
      </c>
      <c r="O219" s="38">
        <v>0</v>
      </c>
      <c r="P219" s="38">
        <v>0</v>
      </c>
      <c r="Q219" s="38">
        <v>0</v>
      </c>
      <c r="R219" s="44">
        <v>0</v>
      </c>
      <c r="S219" s="45">
        <v>183.54760810054066</v>
      </c>
      <c r="T219" s="38">
        <v>0</v>
      </c>
      <c r="U219" s="38">
        <v>11.77704188882422</v>
      </c>
      <c r="V219" s="38">
        <v>0</v>
      </c>
      <c r="W219" s="44">
        <v>0</v>
      </c>
      <c r="X219" s="45">
        <v>183.54760810054066</v>
      </c>
      <c r="Y219" s="38">
        <v>0</v>
      </c>
      <c r="Z219" s="38">
        <v>11.77704188882422</v>
      </c>
      <c r="AA219" s="38">
        <v>0</v>
      </c>
      <c r="AB219" s="44">
        <v>0</v>
      </c>
    </row>
    <row r="220" spans="1:28" x14ac:dyDescent="0.25">
      <c r="A220" s="87" t="s">
        <v>424</v>
      </c>
      <c r="B220" s="23" t="s">
        <v>1132</v>
      </c>
      <c r="C220" s="23" t="s">
        <v>1555</v>
      </c>
      <c r="D220" s="23" t="s">
        <v>911</v>
      </c>
      <c r="E220" s="23">
        <v>0</v>
      </c>
      <c r="F220" s="56" t="s">
        <v>423</v>
      </c>
      <c r="G220" s="136">
        <v>0.4</v>
      </c>
      <c r="H220" s="45">
        <v>2.9585829715117855</v>
      </c>
      <c r="I220" s="38">
        <v>1.5787432686416431E-2</v>
      </c>
      <c r="J220" s="38">
        <v>2.942795538825369</v>
      </c>
      <c r="K220" s="38">
        <v>-9.839055551434944</v>
      </c>
      <c r="L220" s="44">
        <v>2.7220858734134663</v>
      </c>
      <c r="M220" s="38">
        <v>0.5</v>
      </c>
      <c r="N220" s="45">
        <v>0</v>
      </c>
      <c r="O220" s="38">
        <v>1.5787432686416431E-2</v>
      </c>
      <c r="P220" s="38">
        <v>0</v>
      </c>
      <c r="Q220" s="38">
        <v>0</v>
      </c>
      <c r="R220" s="44">
        <v>0</v>
      </c>
      <c r="S220" s="45">
        <v>0</v>
      </c>
      <c r="T220" s="38">
        <v>2.942795538825369</v>
      </c>
      <c r="U220" s="38">
        <v>0</v>
      </c>
      <c r="V220" s="38">
        <v>0</v>
      </c>
      <c r="W220" s="44">
        <v>0</v>
      </c>
      <c r="X220" s="45">
        <v>0</v>
      </c>
      <c r="Y220" s="38">
        <v>2.9585829715117855</v>
      </c>
      <c r="Z220" s="38">
        <v>0</v>
      </c>
      <c r="AA220" s="38">
        <v>0</v>
      </c>
      <c r="AB220" s="44">
        <v>0</v>
      </c>
    </row>
    <row r="221" spans="1:28" x14ac:dyDescent="0.25">
      <c r="A221" s="87" t="s">
        <v>428</v>
      </c>
      <c r="B221" s="23" t="s">
        <v>1133</v>
      </c>
      <c r="C221" s="23" t="s">
        <v>1557</v>
      </c>
      <c r="D221" s="23" t="s">
        <v>911</v>
      </c>
      <c r="E221" s="23">
        <v>0</v>
      </c>
      <c r="F221" s="56" t="s">
        <v>427</v>
      </c>
      <c r="G221" s="136">
        <v>0.4</v>
      </c>
      <c r="H221" s="45">
        <v>2.7569939193792012</v>
      </c>
      <c r="I221" s="38">
        <v>0</v>
      </c>
      <c r="J221" s="38">
        <v>2.7569939193792012</v>
      </c>
      <c r="K221" s="38">
        <v>-3.2060156397164152</v>
      </c>
      <c r="L221" s="44">
        <v>2.5502193754257609</v>
      </c>
      <c r="M221" s="38">
        <v>0.5</v>
      </c>
      <c r="N221" s="45">
        <v>0</v>
      </c>
      <c r="O221" s="38">
        <v>0</v>
      </c>
      <c r="P221" s="38">
        <v>0</v>
      </c>
      <c r="Q221" s="38">
        <v>0</v>
      </c>
      <c r="R221" s="44">
        <v>0</v>
      </c>
      <c r="S221" s="45">
        <v>0</v>
      </c>
      <c r="T221" s="38">
        <v>2.7569939193792012</v>
      </c>
      <c r="U221" s="38">
        <v>0</v>
      </c>
      <c r="V221" s="38">
        <v>0</v>
      </c>
      <c r="W221" s="44">
        <v>0</v>
      </c>
      <c r="X221" s="45">
        <v>0</v>
      </c>
      <c r="Y221" s="38">
        <v>2.7569939193792012</v>
      </c>
      <c r="Z221" s="38">
        <v>0</v>
      </c>
      <c r="AA221" s="38">
        <v>0</v>
      </c>
      <c r="AB221" s="44">
        <v>0</v>
      </c>
    </row>
    <row r="222" spans="1:28" x14ac:dyDescent="0.25">
      <c r="A222" s="87" t="s">
        <v>430</v>
      </c>
      <c r="B222" s="23" t="s">
        <v>1134</v>
      </c>
      <c r="C222" s="23" t="s">
        <v>1558</v>
      </c>
      <c r="D222" s="23" t="s">
        <v>931</v>
      </c>
      <c r="E222" s="23">
        <v>0</v>
      </c>
      <c r="F222" s="56" t="s">
        <v>429</v>
      </c>
      <c r="G222" s="136">
        <v>0.49</v>
      </c>
      <c r="H222" s="45">
        <v>48.089816224494179</v>
      </c>
      <c r="I222" s="38">
        <v>8.995111648941144</v>
      </c>
      <c r="J222" s="38">
        <v>39.094704575553038</v>
      </c>
      <c r="K222" s="38">
        <v>9.1136020654715608</v>
      </c>
      <c r="L222" s="44">
        <v>36.162601732386563</v>
      </c>
      <c r="M222" s="38">
        <v>0</v>
      </c>
      <c r="N222" s="45">
        <v>8.8226432270769841</v>
      </c>
      <c r="O222" s="38">
        <v>0.17246842186415939</v>
      </c>
      <c r="P222" s="38">
        <v>0</v>
      </c>
      <c r="Q222" s="38">
        <v>0</v>
      </c>
      <c r="R222" s="44">
        <v>0</v>
      </c>
      <c r="S222" s="45">
        <v>33.157425031739763</v>
      </c>
      <c r="T222" s="38">
        <v>5.9372795438132773</v>
      </c>
      <c r="U222" s="38">
        <v>0</v>
      </c>
      <c r="V222" s="38">
        <v>0</v>
      </c>
      <c r="W222" s="44">
        <v>0</v>
      </c>
      <c r="X222" s="45">
        <v>41.98006825881675</v>
      </c>
      <c r="Y222" s="38">
        <v>6.1097479656774363</v>
      </c>
      <c r="Z222" s="38">
        <v>0</v>
      </c>
      <c r="AA222" s="38">
        <v>0</v>
      </c>
      <c r="AB222" s="44">
        <v>0</v>
      </c>
    </row>
    <row r="223" spans="1:28" x14ac:dyDescent="0.25">
      <c r="A223" s="87" t="s">
        <v>432</v>
      </c>
      <c r="B223" s="23" t="s">
        <v>1135</v>
      </c>
      <c r="C223" s="23" t="s">
        <v>1559</v>
      </c>
      <c r="D223" s="23" t="s">
        <v>911</v>
      </c>
      <c r="E223" s="23" t="s">
        <v>1734</v>
      </c>
      <c r="F223" s="56" t="s">
        <v>431</v>
      </c>
      <c r="G223" s="136">
        <v>0.35</v>
      </c>
      <c r="H223" s="45">
        <v>2.6822494294010615</v>
      </c>
      <c r="I223" s="38">
        <v>0</v>
      </c>
      <c r="J223" s="38">
        <v>2.6822494294010615</v>
      </c>
      <c r="K223" s="38">
        <v>-10.83526816246432</v>
      </c>
      <c r="L223" s="44">
        <v>2.5481369579310083</v>
      </c>
      <c r="M223" s="38">
        <v>0</v>
      </c>
      <c r="N223" s="45">
        <v>0</v>
      </c>
      <c r="O223" s="38">
        <v>0</v>
      </c>
      <c r="P223" s="38">
        <v>0</v>
      </c>
      <c r="Q223" s="38">
        <v>0</v>
      </c>
      <c r="R223" s="44">
        <v>0</v>
      </c>
      <c r="S223" s="45">
        <v>0</v>
      </c>
      <c r="T223" s="38">
        <v>2.6822494294010615</v>
      </c>
      <c r="U223" s="38">
        <v>0</v>
      </c>
      <c r="V223" s="38">
        <v>0</v>
      </c>
      <c r="W223" s="44">
        <v>0</v>
      </c>
      <c r="X223" s="45">
        <v>0</v>
      </c>
      <c r="Y223" s="38">
        <v>2.6822494294010615</v>
      </c>
      <c r="Z223" s="38">
        <v>0</v>
      </c>
      <c r="AA223" s="38">
        <v>0</v>
      </c>
      <c r="AB223" s="44">
        <v>0</v>
      </c>
    </row>
    <row r="224" spans="1:28" x14ac:dyDescent="0.25">
      <c r="A224" s="87" t="s">
        <v>434</v>
      </c>
      <c r="B224" s="23" t="s">
        <v>1136</v>
      </c>
      <c r="C224" s="23" t="s">
        <v>1560</v>
      </c>
      <c r="D224" s="23" t="s">
        <v>911</v>
      </c>
      <c r="E224" s="23">
        <v>0</v>
      </c>
      <c r="F224" s="56" t="s">
        <v>433</v>
      </c>
      <c r="G224" s="136">
        <v>0.4</v>
      </c>
      <c r="H224" s="45">
        <v>3.0638002183748112</v>
      </c>
      <c r="I224" s="38">
        <v>0</v>
      </c>
      <c r="J224" s="38">
        <v>3.0638002183748112</v>
      </c>
      <c r="K224" s="38">
        <v>-6.4092327674045464</v>
      </c>
      <c r="L224" s="44">
        <v>2.8340152019967002</v>
      </c>
      <c r="M224" s="38">
        <v>0.5</v>
      </c>
      <c r="N224" s="45">
        <v>0</v>
      </c>
      <c r="O224" s="38">
        <v>0</v>
      </c>
      <c r="P224" s="38">
        <v>0</v>
      </c>
      <c r="Q224" s="38">
        <v>0</v>
      </c>
      <c r="R224" s="44">
        <v>0</v>
      </c>
      <c r="S224" s="45">
        <v>0</v>
      </c>
      <c r="T224" s="38">
        <v>3.0638002183748112</v>
      </c>
      <c r="U224" s="38">
        <v>0</v>
      </c>
      <c r="V224" s="38">
        <v>0</v>
      </c>
      <c r="W224" s="44">
        <v>0</v>
      </c>
      <c r="X224" s="45">
        <v>0</v>
      </c>
      <c r="Y224" s="38">
        <v>3.0638002183748112</v>
      </c>
      <c r="Z224" s="38">
        <v>0</v>
      </c>
      <c r="AA224" s="38">
        <v>0</v>
      </c>
      <c r="AB224" s="44">
        <v>0</v>
      </c>
    </row>
    <row r="225" spans="1:28" x14ac:dyDescent="0.25">
      <c r="A225" s="87" t="s">
        <v>436</v>
      </c>
      <c r="B225" s="23" t="s">
        <v>1137</v>
      </c>
      <c r="C225" s="23" t="s">
        <v>1561</v>
      </c>
      <c r="D225" s="23" t="s">
        <v>931</v>
      </c>
      <c r="E225" s="23">
        <v>0</v>
      </c>
      <c r="F225" s="56" t="s">
        <v>435</v>
      </c>
      <c r="G225" s="136">
        <v>0.49</v>
      </c>
      <c r="H225" s="45">
        <v>38.737691446972697</v>
      </c>
      <c r="I225" s="38">
        <v>6.0984831929491721</v>
      </c>
      <c r="J225" s="38">
        <v>32.639208254023522</v>
      </c>
      <c r="K225" s="38">
        <v>-3.6869681941958317</v>
      </c>
      <c r="L225" s="44">
        <v>30.191267634971759</v>
      </c>
      <c r="M225" s="38">
        <v>0.1014961813955666</v>
      </c>
      <c r="N225" s="45">
        <v>6.1743682115080132</v>
      </c>
      <c r="O225" s="38">
        <v>-7.5885018558841194E-2</v>
      </c>
      <c r="P225" s="38">
        <v>0</v>
      </c>
      <c r="Q225" s="38">
        <v>0</v>
      </c>
      <c r="R225" s="44">
        <v>0</v>
      </c>
      <c r="S225" s="45">
        <v>26.808012944715099</v>
      </c>
      <c r="T225" s="38">
        <v>5.8311953093084243</v>
      </c>
      <c r="U225" s="38">
        <v>0</v>
      </c>
      <c r="V225" s="38">
        <v>0</v>
      </c>
      <c r="W225" s="44">
        <v>0</v>
      </c>
      <c r="X225" s="45">
        <v>32.982381156223113</v>
      </c>
      <c r="Y225" s="38">
        <v>5.7553102907495832</v>
      </c>
      <c r="Z225" s="38">
        <v>0</v>
      </c>
      <c r="AA225" s="38">
        <v>0</v>
      </c>
      <c r="AB225" s="44">
        <v>0</v>
      </c>
    </row>
    <row r="226" spans="1:28" x14ac:dyDescent="0.25">
      <c r="A226" s="87" t="s">
        <v>438</v>
      </c>
      <c r="B226" s="23" t="s">
        <v>1138</v>
      </c>
      <c r="C226" s="23" t="s">
        <v>1562</v>
      </c>
      <c r="D226" s="23" t="s">
        <v>911</v>
      </c>
      <c r="E226" s="23" t="s">
        <v>1732</v>
      </c>
      <c r="F226" s="56" t="s">
        <v>437</v>
      </c>
      <c r="G226" s="136">
        <v>0.42499999999999999</v>
      </c>
      <c r="H226" s="45">
        <v>3.7456493502414134</v>
      </c>
      <c r="I226" s="38">
        <v>0</v>
      </c>
      <c r="J226" s="38">
        <v>3.7456493502414134</v>
      </c>
      <c r="K226" s="38">
        <v>-7.9820168677333765</v>
      </c>
      <c r="L226" s="44">
        <v>3.5583668827293429</v>
      </c>
      <c r="M226" s="38">
        <v>0</v>
      </c>
      <c r="N226" s="45">
        <v>0</v>
      </c>
      <c r="O226" s="38">
        <v>0</v>
      </c>
      <c r="P226" s="38">
        <v>0</v>
      </c>
      <c r="Q226" s="38">
        <v>0</v>
      </c>
      <c r="R226" s="44">
        <v>0</v>
      </c>
      <c r="S226" s="45">
        <v>0</v>
      </c>
      <c r="T226" s="38">
        <v>3.7456493502414134</v>
      </c>
      <c r="U226" s="38">
        <v>0</v>
      </c>
      <c r="V226" s="38">
        <v>0</v>
      </c>
      <c r="W226" s="44">
        <v>0</v>
      </c>
      <c r="X226" s="45">
        <v>0</v>
      </c>
      <c r="Y226" s="38">
        <v>3.7456493502414134</v>
      </c>
      <c r="Z226" s="38">
        <v>0</v>
      </c>
      <c r="AA226" s="38">
        <v>0</v>
      </c>
      <c r="AB226" s="44">
        <v>0</v>
      </c>
    </row>
    <row r="227" spans="1:28" x14ac:dyDescent="0.25">
      <c r="A227" s="87" t="s">
        <v>440</v>
      </c>
      <c r="B227" s="23" t="s">
        <v>1139</v>
      </c>
      <c r="C227" s="23" t="s">
        <v>1563</v>
      </c>
      <c r="D227" s="23" t="s">
        <v>931</v>
      </c>
      <c r="E227" s="23">
        <v>0</v>
      </c>
      <c r="F227" s="56" t="s">
        <v>439</v>
      </c>
      <c r="G227" s="136">
        <v>0.49</v>
      </c>
      <c r="H227" s="45">
        <v>33.405797738856016</v>
      </c>
      <c r="I227" s="38">
        <v>2.1323018084277363</v>
      </c>
      <c r="J227" s="38">
        <v>31.273495930428282</v>
      </c>
      <c r="K227" s="38">
        <v>2.609528597339136</v>
      </c>
      <c r="L227" s="44">
        <v>28.927983735646162</v>
      </c>
      <c r="M227" s="38">
        <v>0</v>
      </c>
      <c r="N227" s="45">
        <v>3.2745473596311658</v>
      </c>
      <c r="O227" s="38">
        <v>-1.1422455512034297</v>
      </c>
      <c r="P227" s="38">
        <v>0</v>
      </c>
      <c r="Q227" s="38">
        <v>0</v>
      </c>
      <c r="R227" s="44">
        <v>0</v>
      </c>
      <c r="S227" s="45">
        <v>26.356832053680968</v>
      </c>
      <c r="T227" s="38">
        <v>4.9166638767473136</v>
      </c>
      <c r="U227" s="38">
        <v>0</v>
      </c>
      <c r="V227" s="38">
        <v>0</v>
      </c>
      <c r="W227" s="44">
        <v>0</v>
      </c>
      <c r="X227" s="45">
        <v>29.631379413312132</v>
      </c>
      <c r="Y227" s="38">
        <v>3.7744183255438841</v>
      </c>
      <c r="Z227" s="38">
        <v>0</v>
      </c>
      <c r="AA227" s="38">
        <v>0</v>
      </c>
      <c r="AB227" s="44">
        <v>0</v>
      </c>
    </row>
    <row r="228" spans="1:28" x14ac:dyDescent="0.25">
      <c r="A228" s="87" t="s">
        <v>442</v>
      </c>
      <c r="B228" s="23" t="s">
        <v>1140</v>
      </c>
      <c r="C228" s="23" t="s">
        <v>1564</v>
      </c>
      <c r="D228" s="23" t="s">
        <v>925</v>
      </c>
      <c r="E228" s="23" t="s">
        <v>1740</v>
      </c>
      <c r="F228" s="56" t="s">
        <v>441</v>
      </c>
      <c r="G228" s="136">
        <v>0.74</v>
      </c>
      <c r="H228" s="45">
        <v>58.72445838008246</v>
      </c>
      <c r="I228" s="38">
        <v>0</v>
      </c>
      <c r="J228" s="38">
        <v>58.72445838008246</v>
      </c>
      <c r="K228" s="38">
        <v>17.41937297704348</v>
      </c>
      <c r="L228" s="44">
        <v>55.788235461078337</v>
      </c>
      <c r="M228" s="38">
        <v>0</v>
      </c>
      <c r="N228" s="45">
        <v>0</v>
      </c>
      <c r="O228" s="38">
        <v>0</v>
      </c>
      <c r="P228" s="38">
        <v>0</v>
      </c>
      <c r="Q228" s="38">
        <v>0</v>
      </c>
      <c r="R228" s="44">
        <v>0</v>
      </c>
      <c r="S228" s="45">
        <v>51.747899256826003</v>
      </c>
      <c r="T228" s="38">
        <v>6.9765591232564557</v>
      </c>
      <c r="U228" s="38">
        <v>0</v>
      </c>
      <c r="V228" s="38">
        <v>0</v>
      </c>
      <c r="W228" s="44">
        <v>0</v>
      </c>
      <c r="X228" s="45">
        <v>51.747899256826003</v>
      </c>
      <c r="Y228" s="38">
        <v>6.9765591232564557</v>
      </c>
      <c r="Z228" s="38">
        <v>0</v>
      </c>
      <c r="AA228" s="38">
        <v>0</v>
      </c>
      <c r="AB228" s="44">
        <v>0</v>
      </c>
    </row>
    <row r="229" spans="1:28" x14ac:dyDescent="0.25">
      <c r="A229" s="87" t="s">
        <v>444</v>
      </c>
      <c r="B229" s="23" t="s">
        <v>1141</v>
      </c>
      <c r="C229" s="23" t="s">
        <v>1565</v>
      </c>
      <c r="D229" s="23" t="s">
        <v>911</v>
      </c>
      <c r="E229" s="23">
        <v>0</v>
      </c>
      <c r="F229" s="56" t="s">
        <v>443</v>
      </c>
      <c r="G229" s="136">
        <v>0.4</v>
      </c>
      <c r="H229" s="45">
        <v>1.8908475732104875</v>
      </c>
      <c r="I229" s="38">
        <v>0</v>
      </c>
      <c r="J229" s="38">
        <v>1.8908475732104875</v>
      </c>
      <c r="K229" s="38">
        <v>-15.099194982016845</v>
      </c>
      <c r="L229" s="44">
        <v>1.7490340052197009</v>
      </c>
      <c r="M229" s="38">
        <v>0.5</v>
      </c>
      <c r="N229" s="45">
        <v>0</v>
      </c>
      <c r="O229" s="38">
        <v>0</v>
      </c>
      <c r="P229" s="38">
        <v>0</v>
      </c>
      <c r="Q229" s="38">
        <v>0</v>
      </c>
      <c r="R229" s="44">
        <v>0</v>
      </c>
      <c r="S229" s="45">
        <v>0</v>
      </c>
      <c r="T229" s="38">
        <v>1.8908475732104875</v>
      </c>
      <c r="U229" s="38">
        <v>0</v>
      </c>
      <c r="V229" s="38">
        <v>0</v>
      </c>
      <c r="W229" s="44">
        <v>0</v>
      </c>
      <c r="X229" s="45">
        <v>0</v>
      </c>
      <c r="Y229" s="38">
        <v>1.8908475732104875</v>
      </c>
      <c r="Z229" s="38">
        <v>0</v>
      </c>
      <c r="AA229" s="38">
        <v>0</v>
      </c>
      <c r="AB229" s="44">
        <v>0</v>
      </c>
    </row>
    <row r="230" spans="1:28" x14ac:dyDescent="0.25">
      <c r="A230" s="87" t="s">
        <v>446</v>
      </c>
      <c r="B230" s="23" t="s">
        <v>1142</v>
      </c>
      <c r="C230" s="23" t="s">
        <v>1566</v>
      </c>
      <c r="D230" s="23" t="s">
        <v>911</v>
      </c>
      <c r="E230" s="23" t="s">
        <v>1729</v>
      </c>
      <c r="F230" s="56" t="s">
        <v>445</v>
      </c>
      <c r="G230" s="136">
        <v>0.375</v>
      </c>
      <c r="H230" s="45">
        <v>2.3650823535848673</v>
      </c>
      <c r="I230" s="38">
        <v>0</v>
      </c>
      <c r="J230" s="38">
        <v>2.3650823535848673</v>
      </c>
      <c r="K230" s="38">
        <v>-16.656969415088394</v>
      </c>
      <c r="L230" s="44">
        <v>2.2468282359056242</v>
      </c>
      <c r="M230" s="38">
        <v>0</v>
      </c>
      <c r="N230" s="45">
        <v>0</v>
      </c>
      <c r="O230" s="38">
        <v>0</v>
      </c>
      <c r="P230" s="38">
        <v>0</v>
      </c>
      <c r="Q230" s="38">
        <v>0</v>
      </c>
      <c r="R230" s="44">
        <v>0</v>
      </c>
      <c r="S230" s="45">
        <v>0</v>
      </c>
      <c r="T230" s="38">
        <v>2.3650823535848673</v>
      </c>
      <c r="U230" s="38">
        <v>0</v>
      </c>
      <c r="V230" s="38">
        <v>0</v>
      </c>
      <c r="W230" s="44">
        <v>0</v>
      </c>
      <c r="X230" s="45">
        <v>0</v>
      </c>
      <c r="Y230" s="38">
        <v>2.3650823535848673</v>
      </c>
      <c r="Z230" s="38">
        <v>0</v>
      </c>
      <c r="AA230" s="38">
        <v>0</v>
      </c>
      <c r="AB230" s="44">
        <v>0</v>
      </c>
    </row>
    <row r="231" spans="1:28" x14ac:dyDescent="0.25">
      <c r="A231" s="87" t="s">
        <v>448</v>
      </c>
      <c r="B231" s="23" t="s">
        <v>1143</v>
      </c>
      <c r="C231" s="23" t="s">
        <v>1567</v>
      </c>
      <c r="D231" s="23" t="s">
        <v>958</v>
      </c>
      <c r="E231" s="23" t="s">
        <v>1731</v>
      </c>
      <c r="F231" s="56" t="s">
        <v>447</v>
      </c>
      <c r="G231" s="136">
        <v>0.215</v>
      </c>
      <c r="H231" s="45">
        <v>74.915491211523502</v>
      </c>
      <c r="I231" s="38">
        <v>0</v>
      </c>
      <c r="J231" s="38">
        <v>74.915491211523502</v>
      </c>
      <c r="K231" s="38">
        <v>28.67096037598078</v>
      </c>
      <c r="L231" s="44">
        <v>71.169716650947322</v>
      </c>
      <c r="M231" s="38">
        <v>0</v>
      </c>
      <c r="N231" s="45">
        <v>0</v>
      </c>
      <c r="O231" s="38">
        <v>0</v>
      </c>
      <c r="P231" s="38">
        <v>0</v>
      </c>
      <c r="Q231" s="38">
        <v>0</v>
      </c>
      <c r="R231" s="44">
        <v>0</v>
      </c>
      <c r="S231" s="45">
        <v>74.915491211523502</v>
      </c>
      <c r="T231" s="38">
        <v>0</v>
      </c>
      <c r="U231" s="38">
        <v>0</v>
      </c>
      <c r="V231" s="38">
        <v>0</v>
      </c>
      <c r="W231" s="44">
        <v>0</v>
      </c>
      <c r="X231" s="45">
        <v>74.915491211523502</v>
      </c>
      <c r="Y231" s="38">
        <v>0</v>
      </c>
      <c r="Z231" s="38">
        <v>0</v>
      </c>
      <c r="AA231" s="38">
        <v>0</v>
      </c>
      <c r="AB231" s="44">
        <v>0</v>
      </c>
    </row>
    <row r="232" spans="1:28" x14ac:dyDescent="0.25">
      <c r="A232" s="87" t="s">
        <v>900</v>
      </c>
      <c r="B232" s="106" t="s">
        <v>1144</v>
      </c>
      <c r="C232" s="106" t="s">
        <v>1568</v>
      </c>
      <c r="D232" s="37" t="s">
        <v>1051</v>
      </c>
      <c r="E232" s="23">
        <v>0</v>
      </c>
      <c r="F232" s="56" t="s">
        <v>1746</v>
      </c>
      <c r="G232" s="136">
        <v>0.01</v>
      </c>
      <c r="H232" s="45">
        <v>8.555029583002872</v>
      </c>
      <c r="I232" s="38">
        <v>2.49898769113189</v>
      </c>
      <c r="J232" s="38">
        <v>6.056041891870982</v>
      </c>
      <c r="K232" s="38">
        <v>2.9387872936955231</v>
      </c>
      <c r="L232" s="44">
        <v>5.6018387499806579</v>
      </c>
      <c r="M232" s="38">
        <v>0</v>
      </c>
      <c r="N232" s="45">
        <v>0</v>
      </c>
      <c r="O232" s="38">
        <v>0</v>
      </c>
      <c r="P232" s="38">
        <v>2.49898769113189</v>
      </c>
      <c r="Q232" s="38">
        <v>0</v>
      </c>
      <c r="R232" s="44">
        <v>0</v>
      </c>
      <c r="S232" s="45">
        <v>0</v>
      </c>
      <c r="T232" s="38">
        <v>0</v>
      </c>
      <c r="U232" s="38">
        <v>6.056041891870982</v>
      </c>
      <c r="V232" s="38">
        <v>0</v>
      </c>
      <c r="W232" s="44">
        <v>0</v>
      </c>
      <c r="X232" s="45">
        <v>0</v>
      </c>
      <c r="Y232" s="38">
        <v>0</v>
      </c>
      <c r="Z232" s="38">
        <v>8.555029583002872</v>
      </c>
      <c r="AA232" s="38">
        <v>0</v>
      </c>
      <c r="AB232" s="44">
        <v>0</v>
      </c>
    </row>
    <row r="233" spans="1:28" x14ac:dyDescent="0.25">
      <c r="A233" s="87" t="s">
        <v>451</v>
      </c>
      <c r="B233" s="23" t="s">
        <v>1145</v>
      </c>
      <c r="C233" s="23" t="s">
        <v>1569</v>
      </c>
      <c r="D233" s="23" t="s">
        <v>911</v>
      </c>
      <c r="E233" s="23" t="s">
        <v>1736</v>
      </c>
      <c r="F233" s="56" t="s">
        <v>450</v>
      </c>
      <c r="G233" s="136">
        <v>0.4</v>
      </c>
      <c r="H233" s="45">
        <v>6.7221676096551608</v>
      </c>
      <c r="I233" s="38">
        <v>0</v>
      </c>
      <c r="J233" s="38">
        <v>6.7221676096551608</v>
      </c>
      <c r="K233" s="38">
        <v>-30.682369295121966</v>
      </c>
      <c r="L233" s="44">
        <v>6.3860592291724023</v>
      </c>
      <c r="M233" s="38">
        <v>0</v>
      </c>
      <c r="N233" s="45">
        <v>0</v>
      </c>
      <c r="O233" s="38">
        <v>0</v>
      </c>
      <c r="P233" s="38">
        <v>0</v>
      </c>
      <c r="Q233" s="38">
        <v>0</v>
      </c>
      <c r="R233" s="44">
        <v>0</v>
      </c>
      <c r="S233" s="45">
        <v>0</v>
      </c>
      <c r="T233" s="38">
        <v>6.7221676096551608</v>
      </c>
      <c r="U233" s="38">
        <v>0</v>
      </c>
      <c r="V233" s="38">
        <v>0</v>
      </c>
      <c r="W233" s="44">
        <v>0</v>
      </c>
      <c r="X233" s="45">
        <v>0</v>
      </c>
      <c r="Y233" s="38">
        <v>6.7221676096551608</v>
      </c>
      <c r="Z233" s="38">
        <v>0</v>
      </c>
      <c r="AA233" s="38">
        <v>0</v>
      </c>
      <c r="AB233" s="44">
        <v>0</v>
      </c>
    </row>
    <row r="234" spans="1:28" x14ac:dyDescent="0.25">
      <c r="A234" s="87" t="s">
        <v>453</v>
      </c>
      <c r="B234" s="23" t="s">
        <v>1146</v>
      </c>
      <c r="C234" s="23" t="s">
        <v>1570</v>
      </c>
      <c r="D234" s="23" t="s">
        <v>958</v>
      </c>
      <c r="E234" s="23" t="s">
        <v>1736</v>
      </c>
      <c r="F234" s="56" t="s">
        <v>1336</v>
      </c>
      <c r="G234" s="136">
        <v>0.33999999999999997</v>
      </c>
      <c r="H234" s="45">
        <v>92.982290315543523</v>
      </c>
      <c r="I234" s="38">
        <v>0</v>
      </c>
      <c r="J234" s="38">
        <v>92.982290315543523</v>
      </c>
      <c r="K234" s="38">
        <v>6.4511965523645136</v>
      </c>
      <c r="L234" s="44">
        <v>88.333175799766337</v>
      </c>
      <c r="M234" s="38">
        <v>0</v>
      </c>
      <c r="N234" s="45">
        <v>0</v>
      </c>
      <c r="O234" s="38">
        <v>0</v>
      </c>
      <c r="P234" s="38">
        <v>0</v>
      </c>
      <c r="Q234" s="38">
        <v>0</v>
      </c>
      <c r="R234" s="44">
        <v>0</v>
      </c>
      <c r="S234" s="45">
        <v>92.982290315543523</v>
      </c>
      <c r="T234" s="38">
        <v>0</v>
      </c>
      <c r="U234" s="38">
        <v>0</v>
      </c>
      <c r="V234" s="38">
        <v>0</v>
      </c>
      <c r="W234" s="44">
        <v>0</v>
      </c>
      <c r="X234" s="45">
        <v>92.982290315543523</v>
      </c>
      <c r="Y234" s="38">
        <v>0</v>
      </c>
      <c r="Z234" s="38">
        <v>0</v>
      </c>
      <c r="AA234" s="38">
        <v>0</v>
      </c>
      <c r="AB234" s="44">
        <v>0</v>
      </c>
    </row>
    <row r="235" spans="1:28" x14ac:dyDescent="0.25">
      <c r="A235" s="135" t="s">
        <v>1328</v>
      </c>
      <c r="B235" s="106" t="s">
        <v>1822</v>
      </c>
      <c r="C235" s="106" t="s">
        <v>1827</v>
      </c>
      <c r="D235" s="23" t="s">
        <v>1051</v>
      </c>
      <c r="E235" s="23">
        <v>0</v>
      </c>
      <c r="F235" s="56" t="s">
        <v>1337</v>
      </c>
      <c r="G235" s="136">
        <v>0.01</v>
      </c>
      <c r="H235" s="45">
        <v>7.5433686283071051</v>
      </c>
      <c r="I235" s="38">
        <v>2.2297087682739738</v>
      </c>
      <c r="J235" s="38">
        <v>5.3136598600331313</v>
      </c>
      <c r="K235" s="38">
        <v>2.7686276905278628</v>
      </c>
      <c r="L235" s="44">
        <v>4.9151353705306464</v>
      </c>
      <c r="M235" s="38">
        <v>0</v>
      </c>
      <c r="N235" s="45">
        <v>0</v>
      </c>
      <c r="O235" s="38">
        <v>0</v>
      </c>
      <c r="P235" s="38">
        <v>2.2297087682739738</v>
      </c>
      <c r="Q235" s="38">
        <v>0</v>
      </c>
      <c r="R235" s="44">
        <v>0</v>
      </c>
      <c r="S235" s="45">
        <v>0</v>
      </c>
      <c r="T235" s="38">
        <v>0</v>
      </c>
      <c r="U235" s="38">
        <v>5.3136598600331313</v>
      </c>
      <c r="V235" s="38">
        <v>0</v>
      </c>
      <c r="W235" s="44">
        <v>0</v>
      </c>
      <c r="X235" s="45">
        <v>0</v>
      </c>
      <c r="Y235" s="38">
        <v>0</v>
      </c>
      <c r="Z235" s="38">
        <v>7.5433686283071051</v>
      </c>
      <c r="AA235" s="38">
        <v>0</v>
      </c>
      <c r="AB235" s="44">
        <v>0</v>
      </c>
    </row>
    <row r="236" spans="1:28" x14ac:dyDescent="0.25">
      <c r="A236" s="87" t="s">
        <v>455</v>
      </c>
      <c r="B236" s="23" t="s">
        <v>1147</v>
      </c>
      <c r="C236" s="23" t="s">
        <v>1571</v>
      </c>
      <c r="D236" s="23" t="s">
        <v>991</v>
      </c>
      <c r="E236" s="23" t="s">
        <v>1740</v>
      </c>
      <c r="F236" s="56" t="s">
        <v>454</v>
      </c>
      <c r="G236" s="136">
        <v>0.75</v>
      </c>
      <c r="H236" s="45">
        <v>80.433089504891981</v>
      </c>
      <c r="I236" s="38">
        <v>0</v>
      </c>
      <c r="J236" s="38">
        <v>80.433089504891981</v>
      </c>
      <c r="K236" s="38">
        <v>19.358495784878446</v>
      </c>
      <c r="L236" s="44">
        <v>76.411435029647365</v>
      </c>
      <c r="M236" s="38">
        <v>0</v>
      </c>
      <c r="N236" s="45">
        <v>0</v>
      </c>
      <c r="O236" s="38">
        <v>0</v>
      </c>
      <c r="P236" s="38">
        <v>0</v>
      </c>
      <c r="Q236" s="38">
        <v>0</v>
      </c>
      <c r="R236" s="44">
        <v>0</v>
      </c>
      <c r="S236" s="45">
        <v>66.158009457339176</v>
      </c>
      <c r="T236" s="38">
        <v>8.8996112685748159</v>
      </c>
      <c r="U236" s="38">
        <v>5.3754687789779858</v>
      </c>
      <c r="V236" s="38">
        <v>0</v>
      </c>
      <c r="W236" s="44">
        <v>0</v>
      </c>
      <c r="X236" s="45">
        <v>66.158009457339176</v>
      </c>
      <c r="Y236" s="38">
        <v>8.8996112685748159</v>
      </c>
      <c r="Z236" s="38">
        <v>5.3754687789779858</v>
      </c>
      <c r="AA236" s="38">
        <v>0</v>
      </c>
      <c r="AB236" s="44">
        <v>0</v>
      </c>
    </row>
    <row r="237" spans="1:28" x14ac:dyDescent="0.25">
      <c r="A237" s="87" t="s">
        <v>457</v>
      </c>
      <c r="B237" s="23" t="s">
        <v>1148</v>
      </c>
      <c r="C237" s="23" t="s">
        <v>1572</v>
      </c>
      <c r="D237" s="23" t="s">
        <v>911</v>
      </c>
      <c r="E237" s="23" t="s">
        <v>1732</v>
      </c>
      <c r="F237" s="56" t="s">
        <v>456</v>
      </c>
      <c r="G237" s="136">
        <v>0.42499999999999999</v>
      </c>
      <c r="H237" s="45">
        <v>6.1032265409195583</v>
      </c>
      <c r="I237" s="38">
        <v>0</v>
      </c>
      <c r="J237" s="38">
        <v>6.1032265409195583</v>
      </c>
      <c r="K237" s="38">
        <v>-27.866408534707723</v>
      </c>
      <c r="L237" s="44">
        <v>5.7980652138735804</v>
      </c>
      <c r="M237" s="38">
        <v>0</v>
      </c>
      <c r="N237" s="45">
        <v>0</v>
      </c>
      <c r="O237" s="38">
        <v>0</v>
      </c>
      <c r="P237" s="38">
        <v>0</v>
      </c>
      <c r="Q237" s="38">
        <v>0</v>
      </c>
      <c r="R237" s="44">
        <v>0</v>
      </c>
      <c r="S237" s="45">
        <v>0</v>
      </c>
      <c r="T237" s="38">
        <v>6.1032265409195583</v>
      </c>
      <c r="U237" s="38">
        <v>0</v>
      </c>
      <c r="V237" s="38">
        <v>0</v>
      </c>
      <c r="W237" s="44">
        <v>0</v>
      </c>
      <c r="X237" s="45">
        <v>0</v>
      </c>
      <c r="Y237" s="38">
        <v>6.1032265409195583</v>
      </c>
      <c r="Z237" s="38">
        <v>0</v>
      </c>
      <c r="AA237" s="38">
        <v>0</v>
      </c>
      <c r="AB237" s="44">
        <v>0</v>
      </c>
    </row>
    <row r="238" spans="1:28" x14ac:dyDescent="0.25">
      <c r="A238" s="87" t="s">
        <v>459</v>
      </c>
      <c r="B238" s="23" t="s">
        <v>1149</v>
      </c>
      <c r="C238" s="23" t="s">
        <v>1573</v>
      </c>
      <c r="D238" s="23" t="s">
        <v>931</v>
      </c>
      <c r="E238" s="23">
        <v>0</v>
      </c>
      <c r="F238" s="56" t="s">
        <v>458</v>
      </c>
      <c r="G238" s="136">
        <v>0.49</v>
      </c>
      <c r="H238" s="45">
        <v>120.36218529636967</v>
      </c>
      <c r="I238" s="38">
        <v>25.331965503863202</v>
      </c>
      <c r="J238" s="38">
        <v>95.030219792506472</v>
      </c>
      <c r="K238" s="38">
        <v>28.125320224749888</v>
      </c>
      <c r="L238" s="44">
        <v>87.90295330806849</v>
      </c>
      <c r="M238" s="38">
        <v>0</v>
      </c>
      <c r="N238" s="45">
        <v>23.696998747814821</v>
      </c>
      <c r="O238" s="38">
        <v>1.6349667560483832</v>
      </c>
      <c r="P238" s="38">
        <v>0</v>
      </c>
      <c r="Q238" s="38">
        <v>0</v>
      </c>
      <c r="R238" s="44">
        <v>0</v>
      </c>
      <c r="S238" s="45">
        <v>79.246709064891377</v>
      </c>
      <c r="T238" s="38">
        <v>15.78351072761509</v>
      </c>
      <c r="U238" s="38">
        <v>0</v>
      </c>
      <c r="V238" s="38">
        <v>0</v>
      </c>
      <c r="W238" s="44">
        <v>0</v>
      </c>
      <c r="X238" s="45">
        <v>102.94370781270621</v>
      </c>
      <c r="Y238" s="38">
        <v>17.418477483663473</v>
      </c>
      <c r="Z238" s="38">
        <v>0</v>
      </c>
      <c r="AA238" s="38">
        <v>0</v>
      </c>
      <c r="AB238" s="44">
        <v>0</v>
      </c>
    </row>
    <row r="239" spans="1:28" x14ac:dyDescent="0.25">
      <c r="A239" s="87" t="s">
        <v>461</v>
      </c>
      <c r="B239" s="23" t="s">
        <v>1150</v>
      </c>
      <c r="C239" s="23" t="s">
        <v>1574</v>
      </c>
      <c r="D239" s="23" t="s">
        <v>958</v>
      </c>
      <c r="E239" s="23">
        <v>0</v>
      </c>
      <c r="F239" s="56" t="s">
        <v>460</v>
      </c>
      <c r="G239" s="136">
        <v>0.09</v>
      </c>
      <c r="H239" s="45">
        <v>114.10388936760296</v>
      </c>
      <c r="I239" s="38">
        <v>6.9511680042285917</v>
      </c>
      <c r="J239" s="38">
        <v>107.15272136337437</v>
      </c>
      <c r="K239" s="38">
        <v>87.87734766777092</v>
      </c>
      <c r="L239" s="44">
        <v>99.116267261121294</v>
      </c>
      <c r="M239" s="38">
        <v>0</v>
      </c>
      <c r="N239" s="45">
        <v>6.9511680042285917</v>
      </c>
      <c r="O239" s="38">
        <v>0</v>
      </c>
      <c r="P239" s="38">
        <v>0</v>
      </c>
      <c r="Q239" s="38">
        <v>0</v>
      </c>
      <c r="R239" s="44">
        <v>0</v>
      </c>
      <c r="S239" s="45">
        <v>107.15272136337437</v>
      </c>
      <c r="T239" s="38">
        <v>0</v>
      </c>
      <c r="U239" s="38">
        <v>0</v>
      </c>
      <c r="V239" s="38">
        <v>0</v>
      </c>
      <c r="W239" s="44">
        <v>0</v>
      </c>
      <c r="X239" s="45">
        <v>114.10388936760296</v>
      </c>
      <c r="Y239" s="38">
        <v>0</v>
      </c>
      <c r="Z239" s="38">
        <v>0</v>
      </c>
      <c r="AA239" s="38">
        <v>0</v>
      </c>
      <c r="AB239" s="44">
        <v>0</v>
      </c>
    </row>
    <row r="240" spans="1:28" x14ac:dyDescent="0.25">
      <c r="A240" s="87" t="s">
        <v>462</v>
      </c>
      <c r="B240" s="23" t="s">
        <v>1151</v>
      </c>
      <c r="C240" s="23" t="s">
        <v>1575</v>
      </c>
      <c r="D240" s="23" t="s">
        <v>918</v>
      </c>
      <c r="E240" s="23">
        <v>0</v>
      </c>
      <c r="F240" s="56" t="s">
        <v>789</v>
      </c>
      <c r="G240" s="136">
        <v>0.01</v>
      </c>
      <c r="H240" s="45">
        <v>16.007833722382372</v>
      </c>
      <c r="I240" s="38">
        <v>5.3353089400236238</v>
      </c>
      <c r="J240" s="38">
        <v>10.672524782358749</v>
      </c>
      <c r="K240" s="38">
        <v>7.1603545596615845</v>
      </c>
      <c r="L240" s="44">
        <v>9.8720854236818436</v>
      </c>
      <c r="M240" s="38">
        <v>0</v>
      </c>
      <c r="N240" s="45">
        <v>0</v>
      </c>
      <c r="O240" s="38">
        <v>0</v>
      </c>
      <c r="P240" s="38">
        <v>5.3353089400236238</v>
      </c>
      <c r="Q240" s="38">
        <v>0</v>
      </c>
      <c r="R240" s="44">
        <v>0</v>
      </c>
      <c r="S240" s="45">
        <v>0</v>
      </c>
      <c r="T240" s="38">
        <v>0</v>
      </c>
      <c r="U240" s="38">
        <v>10.672524782358749</v>
      </c>
      <c r="V240" s="38">
        <v>0</v>
      </c>
      <c r="W240" s="44">
        <v>0</v>
      </c>
      <c r="X240" s="45">
        <v>0</v>
      </c>
      <c r="Y240" s="38">
        <v>0</v>
      </c>
      <c r="Z240" s="38">
        <v>16.007833722382372</v>
      </c>
      <c r="AA240" s="38">
        <v>0</v>
      </c>
      <c r="AB240" s="44">
        <v>0</v>
      </c>
    </row>
    <row r="241" spans="1:28" x14ac:dyDescent="0.25">
      <c r="A241" s="87" t="s">
        <v>464</v>
      </c>
      <c r="B241" s="23" t="s">
        <v>1152</v>
      </c>
      <c r="C241" s="23" t="s">
        <v>1576</v>
      </c>
      <c r="D241" s="23" t="s">
        <v>911</v>
      </c>
      <c r="E241" s="23">
        <v>0</v>
      </c>
      <c r="F241" s="56" t="s">
        <v>463</v>
      </c>
      <c r="G241" s="136">
        <v>0.4</v>
      </c>
      <c r="H241" s="45">
        <v>3.632536896993515</v>
      </c>
      <c r="I241" s="38">
        <v>0</v>
      </c>
      <c r="J241" s="38">
        <v>3.632536896993515</v>
      </c>
      <c r="K241" s="38">
        <v>-9.2635571028183712</v>
      </c>
      <c r="L241" s="44">
        <v>3.3600966297190018</v>
      </c>
      <c r="M241" s="38">
        <v>0.5</v>
      </c>
      <c r="N241" s="45">
        <v>0</v>
      </c>
      <c r="O241" s="38">
        <v>0</v>
      </c>
      <c r="P241" s="38">
        <v>0</v>
      </c>
      <c r="Q241" s="38">
        <v>0</v>
      </c>
      <c r="R241" s="44">
        <v>0</v>
      </c>
      <c r="S241" s="45">
        <v>0</v>
      </c>
      <c r="T241" s="38">
        <v>3.632536896993515</v>
      </c>
      <c r="U241" s="38">
        <v>0</v>
      </c>
      <c r="V241" s="38">
        <v>0</v>
      </c>
      <c r="W241" s="44">
        <v>0</v>
      </c>
      <c r="X241" s="45">
        <v>0</v>
      </c>
      <c r="Y241" s="38">
        <v>3.632536896993515</v>
      </c>
      <c r="Z241" s="38">
        <v>0</v>
      </c>
      <c r="AA241" s="38">
        <v>0</v>
      </c>
      <c r="AB241" s="44">
        <v>0</v>
      </c>
    </row>
    <row r="242" spans="1:28" x14ac:dyDescent="0.25">
      <c r="A242" s="87" t="s">
        <v>466</v>
      </c>
      <c r="B242" s="23" t="s">
        <v>1153</v>
      </c>
      <c r="C242" s="23" t="s">
        <v>1577</v>
      </c>
      <c r="D242" s="23" t="s">
        <v>911</v>
      </c>
      <c r="E242" s="23" t="s">
        <v>1729</v>
      </c>
      <c r="F242" s="56" t="s">
        <v>465</v>
      </c>
      <c r="G242" s="136">
        <v>0.375</v>
      </c>
      <c r="H242" s="45">
        <v>1.5175466254539434</v>
      </c>
      <c r="I242" s="38">
        <v>0</v>
      </c>
      <c r="J242" s="38">
        <v>1.5175466254539434</v>
      </c>
      <c r="K242" s="38">
        <v>-3.3748028281083657</v>
      </c>
      <c r="L242" s="44">
        <v>1.4416692941812461</v>
      </c>
      <c r="M242" s="38">
        <v>0</v>
      </c>
      <c r="N242" s="45">
        <v>0</v>
      </c>
      <c r="O242" s="38">
        <v>0</v>
      </c>
      <c r="P242" s="38">
        <v>0</v>
      </c>
      <c r="Q242" s="38">
        <v>0</v>
      </c>
      <c r="R242" s="44">
        <v>0</v>
      </c>
      <c r="S242" s="45">
        <v>0</v>
      </c>
      <c r="T242" s="38">
        <v>1.5175466254539434</v>
      </c>
      <c r="U242" s="38">
        <v>0</v>
      </c>
      <c r="V242" s="38">
        <v>0</v>
      </c>
      <c r="W242" s="44">
        <v>0</v>
      </c>
      <c r="X242" s="45">
        <v>0</v>
      </c>
      <c r="Y242" s="38">
        <v>1.5175466254539434</v>
      </c>
      <c r="Z242" s="38">
        <v>0</v>
      </c>
      <c r="AA242" s="38">
        <v>0</v>
      </c>
      <c r="AB242" s="44">
        <v>0</v>
      </c>
    </row>
    <row r="243" spans="1:28" x14ac:dyDescent="0.25">
      <c r="A243" s="87" t="s">
        <v>468</v>
      </c>
      <c r="B243" s="23" t="s">
        <v>1154</v>
      </c>
      <c r="C243" s="23" t="s">
        <v>1578</v>
      </c>
      <c r="D243" s="23" t="s">
        <v>925</v>
      </c>
      <c r="E243" s="23" t="s">
        <v>1305</v>
      </c>
      <c r="F243" s="56" t="s">
        <v>467</v>
      </c>
      <c r="G243" s="136">
        <v>0.99</v>
      </c>
      <c r="H243" s="45">
        <v>96.898990169606137</v>
      </c>
      <c r="I243" s="38">
        <v>0</v>
      </c>
      <c r="J243" s="38">
        <v>96.898990169606137</v>
      </c>
      <c r="K243" s="38">
        <v>40.653497525651161</v>
      </c>
      <c r="L243" s="44">
        <v>93.99202046451795</v>
      </c>
      <c r="M243" s="38">
        <v>0</v>
      </c>
      <c r="N243" s="45">
        <v>0</v>
      </c>
      <c r="O243" s="38">
        <v>0</v>
      </c>
      <c r="P243" s="38">
        <v>0</v>
      </c>
      <c r="Q243" s="38">
        <v>0</v>
      </c>
      <c r="R243" s="44">
        <v>0</v>
      </c>
      <c r="S243" s="45">
        <v>86.811033860574341</v>
      </c>
      <c r="T243" s="38">
        <v>10.087956309031799</v>
      </c>
      <c r="U243" s="38">
        <v>0</v>
      </c>
      <c r="V243" s="38">
        <v>0</v>
      </c>
      <c r="W243" s="44">
        <v>0</v>
      </c>
      <c r="X243" s="45">
        <v>86.811033860574341</v>
      </c>
      <c r="Y243" s="38">
        <v>10.087956309031799</v>
      </c>
      <c r="Z243" s="38">
        <v>0</v>
      </c>
      <c r="AA243" s="38">
        <v>0</v>
      </c>
      <c r="AB243" s="44">
        <v>0</v>
      </c>
    </row>
    <row r="244" spans="1:28" x14ac:dyDescent="0.25">
      <c r="A244" s="87" t="s">
        <v>470</v>
      </c>
      <c r="B244" s="23" t="s">
        <v>1155</v>
      </c>
      <c r="C244" s="23" t="s">
        <v>1579</v>
      </c>
      <c r="D244" s="23" t="s">
        <v>911</v>
      </c>
      <c r="E244" s="23">
        <v>0</v>
      </c>
      <c r="F244" s="56" t="s">
        <v>469</v>
      </c>
      <c r="G244" s="136">
        <v>0.4</v>
      </c>
      <c r="H244" s="45">
        <v>6.1594672006099307</v>
      </c>
      <c r="I244" s="38">
        <v>0</v>
      </c>
      <c r="J244" s="38">
        <v>6.1594672006099307</v>
      </c>
      <c r="K244" s="38">
        <v>-29.909986141030512</v>
      </c>
      <c r="L244" s="44">
        <v>5.6975071605641858</v>
      </c>
      <c r="M244" s="38">
        <v>0.5</v>
      </c>
      <c r="N244" s="45">
        <v>0</v>
      </c>
      <c r="O244" s="38">
        <v>0</v>
      </c>
      <c r="P244" s="38">
        <v>0</v>
      </c>
      <c r="Q244" s="38">
        <v>0</v>
      </c>
      <c r="R244" s="44">
        <v>0</v>
      </c>
      <c r="S244" s="45">
        <v>0</v>
      </c>
      <c r="T244" s="38">
        <v>6.1594672006099307</v>
      </c>
      <c r="U244" s="38">
        <v>0</v>
      </c>
      <c r="V244" s="38">
        <v>0</v>
      </c>
      <c r="W244" s="44">
        <v>0</v>
      </c>
      <c r="X244" s="45">
        <v>0</v>
      </c>
      <c r="Y244" s="38">
        <v>6.1594672006099307</v>
      </c>
      <c r="Z244" s="38">
        <v>0</v>
      </c>
      <c r="AA244" s="38">
        <v>0</v>
      </c>
      <c r="AB244" s="44">
        <v>0</v>
      </c>
    </row>
    <row r="245" spans="1:28" x14ac:dyDescent="0.25">
      <c r="A245" s="87" t="s">
        <v>472</v>
      </c>
      <c r="B245" s="23" t="s">
        <v>1156</v>
      </c>
      <c r="C245" s="23" t="s">
        <v>1580</v>
      </c>
      <c r="D245" s="23" t="s">
        <v>998</v>
      </c>
      <c r="E245" s="23">
        <v>0</v>
      </c>
      <c r="F245" s="56" t="s">
        <v>471</v>
      </c>
      <c r="G245" s="136">
        <v>0.1</v>
      </c>
      <c r="H245" s="45">
        <v>70.802265169791397</v>
      </c>
      <c r="I245" s="38">
        <v>0</v>
      </c>
      <c r="J245" s="38">
        <v>70.802265169791397</v>
      </c>
      <c r="K245" s="38">
        <v>39.896372109745123</v>
      </c>
      <c r="L245" s="44">
        <v>65.492095282057051</v>
      </c>
      <c r="M245" s="38">
        <v>0</v>
      </c>
      <c r="N245" s="45">
        <v>0</v>
      </c>
      <c r="O245" s="38">
        <v>0</v>
      </c>
      <c r="P245" s="38">
        <v>0</v>
      </c>
      <c r="Q245" s="38">
        <v>0</v>
      </c>
      <c r="R245" s="44">
        <v>0</v>
      </c>
      <c r="S245" s="45">
        <v>65.683868663160268</v>
      </c>
      <c r="T245" s="38">
        <v>0</v>
      </c>
      <c r="U245" s="38">
        <v>5.1183965066311332</v>
      </c>
      <c r="V245" s="38">
        <v>0</v>
      </c>
      <c r="W245" s="44">
        <v>0</v>
      </c>
      <c r="X245" s="45">
        <v>65.683868663160268</v>
      </c>
      <c r="Y245" s="38">
        <v>0</v>
      </c>
      <c r="Z245" s="38">
        <v>5.1183965066311332</v>
      </c>
      <c r="AA245" s="38">
        <v>0</v>
      </c>
      <c r="AB245" s="44">
        <v>0</v>
      </c>
    </row>
    <row r="246" spans="1:28" x14ac:dyDescent="0.25">
      <c r="A246" s="87" t="s">
        <v>474</v>
      </c>
      <c r="B246" s="23" t="s">
        <v>1157</v>
      </c>
      <c r="C246" s="23" t="s">
        <v>1581</v>
      </c>
      <c r="D246" s="23" t="s">
        <v>911</v>
      </c>
      <c r="E246" s="23" t="s">
        <v>1730</v>
      </c>
      <c r="F246" s="56" t="s">
        <v>473</v>
      </c>
      <c r="G246" s="136">
        <v>0.56000000000000005</v>
      </c>
      <c r="H246" s="45">
        <v>5.1514022094981549</v>
      </c>
      <c r="I246" s="38">
        <v>0</v>
      </c>
      <c r="J246" s="38">
        <v>5.1514022094981549</v>
      </c>
      <c r="K246" s="38">
        <v>-5.1251682236977789</v>
      </c>
      <c r="L246" s="44">
        <v>4.8938320990232471</v>
      </c>
      <c r="M246" s="38">
        <v>0</v>
      </c>
      <c r="N246" s="45">
        <v>0</v>
      </c>
      <c r="O246" s="38">
        <v>0</v>
      </c>
      <c r="P246" s="38">
        <v>0</v>
      </c>
      <c r="Q246" s="38">
        <v>0</v>
      </c>
      <c r="R246" s="44">
        <v>0</v>
      </c>
      <c r="S246" s="45">
        <v>0</v>
      </c>
      <c r="T246" s="38">
        <v>5.1514022094981549</v>
      </c>
      <c r="U246" s="38">
        <v>0</v>
      </c>
      <c r="V246" s="38">
        <v>0</v>
      </c>
      <c r="W246" s="44">
        <v>0</v>
      </c>
      <c r="X246" s="45">
        <v>0</v>
      </c>
      <c r="Y246" s="38">
        <v>5.1514022094981549</v>
      </c>
      <c r="Z246" s="38">
        <v>0</v>
      </c>
      <c r="AA246" s="38">
        <v>0</v>
      </c>
      <c r="AB246" s="44">
        <v>0</v>
      </c>
    </row>
    <row r="247" spans="1:28" x14ac:dyDescent="0.25">
      <c r="A247" s="87" t="s">
        <v>476</v>
      </c>
      <c r="B247" s="23" t="s">
        <v>1158</v>
      </c>
      <c r="C247" s="23" t="s">
        <v>1582</v>
      </c>
      <c r="D247" s="23" t="s">
        <v>931</v>
      </c>
      <c r="E247" s="23">
        <v>0</v>
      </c>
      <c r="F247" s="56" t="s">
        <v>475</v>
      </c>
      <c r="G247" s="136">
        <v>0.49</v>
      </c>
      <c r="H247" s="45">
        <v>51.58370341050324</v>
      </c>
      <c r="I247" s="38">
        <v>10.246087262016735</v>
      </c>
      <c r="J247" s="38">
        <v>41.337616148486504</v>
      </c>
      <c r="K247" s="38">
        <v>-2.4241586029862305</v>
      </c>
      <c r="L247" s="44">
        <v>38.237294937350022</v>
      </c>
      <c r="M247" s="38">
        <v>5.5394430796128713E-2</v>
      </c>
      <c r="N247" s="45">
        <v>9.9839474384125246</v>
      </c>
      <c r="O247" s="38">
        <v>0.26213982360420934</v>
      </c>
      <c r="P247" s="38">
        <v>0</v>
      </c>
      <c r="Q247" s="38">
        <v>0</v>
      </c>
      <c r="R247" s="44">
        <v>0</v>
      </c>
      <c r="S247" s="45">
        <v>34.834476503578898</v>
      </c>
      <c r="T247" s="38">
        <v>6.5031396449076011</v>
      </c>
      <c r="U247" s="38">
        <v>0</v>
      </c>
      <c r="V247" s="38">
        <v>0</v>
      </c>
      <c r="W247" s="44">
        <v>0</v>
      </c>
      <c r="X247" s="45">
        <v>44.818423941991426</v>
      </c>
      <c r="Y247" s="38">
        <v>6.7652794685118103</v>
      </c>
      <c r="Z247" s="38">
        <v>0</v>
      </c>
      <c r="AA247" s="38">
        <v>0</v>
      </c>
      <c r="AB247" s="44">
        <v>0</v>
      </c>
    </row>
    <row r="248" spans="1:28" x14ac:dyDescent="0.25">
      <c r="A248" s="87" t="s">
        <v>478</v>
      </c>
      <c r="B248" s="23" t="s">
        <v>1159</v>
      </c>
      <c r="C248" s="23" t="s">
        <v>1583</v>
      </c>
      <c r="D248" s="23" t="s">
        <v>931</v>
      </c>
      <c r="E248" s="23">
        <v>0</v>
      </c>
      <c r="F248" s="56" t="s">
        <v>477</v>
      </c>
      <c r="G248" s="136">
        <v>0.49</v>
      </c>
      <c r="H248" s="45">
        <v>66.932431251457771</v>
      </c>
      <c r="I248" s="38">
        <v>9.5328403433989894</v>
      </c>
      <c r="J248" s="38">
        <v>57.399590908058777</v>
      </c>
      <c r="K248" s="38">
        <v>14.597625315543098</v>
      </c>
      <c r="L248" s="44">
        <v>53.094621589954372</v>
      </c>
      <c r="M248" s="38">
        <v>0</v>
      </c>
      <c r="N248" s="45">
        <v>9.5584426333759573</v>
      </c>
      <c r="O248" s="38">
        <v>-2.56022899769675E-2</v>
      </c>
      <c r="P248" s="38">
        <v>0</v>
      </c>
      <c r="Q248" s="38">
        <v>0</v>
      </c>
      <c r="R248" s="44">
        <v>0</v>
      </c>
      <c r="S248" s="45">
        <v>48.454488244827445</v>
      </c>
      <c r="T248" s="38">
        <v>8.9451026632313333</v>
      </c>
      <c r="U248" s="38">
        <v>0</v>
      </c>
      <c r="V248" s="38">
        <v>0</v>
      </c>
      <c r="W248" s="44">
        <v>0</v>
      </c>
      <c r="X248" s="45">
        <v>58.012930878203399</v>
      </c>
      <c r="Y248" s="38">
        <v>8.9195003732543654</v>
      </c>
      <c r="Z248" s="38">
        <v>0</v>
      </c>
      <c r="AA248" s="38">
        <v>0</v>
      </c>
      <c r="AB248" s="44">
        <v>0</v>
      </c>
    </row>
    <row r="249" spans="1:28" x14ac:dyDescent="0.25">
      <c r="A249" s="87" t="s">
        <v>482</v>
      </c>
      <c r="B249" s="23" t="s">
        <v>1161</v>
      </c>
      <c r="C249" s="23" t="s">
        <v>1585</v>
      </c>
      <c r="D249" s="23" t="s">
        <v>931</v>
      </c>
      <c r="E249" s="23" t="s">
        <v>1738</v>
      </c>
      <c r="F249" s="56" t="s">
        <v>481</v>
      </c>
      <c r="G249" s="136">
        <v>0.74</v>
      </c>
      <c r="H249" s="45">
        <v>59.225683581027425</v>
      </c>
      <c r="I249" s="38">
        <v>0</v>
      </c>
      <c r="J249" s="38">
        <v>59.225683581027425</v>
      </c>
      <c r="K249" s="38">
        <v>-2.5448421179416179</v>
      </c>
      <c r="L249" s="44">
        <v>56.26439940197605</v>
      </c>
      <c r="M249" s="38">
        <v>0</v>
      </c>
      <c r="N249" s="45">
        <v>0</v>
      </c>
      <c r="O249" s="38">
        <v>0</v>
      </c>
      <c r="P249" s="38">
        <v>0</v>
      </c>
      <c r="Q249" s="38">
        <v>0</v>
      </c>
      <c r="R249" s="44">
        <v>0</v>
      </c>
      <c r="S249" s="45">
        <v>47.224398167416133</v>
      </c>
      <c r="T249" s="38">
        <v>12.00128541361129</v>
      </c>
      <c r="U249" s="38">
        <v>0</v>
      </c>
      <c r="V249" s="38">
        <v>0</v>
      </c>
      <c r="W249" s="44">
        <v>0</v>
      </c>
      <c r="X249" s="45">
        <v>47.224398167416133</v>
      </c>
      <c r="Y249" s="38">
        <v>12.00128541361129</v>
      </c>
      <c r="Z249" s="38">
        <v>0</v>
      </c>
      <c r="AA249" s="38">
        <v>0</v>
      </c>
      <c r="AB249" s="44">
        <v>0</v>
      </c>
    </row>
    <row r="250" spans="1:28" x14ac:dyDescent="0.25">
      <c r="A250" s="87" t="s">
        <v>484</v>
      </c>
      <c r="B250" s="23" t="s">
        <v>1162</v>
      </c>
      <c r="C250" s="23" t="s">
        <v>1586</v>
      </c>
      <c r="D250" s="23" t="s">
        <v>911</v>
      </c>
      <c r="E250" s="23" t="s">
        <v>1730</v>
      </c>
      <c r="F250" s="56" t="s">
        <v>483</v>
      </c>
      <c r="G250" s="136">
        <v>0.56000000000000005</v>
      </c>
      <c r="H250" s="45">
        <v>5.4704532760487865</v>
      </c>
      <c r="I250" s="38">
        <v>0</v>
      </c>
      <c r="J250" s="38">
        <v>5.4704532760487865</v>
      </c>
      <c r="K250" s="38">
        <v>-27.181714866896211</v>
      </c>
      <c r="L250" s="44">
        <v>5.1969306122463479</v>
      </c>
      <c r="M250" s="38">
        <v>0</v>
      </c>
      <c r="N250" s="45">
        <v>0</v>
      </c>
      <c r="O250" s="38">
        <v>0</v>
      </c>
      <c r="P250" s="38">
        <v>0</v>
      </c>
      <c r="Q250" s="38">
        <v>0</v>
      </c>
      <c r="R250" s="44">
        <v>0</v>
      </c>
      <c r="S250" s="45">
        <v>0</v>
      </c>
      <c r="T250" s="38">
        <v>5.4704532760487865</v>
      </c>
      <c r="U250" s="38">
        <v>0</v>
      </c>
      <c r="V250" s="38">
        <v>0</v>
      </c>
      <c r="W250" s="44">
        <v>0</v>
      </c>
      <c r="X250" s="45">
        <v>0</v>
      </c>
      <c r="Y250" s="38">
        <v>5.4704532760487865</v>
      </c>
      <c r="Z250" s="38">
        <v>0</v>
      </c>
      <c r="AA250" s="38">
        <v>0</v>
      </c>
      <c r="AB250" s="44">
        <v>0</v>
      </c>
    </row>
    <row r="251" spans="1:28" x14ac:dyDescent="0.25">
      <c r="A251" s="87" t="s">
        <v>488</v>
      </c>
      <c r="B251" s="23" t="s">
        <v>1166</v>
      </c>
      <c r="C251" s="23" t="s">
        <v>1590</v>
      </c>
      <c r="D251" s="23" t="s">
        <v>931</v>
      </c>
      <c r="E251" s="23" t="s">
        <v>1757</v>
      </c>
      <c r="F251" s="56" t="s">
        <v>487</v>
      </c>
      <c r="G251" s="136">
        <v>0.74</v>
      </c>
      <c r="H251" s="45">
        <v>32.200751854190571</v>
      </c>
      <c r="I251" s="38">
        <v>0</v>
      </c>
      <c r="J251" s="38">
        <v>32.200751854190571</v>
      </c>
      <c r="K251" s="38">
        <v>-57.084065871056723</v>
      </c>
      <c r="L251" s="44">
        <v>30.590714261481047</v>
      </c>
      <c r="M251" s="38">
        <v>0</v>
      </c>
      <c r="N251" s="45">
        <v>0</v>
      </c>
      <c r="O251" s="38">
        <v>0</v>
      </c>
      <c r="P251" s="38">
        <v>0</v>
      </c>
      <c r="Q251" s="38">
        <v>0</v>
      </c>
      <c r="R251" s="44">
        <v>0</v>
      </c>
      <c r="S251" s="45">
        <v>27.070622364810834</v>
      </c>
      <c r="T251" s="38">
        <v>5.1301294893797396</v>
      </c>
      <c r="U251" s="38">
        <v>0</v>
      </c>
      <c r="V251" s="38">
        <v>0</v>
      </c>
      <c r="W251" s="44">
        <v>0</v>
      </c>
      <c r="X251" s="45">
        <v>27.070622364810834</v>
      </c>
      <c r="Y251" s="38">
        <v>5.1301294893797396</v>
      </c>
      <c r="Z251" s="38">
        <v>0</v>
      </c>
      <c r="AA251" s="38">
        <v>0</v>
      </c>
      <c r="AB251" s="44">
        <v>0</v>
      </c>
    </row>
    <row r="252" spans="1:28" x14ac:dyDescent="0.25">
      <c r="A252" s="87" t="s">
        <v>490</v>
      </c>
      <c r="B252" s="23" t="s">
        <v>1167</v>
      </c>
      <c r="C252" s="23" t="s">
        <v>1591</v>
      </c>
      <c r="D252" s="23" t="s">
        <v>922</v>
      </c>
      <c r="E252" s="23" t="s">
        <v>1728</v>
      </c>
      <c r="F252" s="56" t="s">
        <v>489</v>
      </c>
      <c r="G252" s="136">
        <v>0.48</v>
      </c>
      <c r="H252" s="45">
        <v>62.817430968917684</v>
      </c>
      <c r="I252" s="38">
        <v>0</v>
      </c>
      <c r="J252" s="38">
        <v>62.817430968917684</v>
      </c>
      <c r="K252" s="38">
        <v>32.285859697095269</v>
      </c>
      <c r="L252" s="44">
        <v>59.67655942047179</v>
      </c>
      <c r="M252" s="38">
        <v>0</v>
      </c>
      <c r="N252" s="45">
        <v>0</v>
      </c>
      <c r="O252" s="38">
        <v>0</v>
      </c>
      <c r="P252" s="38">
        <v>0</v>
      </c>
      <c r="Q252" s="38">
        <v>0</v>
      </c>
      <c r="R252" s="44">
        <v>0</v>
      </c>
      <c r="S252" s="45">
        <v>51.207073275039782</v>
      </c>
      <c r="T252" s="38">
        <v>11.610357693877894</v>
      </c>
      <c r="U252" s="38">
        <v>0</v>
      </c>
      <c r="V252" s="38">
        <v>0</v>
      </c>
      <c r="W252" s="44">
        <v>0</v>
      </c>
      <c r="X252" s="45">
        <v>51.207073275039782</v>
      </c>
      <c r="Y252" s="38">
        <v>11.610357693877894</v>
      </c>
      <c r="Z252" s="38">
        <v>0</v>
      </c>
      <c r="AA252" s="38">
        <v>0</v>
      </c>
      <c r="AB252" s="44">
        <v>0</v>
      </c>
    </row>
    <row r="253" spans="1:28" x14ac:dyDescent="0.25">
      <c r="A253" s="87" t="s">
        <v>492</v>
      </c>
      <c r="B253" s="23" t="s">
        <v>1168</v>
      </c>
      <c r="C253" s="23" t="s">
        <v>1592</v>
      </c>
      <c r="D253" s="23" t="s">
        <v>931</v>
      </c>
      <c r="E253" s="23">
        <v>0</v>
      </c>
      <c r="F253" s="56" t="s">
        <v>491</v>
      </c>
      <c r="G253" s="136">
        <v>0.49</v>
      </c>
      <c r="H253" s="45">
        <v>42.789823653014082</v>
      </c>
      <c r="I253" s="38">
        <v>7.3121468037858355</v>
      </c>
      <c r="J253" s="38">
        <v>35.477676849228239</v>
      </c>
      <c r="K253" s="38">
        <v>14.496212222036164</v>
      </c>
      <c r="L253" s="44">
        <v>32.816851085536122</v>
      </c>
      <c r="M253" s="38">
        <v>0</v>
      </c>
      <c r="N253" s="45">
        <v>7.2241080382974223</v>
      </c>
      <c r="O253" s="38">
        <v>8.8038765488413162E-2</v>
      </c>
      <c r="P253" s="38">
        <v>0</v>
      </c>
      <c r="Q253" s="38">
        <v>0</v>
      </c>
      <c r="R253" s="44">
        <v>0</v>
      </c>
      <c r="S253" s="45">
        <v>30.335475556862743</v>
      </c>
      <c r="T253" s="38">
        <v>5.1422012923654972</v>
      </c>
      <c r="U253" s="38">
        <v>0</v>
      </c>
      <c r="V253" s="38">
        <v>0</v>
      </c>
      <c r="W253" s="44">
        <v>0</v>
      </c>
      <c r="X253" s="45">
        <v>37.559583595160163</v>
      </c>
      <c r="Y253" s="38">
        <v>5.2302400578539103</v>
      </c>
      <c r="Z253" s="38">
        <v>0</v>
      </c>
      <c r="AA253" s="38">
        <v>0</v>
      </c>
      <c r="AB253" s="44">
        <v>0</v>
      </c>
    </row>
    <row r="254" spans="1:28" x14ac:dyDescent="0.25">
      <c r="A254" s="87" t="s">
        <v>494</v>
      </c>
      <c r="B254" s="23" t="s">
        <v>1169</v>
      </c>
      <c r="C254" s="23" t="s">
        <v>1593</v>
      </c>
      <c r="D254" s="23" t="s">
        <v>911</v>
      </c>
      <c r="E254" s="23" t="s">
        <v>1733</v>
      </c>
      <c r="F254" s="56" t="s">
        <v>493</v>
      </c>
      <c r="G254" s="136">
        <v>0</v>
      </c>
      <c r="H254" s="45">
        <v>2.1710090121979628</v>
      </c>
      <c r="I254" s="38">
        <v>0</v>
      </c>
      <c r="J254" s="38">
        <v>2.1710090121979628</v>
      </c>
      <c r="K254" s="38">
        <v>2.1710090121979628</v>
      </c>
      <c r="L254" s="44">
        <v>2.0624585615880648</v>
      </c>
      <c r="M254" s="38">
        <v>0</v>
      </c>
      <c r="N254" s="45">
        <v>0</v>
      </c>
      <c r="O254" s="38">
        <v>0</v>
      </c>
      <c r="P254" s="38">
        <v>0</v>
      </c>
      <c r="Q254" s="38">
        <v>0</v>
      </c>
      <c r="R254" s="44">
        <v>0</v>
      </c>
      <c r="S254" s="45">
        <v>0</v>
      </c>
      <c r="T254" s="38">
        <v>2.1710090121979628</v>
      </c>
      <c r="U254" s="38">
        <v>0</v>
      </c>
      <c r="V254" s="38">
        <v>0</v>
      </c>
      <c r="W254" s="44">
        <v>0</v>
      </c>
      <c r="X254" s="45">
        <v>0</v>
      </c>
      <c r="Y254" s="38">
        <v>2.1710090121979628</v>
      </c>
      <c r="Z254" s="38">
        <v>0</v>
      </c>
      <c r="AA254" s="38">
        <v>0</v>
      </c>
      <c r="AB254" s="44">
        <v>0</v>
      </c>
    </row>
    <row r="255" spans="1:28" x14ac:dyDescent="0.25">
      <c r="A255" s="87" t="s">
        <v>496</v>
      </c>
      <c r="B255" s="23" t="s">
        <v>1170</v>
      </c>
      <c r="C255" s="23" t="s">
        <v>1594</v>
      </c>
      <c r="D255" s="23" t="s">
        <v>911</v>
      </c>
      <c r="E255" s="23">
        <v>0</v>
      </c>
      <c r="F255" s="56" t="s">
        <v>495</v>
      </c>
      <c r="G255" s="136">
        <v>0.4</v>
      </c>
      <c r="H255" s="45">
        <v>2.347314284655603</v>
      </c>
      <c r="I255" s="38">
        <v>0</v>
      </c>
      <c r="J255" s="38">
        <v>2.347314284655603</v>
      </c>
      <c r="K255" s="38">
        <v>-19.181927037557081</v>
      </c>
      <c r="L255" s="44">
        <v>2.171265713306433</v>
      </c>
      <c r="M255" s="38">
        <v>0.5</v>
      </c>
      <c r="N255" s="45">
        <v>0</v>
      </c>
      <c r="O255" s="38">
        <v>0</v>
      </c>
      <c r="P255" s="38">
        <v>0</v>
      </c>
      <c r="Q255" s="38">
        <v>0</v>
      </c>
      <c r="R255" s="44">
        <v>0</v>
      </c>
      <c r="S255" s="45">
        <v>0</v>
      </c>
      <c r="T255" s="38">
        <v>2.347314284655603</v>
      </c>
      <c r="U255" s="38">
        <v>0</v>
      </c>
      <c r="V255" s="38">
        <v>0</v>
      </c>
      <c r="W255" s="44">
        <v>0</v>
      </c>
      <c r="X255" s="45">
        <v>0</v>
      </c>
      <c r="Y255" s="38">
        <v>2.347314284655603</v>
      </c>
      <c r="Z255" s="38">
        <v>0</v>
      </c>
      <c r="AA255" s="38">
        <v>0</v>
      </c>
      <c r="AB255" s="44">
        <v>0</v>
      </c>
    </row>
    <row r="256" spans="1:28" x14ac:dyDescent="0.25">
      <c r="A256" s="87" t="s">
        <v>498</v>
      </c>
      <c r="B256" s="23" t="s">
        <v>1171</v>
      </c>
      <c r="C256" s="23" t="s">
        <v>1595</v>
      </c>
      <c r="D256" s="23" t="s">
        <v>911</v>
      </c>
      <c r="E256" s="23" t="s">
        <v>1730</v>
      </c>
      <c r="F256" s="56" t="s">
        <v>497</v>
      </c>
      <c r="G256" s="136">
        <v>0.56000000000000005</v>
      </c>
      <c r="H256" s="45">
        <v>1.4406001169028062</v>
      </c>
      <c r="I256" s="38">
        <v>0</v>
      </c>
      <c r="J256" s="38">
        <v>1.4406001169028062</v>
      </c>
      <c r="K256" s="38">
        <v>-6.3643754458109916</v>
      </c>
      <c r="L256" s="44">
        <v>1.3685701110576656</v>
      </c>
      <c r="M256" s="38">
        <v>0</v>
      </c>
      <c r="N256" s="45">
        <v>0</v>
      </c>
      <c r="O256" s="38">
        <v>0</v>
      </c>
      <c r="P256" s="38">
        <v>0</v>
      </c>
      <c r="Q256" s="38">
        <v>0</v>
      </c>
      <c r="R256" s="44">
        <v>0</v>
      </c>
      <c r="S256" s="45">
        <v>0</v>
      </c>
      <c r="T256" s="38">
        <v>1.4406001169028062</v>
      </c>
      <c r="U256" s="38">
        <v>0</v>
      </c>
      <c r="V256" s="38">
        <v>0</v>
      </c>
      <c r="W256" s="44">
        <v>0</v>
      </c>
      <c r="X256" s="45">
        <v>0</v>
      </c>
      <c r="Y256" s="38">
        <v>1.4406001169028062</v>
      </c>
      <c r="Z256" s="38">
        <v>0</v>
      </c>
      <c r="AA256" s="38">
        <v>0</v>
      </c>
      <c r="AB256" s="44">
        <v>0</v>
      </c>
    </row>
    <row r="257" spans="1:28" x14ac:dyDescent="0.25">
      <c r="A257" s="87" t="s">
        <v>500</v>
      </c>
      <c r="B257" s="23" t="s">
        <v>1172</v>
      </c>
      <c r="C257" s="23" t="s">
        <v>1596</v>
      </c>
      <c r="D257" s="23" t="s">
        <v>922</v>
      </c>
      <c r="E257" s="23" t="s">
        <v>1728</v>
      </c>
      <c r="F257" s="56" t="s">
        <v>499</v>
      </c>
      <c r="G257" s="136">
        <v>0.48</v>
      </c>
      <c r="H257" s="45">
        <v>22.211923166877657</v>
      </c>
      <c r="I257" s="38">
        <v>0</v>
      </c>
      <c r="J257" s="38">
        <v>22.211923166877657</v>
      </c>
      <c r="K257" s="38">
        <v>-21.13100655894079</v>
      </c>
      <c r="L257" s="44">
        <v>21.101327008533772</v>
      </c>
      <c r="M257" s="38">
        <v>0</v>
      </c>
      <c r="N257" s="45">
        <v>0</v>
      </c>
      <c r="O257" s="38">
        <v>0</v>
      </c>
      <c r="P257" s="38">
        <v>0</v>
      </c>
      <c r="Q257" s="38">
        <v>0</v>
      </c>
      <c r="R257" s="44">
        <v>0</v>
      </c>
      <c r="S257" s="45">
        <v>8.0452190780532309</v>
      </c>
      <c r="T257" s="38">
        <v>14.166704088824428</v>
      </c>
      <c r="U257" s="38">
        <v>0</v>
      </c>
      <c r="V257" s="38">
        <v>0</v>
      </c>
      <c r="W257" s="44">
        <v>0</v>
      </c>
      <c r="X257" s="45">
        <v>8.0452190780532309</v>
      </c>
      <c r="Y257" s="38">
        <v>14.166704088824428</v>
      </c>
      <c r="Z257" s="38">
        <v>0</v>
      </c>
      <c r="AA257" s="38">
        <v>0</v>
      </c>
      <c r="AB257" s="44">
        <v>0</v>
      </c>
    </row>
    <row r="258" spans="1:28" x14ac:dyDescent="0.25">
      <c r="A258" s="87" t="s">
        <v>502</v>
      </c>
      <c r="B258" s="23" t="s">
        <v>1173</v>
      </c>
      <c r="C258" s="23" t="s">
        <v>1597</v>
      </c>
      <c r="D258" s="23" t="s">
        <v>911</v>
      </c>
      <c r="E258" s="23" t="s">
        <v>1731</v>
      </c>
      <c r="F258" s="56" t="s">
        <v>501</v>
      </c>
      <c r="G258" s="136">
        <v>0.52500000000000002</v>
      </c>
      <c r="H258" s="45">
        <v>1.8420209098546347</v>
      </c>
      <c r="I258" s="38">
        <v>0</v>
      </c>
      <c r="J258" s="38">
        <v>1.8420209098546347</v>
      </c>
      <c r="K258" s="38">
        <v>-5.087351663670213</v>
      </c>
      <c r="L258" s="44">
        <v>1.7499198643619029</v>
      </c>
      <c r="M258" s="38">
        <v>0</v>
      </c>
      <c r="N258" s="45">
        <v>0</v>
      </c>
      <c r="O258" s="38">
        <v>0</v>
      </c>
      <c r="P258" s="38">
        <v>0</v>
      </c>
      <c r="Q258" s="38">
        <v>0</v>
      </c>
      <c r="R258" s="44">
        <v>0</v>
      </c>
      <c r="S258" s="45">
        <v>0</v>
      </c>
      <c r="T258" s="38">
        <v>1.8420209098546347</v>
      </c>
      <c r="U258" s="38">
        <v>0</v>
      </c>
      <c r="V258" s="38">
        <v>0</v>
      </c>
      <c r="W258" s="44">
        <v>0</v>
      </c>
      <c r="X258" s="45">
        <v>0</v>
      </c>
      <c r="Y258" s="38">
        <v>1.8420209098546347</v>
      </c>
      <c r="Z258" s="38">
        <v>0</v>
      </c>
      <c r="AA258" s="38">
        <v>0</v>
      </c>
      <c r="AB258" s="44">
        <v>0</v>
      </c>
    </row>
    <row r="259" spans="1:28" x14ac:dyDescent="0.25">
      <c r="A259" s="87" t="s">
        <v>504</v>
      </c>
      <c r="B259" s="23" t="s">
        <v>1174</v>
      </c>
      <c r="C259" s="23" t="s">
        <v>1598</v>
      </c>
      <c r="D259" s="23" t="s">
        <v>925</v>
      </c>
      <c r="E259" s="23" t="s">
        <v>1305</v>
      </c>
      <c r="F259" s="56" t="s">
        <v>503</v>
      </c>
      <c r="G259" s="136">
        <v>0.99</v>
      </c>
      <c r="H259" s="45">
        <v>93.610112010407335</v>
      </c>
      <c r="I259" s="38">
        <v>0</v>
      </c>
      <c r="J259" s="38">
        <v>93.610112010407335</v>
      </c>
      <c r="K259" s="38">
        <v>35.597834047613119</v>
      </c>
      <c r="L259" s="44">
        <v>90.801808650095111</v>
      </c>
      <c r="M259" s="38">
        <v>0</v>
      </c>
      <c r="N259" s="45">
        <v>0</v>
      </c>
      <c r="O259" s="38">
        <v>0</v>
      </c>
      <c r="P259" s="38">
        <v>0</v>
      </c>
      <c r="Q259" s="38">
        <v>0</v>
      </c>
      <c r="R259" s="44">
        <v>0</v>
      </c>
      <c r="S259" s="45">
        <v>84.567699776588469</v>
      </c>
      <c r="T259" s="38">
        <v>9.0424122338188671</v>
      </c>
      <c r="U259" s="38">
        <v>0</v>
      </c>
      <c r="V259" s="38">
        <v>0</v>
      </c>
      <c r="W259" s="44">
        <v>0</v>
      </c>
      <c r="X259" s="45">
        <v>84.567699776588469</v>
      </c>
      <c r="Y259" s="38">
        <v>9.0424122338188671</v>
      </c>
      <c r="Z259" s="38">
        <v>0</v>
      </c>
      <c r="AA259" s="38">
        <v>0</v>
      </c>
      <c r="AB259" s="44">
        <v>0</v>
      </c>
    </row>
    <row r="260" spans="1:28" x14ac:dyDescent="0.25">
      <c r="A260" s="87" t="s">
        <v>506</v>
      </c>
      <c r="B260" s="23" t="s">
        <v>1175</v>
      </c>
      <c r="C260" s="23" t="s">
        <v>1599</v>
      </c>
      <c r="D260" s="23" t="s">
        <v>911</v>
      </c>
      <c r="E260" s="23">
        <v>0</v>
      </c>
      <c r="F260" s="56" t="s">
        <v>505</v>
      </c>
      <c r="G260" s="136">
        <v>0.4</v>
      </c>
      <c r="H260" s="45">
        <v>1.7099433634618249</v>
      </c>
      <c r="I260" s="38">
        <v>0</v>
      </c>
      <c r="J260" s="38">
        <v>1.7099433634618249</v>
      </c>
      <c r="K260" s="38">
        <v>-5.0760239630374242</v>
      </c>
      <c r="L260" s="44">
        <v>1.5816976112021881</v>
      </c>
      <c r="M260" s="38">
        <v>0.5</v>
      </c>
      <c r="N260" s="45">
        <v>0</v>
      </c>
      <c r="O260" s="38">
        <v>0</v>
      </c>
      <c r="P260" s="38">
        <v>0</v>
      </c>
      <c r="Q260" s="38">
        <v>0</v>
      </c>
      <c r="R260" s="44">
        <v>0</v>
      </c>
      <c r="S260" s="45">
        <v>0</v>
      </c>
      <c r="T260" s="38">
        <v>1.7099433634618249</v>
      </c>
      <c r="U260" s="38">
        <v>0</v>
      </c>
      <c r="V260" s="38">
        <v>0</v>
      </c>
      <c r="W260" s="44">
        <v>0</v>
      </c>
      <c r="X260" s="45">
        <v>0</v>
      </c>
      <c r="Y260" s="38">
        <v>1.7099433634618249</v>
      </c>
      <c r="Z260" s="38">
        <v>0</v>
      </c>
      <c r="AA260" s="38">
        <v>0</v>
      </c>
      <c r="AB260" s="44">
        <v>0</v>
      </c>
    </row>
    <row r="261" spans="1:28" x14ac:dyDescent="0.25">
      <c r="A261" s="87" t="s">
        <v>508</v>
      </c>
      <c r="B261" s="23" t="s">
        <v>1176</v>
      </c>
      <c r="C261" s="23" t="s">
        <v>1600</v>
      </c>
      <c r="D261" s="23" t="s">
        <v>911</v>
      </c>
      <c r="E261" s="23" t="s">
        <v>1730</v>
      </c>
      <c r="F261" s="56" t="s">
        <v>507</v>
      </c>
      <c r="G261" s="136">
        <v>0.56000000000000005</v>
      </c>
      <c r="H261" s="45">
        <v>2.1446149834243822</v>
      </c>
      <c r="I261" s="38">
        <v>0</v>
      </c>
      <c r="J261" s="38">
        <v>2.1446149834243822</v>
      </c>
      <c r="K261" s="38">
        <v>-4.5958682975910419</v>
      </c>
      <c r="L261" s="44">
        <v>2.037384234253163</v>
      </c>
      <c r="M261" s="38">
        <v>0</v>
      </c>
      <c r="N261" s="45">
        <v>0</v>
      </c>
      <c r="O261" s="38">
        <v>0</v>
      </c>
      <c r="P261" s="38">
        <v>0</v>
      </c>
      <c r="Q261" s="38">
        <v>0</v>
      </c>
      <c r="R261" s="44">
        <v>0</v>
      </c>
      <c r="S261" s="45">
        <v>0</v>
      </c>
      <c r="T261" s="38">
        <v>2.1446149834243822</v>
      </c>
      <c r="U261" s="38">
        <v>0</v>
      </c>
      <c r="V261" s="38">
        <v>0</v>
      </c>
      <c r="W261" s="44">
        <v>0</v>
      </c>
      <c r="X261" s="45">
        <v>0</v>
      </c>
      <c r="Y261" s="38">
        <v>2.1446149834243822</v>
      </c>
      <c r="Z261" s="38">
        <v>0</v>
      </c>
      <c r="AA261" s="38">
        <v>0</v>
      </c>
      <c r="AB261" s="44">
        <v>0</v>
      </c>
    </row>
    <row r="262" spans="1:28" x14ac:dyDescent="0.25">
      <c r="A262" s="87" t="s">
        <v>510</v>
      </c>
      <c r="B262" s="23" t="s">
        <v>1177</v>
      </c>
      <c r="C262" s="23" t="s">
        <v>1601</v>
      </c>
      <c r="D262" s="23" t="s">
        <v>911</v>
      </c>
      <c r="E262" s="23" t="s">
        <v>1737</v>
      </c>
      <c r="F262" s="56" t="s">
        <v>509</v>
      </c>
      <c r="G262" s="136">
        <v>0.44</v>
      </c>
      <c r="H262" s="45">
        <v>2.3987220642466394</v>
      </c>
      <c r="I262" s="38">
        <v>0</v>
      </c>
      <c r="J262" s="38">
        <v>2.3987220642466394</v>
      </c>
      <c r="K262" s="38">
        <v>-5.714873290088212</v>
      </c>
      <c r="L262" s="44">
        <v>2.2787859610343073</v>
      </c>
      <c r="M262" s="38">
        <v>0</v>
      </c>
      <c r="N262" s="45">
        <v>0</v>
      </c>
      <c r="O262" s="38">
        <v>0</v>
      </c>
      <c r="P262" s="38">
        <v>0</v>
      </c>
      <c r="Q262" s="38">
        <v>0</v>
      </c>
      <c r="R262" s="44">
        <v>0</v>
      </c>
      <c r="S262" s="45">
        <v>0</v>
      </c>
      <c r="T262" s="38">
        <v>2.3987220642466394</v>
      </c>
      <c r="U262" s="38">
        <v>0</v>
      </c>
      <c r="V262" s="38">
        <v>0</v>
      </c>
      <c r="W262" s="44">
        <v>0</v>
      </c>
      <c r="X262" s="45">
        <v>0</v>
      </c>
      <c r="Y262" s="38">
        <v>2.3987220642466394</v>
      </c>
      <c r="Z262" s="38">
        <v>0</v>
      </c>
      <c r="AA262" s="38">
        <v>0</v>
      </c>
      <c r="AB262" s="44">
        <v>0</v>
      </c>
    </row>
    <row r="263" spans="1:28" x14ac:dyDescent="0.25">
      <c r="A263" s="87" t="s">
        <v>512</v>
      </c>
      <c r="B263" s="23" t="s">
        <v>1178</v>
      </c>
      <c r="C263" s="23" t="s">
        <v>1602</v>
      </c>
      <c r="D263" s="23" t="s">
        <v>925</v>
      </c>
      <c r="E263" s="23">
        <v>0</v>
      </c>
      <c r="F263" s="56" t="s">
        <v>511</v>
      </c>
      <c r="G263" s="136">
        <v>0.49</v>
      </c>
      <c r="H263" s="45">
        <v>78.028023106791892</v>
      </c>
      <c r="I263" s="38">
        <v>14.857473008079371</v>
      </c>
      <c r="J263" s="38">
        <v>63.170550098712525</v>
      </c>
      <c r="K263" s="38">
        <v>28.943620491722832</v>
      </c>
      <c r="L263" s="44">
        <v>58.432758841309095</v>
      </c>
      <c r="M263" s="38">
        <v>0</v>
      </c>
      <c r="N263" s="45">
        <v>14.555450322162672</v>
      </c>
      <c r="O263" s="38">
        <v>0.30202268591669762</v>
      </c>
      <c r="P263" s="38">
        <v>0</v>
      </c>
      <c r="Q263" s="38">
        <v>0</v>
      </c>
      <c r="R263" s="44">
        <v>0</v>
      </c>
      <c r="S263" s="45">
        <v>54.990720486633606</v>
      </c>
      <c r="T263" s="38">
        <v>8.1798296120789171</v>
      </c>
      <c r="U263" s="38">
        <v>0</v>
      </c>
      <c r="V263" s="38">
        <v>0</v>
      </c>
      <c r="W263" s="44">
        <v>0</v>
      </c>
      <c r="X263" s="45">
        <v>69.54617080879629</v>
      </c>
      <c r="Y263" s="38">
        <v>8.4818522979956157</v>
      </c>
      <c r="Z263" s="38">
        <v>0</v>
      </c>
      <c r="AA263" s="38">
        <v>0</v>
      </c>
      <c r="AB263" s="44">
        <v>0</v>
      </c>
    </row>
    <row r="264" spans="1:28" x14ac:dyDescent="0.25">
      <c r="A264" s="87" t="s">
        <v>514</v>
      </c>
      <c r="B264" s="23" t="s">
        <v>1179</v>
      </c>
      <c r="C264" s="23" t="s">
        <v>1603</v>
      </c>
      <c r="D264" s="23" t="s">
        <v>911</v>
      </c>
      <c r="E264" s="23">
        <v>0</v>
      </c>
      <c r="F264" s="56" t="s">
        <v>513</v>
      </c>
      <c r="G264" s="136">
        <v>0.4</v>
      </c>
      <c r="H264" s="45">
        <v>2.3756519957488331</v>
      </c>
      <c r="I264" s="38">
        <v>0</v>
      </c>
      <c r="J264" s="38">
        <v>2.3756519957488331</v>
      </c>
      <c r="K264" s="38">
        <v>-13.059710480781355</v>
      </c>
      <c r="L264" s="44">
        <v>2.1974780960676705</v>
      </c>
      <c r="M264" s="38">
        <v>0.5</v>
      </c>
      <c r="N264" s="45">
        <v>0</v>
      </c>
      <c r="O264" s="38">
        <v>0</v>
      </c>
      <c r="P264" s="38">
        <v>0</v>
      </c>
      <c r="Q264" s="38">
        <v>0</v>
      </c>
      <c r="R264" s="44">
        <v>0</v>
      </c>
      <c r="S264" s="45">
        <v>0</v>
      </c>
      <c r="T264" s="38">
        <v>2.3756519957488331</v>
      </c>
      <c r="U264" s="38">
        <v>0</v>
      </c>
      <c r="V264" s="38">
        <v>0</v>
      </c>
      <c r="W264" s="44">
        <v>0</v>
      </c>
      <c r="X264" s="45">
        <v>0</v>
      </c>
      <c r="Y264" s="38">
        <v>2.3756519957488331</v>
      </c>
      <c r="Z264" s="38">
        <v>0</v>
      </c>
      <c r="AA264" s="38">
        <v>0</v>
      </c>
      <c r="AB264" s="44">
        <v>0</v>
      </c>
    </row>
    <row r="265" spans="1:28" x14ac:dyDescent="0.25">
      <c r="A265" s="87" t="s">
        <v>516</v>
      </c>
      <c r="B265" s="23" t="s">
        <v>1180</v>
      </c>
      <c r="C265" s="23" t="s">
        <v>1604</v>
      </c>
      <c r="D265" s="23" t="s">
        <v>911</v>
      </c>
      <c r="E265" s="23">
        <v>0</v>
      </c>
      <c r="F265" s="56" t="s">
        <v>515</v>
      </c>
      <c r="G265" s="136">
        <v>0.4</v>
      </c>
      <c r="H265" s="45">
        <v>1.8237861459751008</v>
      </c>
      <c r="I265" s="38">
        <v>0</v>
      </c>
      <c r="J265" s="38">
        <v>1.8237861459751008</v>
      </c>
      <c r="K265" s="38">
        <v>-19.579996324651489</v>
      </c>
      <c r="L265" s="44">
        <v>1.6870021850269683</v>
      </c>
      <c r="M265" s="38">
        <v>0.5</v>
      </c>
      <c r="N265" s="45">
        <v>0</v>
      </c>
      <c r="O265" s="38">
        <v>0</v>
      </c>
      <c r="P265" s="38">
        <v>0</v>
      </c>
      <c r="Q265" s="38">
        <v>0</v>
      </c>
      <c r="R265" s="44">
        <v>0</v>
      </c>
      <c r="S265" s="45">
        <v>0</v>
      </c>
      <c r="T265" s="38">
        <v>1.8237861459751008</v>
      </c>
      <c r="U265" s="38">
        <v>0</v>
      </c>
      <c r="V265" s="38">
        <v>0</v>
      </c>
      <c r="W265" s="44">
        <v>0</v>
      </c>
      <c r="X265" s="45">
        <v>0</v>
      </c>
      <c r="Y265" s="38">
        <v>1.8237861459751008</v>
      </c>
      <c r="Z265" s="38">
        <v>0</v>
      </c>
      <c r="AA265" s="38">
        <v>0</v>
      </c>
      <c r="AB265" s="44">
        <v>0</v>
      </c>
    </row>
    <row r="266" spans="1:28" x14ac:dyDescent="0.25">
      <c r="A266" s="87" t="s">
        <v>518</v>
      </c>
      <c r="B266" s="23" t="s">
        <v>1181</v>
      </c>
      <c r="C266" s="23" t="s">
        <v>1605</v>
      </c>
      <c r="D266" s="23" t="s">
        <v>911</v>
      </c>
      <c r="E266" s="23">
        <v>0</v>
      </c>
      <c r="F266" s="56" t="s">
        <v>517</v>
      </c>
      <c r="G266" s="136">
        <v>0.4</v>
      </c>
      <c r="H266" s="45">
        <v>2.3460975536801936</v>
      </c>
      <c r="I266" s="38">
        <v>0</v>
      </c>
      <c r="J266" s="38">
        <v>2.3460975536801936</v>
      </c>
      <c r="K266" s="38">
        <v>-8.0358047864678035</v>
      </c>
      <c r="L266" s="44">
        <v>2.1701402371541794</v>
      </c>
      <c r="M266" s="38">
        <v>0.5</v>
      </c>
      <c r="N266" s="45">
        <v>0</v>
      </c>
      <c r="O266" s="38">
        <v>0</v>
      </c>
      <c r="P266" s="38">
        <v>0</v>
      </c>
      <c r="Q266" s="38">
        <v>0</v>
      </c>
      <c r="R266" s="44">
        <v>0</v>
      </c>
      <c r="S266" s="45">
        <v>0</v>
      </c>
      <c r="T266" s="38">
        <v>2.3460975536801936</v>
      </c>
      <c r="U266" s="38">
        <v>0</v>
      </c>
      <c r="V266" s="38">
        <v>0</v>
      </c>
      <c r="W266" s="44">
        <v>0</v>
      </c>
      <c r="X266" s="45">
        <v>0</v>
      </c>
      <c r="Y266" s="38">
        <v>2.3460975536801936</v>
      </c>
      <c r="Z266" s="38">
        <v>0</v>
      </c>
      <c r="AA266" s="38">
        <v>0</v>
      </c>
      <c r="AB266" s="44">
        <v>0</v>
      </c>
    </row>
    <row r="267" spans="1:28" x14ac:dyDescent="0.25">
      <c r="A267" s="87" t="s">
        <v>520</v>
      </c>
      <c r="B267" s="23" t="s">
        <v>1182</v>
      </c>
      <c r="C267" s="23" t="s">
        <v>1606</v>
      </c>
      <c r="D267" s="23" t="s">
        <v>911</v>
      </c>
      <c r="E267" s="23">
        <v>0</v>
      </c>
      <c r="F267" s="56" t="s">
        <v>519</v>
      </c>
      <c r="G267" s="136">
        <v>0.4</v>
      </c>
      <c r="H267" s="45">
        <v>2.3427649016531817</v>
      </c>
      <c r="I267" s="38">
        <v>0</v>
      </c>
      <c r="J267" s="38">
        <v>2.3427649016531817</v>
      </c>
      <c r="K267" s="38">
        <v>-16.069975858853734</v>
      </c>
      <c r="L267" s="44">
        <v>2.1670575340291931</v>
      </c>
      <c r="M267" s="38">
        <v>0.5</v>
      </c>
      <c r="N267" s="45">
        <v>0</v>
      </c>
      <c r="O267" s="38">
        <v>0</v>
      </c>
      <c r="P267" s="38">
        <v>0</v>
      </c>
      <c r="Q267" s="38">
        <v>0</v>
      </c>
      <c r="R267" s="44">
        <v>0</v>
      </c>
      <c r="S267" s="45">
        <v>0</v>
      </c>
      <c r="T267" s="38">
        <v>2.3427649016531817</v>
      </c>
      <c r="U267" s="38">
        <v>0</v>
      </c>
      <c r="V267" s="38">
        <v>0</v>
      </c>
      <c r="W267" s="44">
        <v>0</v>
      </c>
      <c r="X267" s="45">
        <v>0</v>
      </c>
      <c r="Y267" s="38">
        <v>2.3427649016531817</v>
      </c>
      <c r="Z267" s="38">
        <v>0</v>
      </c>
      <c r="AA267" s="38">
        <v>0</v>
      </c>
      <c r="AB267" s="44">
        <v>0</v>
      </c>
    </row>
    <row r="268" spans="1:28" x14ac:dyDescent="0.25">
      <c r="A268" s="87" t="s">
        <v>522</v>
      </c>
      <c r="B268" s="23" t="s">
        <v>1183</v>
      </c>
      <c r="C268" s="23" t="s">
        <v>1607</v>
      </c>
      <c r="D268" s="23" t="s">
        <v>931</v>
      </c>
      <c r="E268" s="23">
        <v>0</v>
      </c>
      <c r="F268" s="56" t="s">
        <v>521</v>
      </c>
      <c r="G268" s="136">
        <v>0.49</v>
      </c>
      <c r="H268" s="45">
        <v>4.3830393016609746</v>
      </c>
      <c r="I268" s="38">
        <v>0</v>
      </c>
      <c r="J268" s="38">
        <v>4.3830393016609746</v>
      </c>
      <c r="K268" s="38">
        <v>-1.0227851832623698</v>
      </c>
      <c r="L268" s="44">
        <v>4.0543113540364013</v>
      </c>
      <c r="M268" s="38">
        <v>0.18920059023649061</v>
      </c>
      <c r="N268" s="45">
        <v>0</v>
      </c>
      <c r="O268" s="38">
        <v>0</v>
      </c>
      <c r="P268" s="38">
        <v>0</v>
      </c>
      <c r="Q268" s="38">
        <v>0</v>
      </c>
      <c r="R268" s="44">
        <v>0</v>
      </c>
      <c r="S268" s="45">
        <v>3.3500054184031915</v>
      </c>
      <c r="T268" s="38">
        <v>1.0330338832577828</v>
      </c>
      <c r="U268" s="38">
        <v>0</v>
      </c>
      <c r="V268" s="38">
        <v>0</v>
      </c>
      <c r="W268" s="44">
        <v>0</v>
      </c>
      <c r="X268" s="45">
        <v>3.3500054184031915</v>
      </c>
      <c r="Y268" s="38">
        <v>1.0330338832577828</v>
      </c>
      <c r="Z268" s="38">
        <v>0</v>
      </c>
      <c r="AA268" s="38">
        <v>0</v>
      </c>
      <c r="AB268" s="44">
        <v>0</v>
      </c>
    </row>
    <row r="269" spans="1:28" x14ac:dyDescent="0.25">
      <c r="A269" s="87" t="s">
        <v>524</v>
      </c>
      <c r="B269" s="23" t="s">
        <v>1184</v>
      </c>
      <c r="C269" s="23" t="s">
        <v>1608</v>
      </c>
      <c r="D269" s="23" t="s">
        <v>911</v>
      </c>
      <c r="E269" s="23" t="s">
        <v>1731</v>
      </c>
      <c r="F269" s="56" t="s">
        <v>523</v>
      </c>
      <c r="G269" s="136">
        <v>0.52500000000000002</v>
      </c>
      <c r="H269" s="45">
        <v>2.1845745767572544</v>
      </c>
      <c r="I269" s="38">
        <v>0</v>
      </c>
      <c r="J269" s="38">
        <v>2.1845745767572544</v>
      </c>
      <c r="K269" s="38">
        <v>-7.3203634707147645</v>
      </c>
      <c r="L269" s="44">
        <v>2.0753458479193916</v>
      </c>
      <c r="M269" s="38">
        <v>0</v>
      </c>
      <c r="N269" s="45">
        <v>0</v>
      </c>
      <c r="O269" s="38">
        <v>0</v>
      </c>
      <c r="P269" s="38">
        <v>0</v>
      </c>
      <c r="Q269" s="38">
        <v>0</v>
      </c>
      <c r="R269" s="44">
        <v>0</v>
      </c>
      <c r="S269" s="45">
        <v>0</v>
      </c>
      <c r="T269" s="38">
        <v>2.1845745767572544</v>
      </c>
      <c r="U269" s="38">
        <v>0</v>
      </c>
      <c r="V269" s="38">
        <v>0</v>
      </c>
      <c r="W269" s="44">
        <v>0</v>
      </c>
      <c r="X269" s="45">
        <v>0</v>
      </c>
      <c r="Y269" s="38">
        <v>2.1845745767572544</v>
      </c>
      <c r="Z269" s="38">
        <v>0</v>
      </c>
      <c r="AA269" s="38">
        <v>0</v>
      </c>
      <c r="AB269" s="44">
        <v>0</v>
      </c>
    </row>
    <row r="270" spans="1:28" x14ac:dyDescent="0.25">
      <c r="A270" s="87" t="s">
        <v>526</v>
      </c>
      <c r="B270" s="23" t="s">
        <v>1185</v>
      </c>
      <c r="C270" s="23" t="s">
        <v>1609</v>
      </c>
      <c r="D270" s="23" t="s">
        <v>925</v>
      </c>
      <c r="E270" s="23" t="s">
        <v>1305</v>
      </c>
      <c r="F270" s="56" t="s">
        <v>525</v>
      </c>
      <c r="G270" s="136">
        <v>0.99</v>
      </c>
      <c r="H270" s="45">
        <v>112.15586953716873</v>
      </c>
      <c r="I270" s="38">
        <v>0</v>
      </c>
      <c r="J270" s="38">
        <v>112.15586953716873</v>
      </c>
      <c r="K270" s="38">
        <v>35.561229481746182</v>
      </c>
      <c r="L270" s="44">
        <v>108.79119345105364</v>
      </c>
      <c r="M270" s="38">
        <v>0</v>
      </c>
      <c r="N270" s="45">
        <v>0</v>
      </c>
      <c r="O270" s="38">
        <v>0</v>
      </c>
      <c r="P270" s="38">
        <v>0</v>
      </c>
      <c r="Q270" s="38">
        <v>0</v>
      </c>
      <c r="R270" s="44">
        <v>0</v>
      </c>
      <c r="S270" s="45">
        <v>101.16695491040683</v>
      </c>
      <c r="T270" s="38">
        <v>10.988914626761895</v>
      </c>
      <c r="U270" s="38">
        <v>0</v>
      </c>
      <c r="V270" s="38">
        <v>0</v>
      </c>
      <c r="W270" s="44">
        <v>0</v>
      </c>
      <c r="X270" s="45">
        <v>101.16695491040683</v>
      </c>
      <c r="Y270" s="38">
        <v>10.988914626761895</v>
      </c>
      <c r="Z270" s="38">
        <v>0</v>
      </c>
      <c r="AA270" s="38">
        <v>0</v>
      </c>
      <c r="AB270" s="44">
        <v>0</v>
      </c>
    </row>
    <row r="271" spans="1:28" x14ac:dyDescent="0.25">
      <c r="A271" s="87" t="s">
        <v>528</v>
      </c>
      <c r="B271" s="23" t="s">
        <v>1186</v>
      </c>
      <c r="C271" s="23" t="s">
        <v>1610</v>
      </c>
      <c r="D271" s="23" t="s">
        <v>925</v>
      </c>
      <c r="E271" s="23" t="s">
        <v>1304</v>
      </c>
      <c r="F271" s="56" t="s">
        <v>527</v>
      </c>
      <c r="G271" s="136">
        <v>0.99</v>
      </c>
      <c r="H271" s="45">
        <v>133.78519197858935</v>
      </c>
      <c r="I271" s="38">
        <v>0</v>
      </c>
      <c r="J271" s="38">
        <v>133.78519197858935</v>
      </c>
      <c r="K271" s="38">
        <v>40.914977874377428</v>
      </c>
      <c r="L271" s="44">
        <v>129.77163621923165</v>
      </c>
      <c r="M271" s="38">
        <v>0</v>
      </c>
      <c r="N271" s="45">
        <v>0</v>
      </c>
      <c r="O271" s="38">
        <v>0</v>
      </c>
      <c r="P271" s="38">
        <v>0</v>
      </c>
      <c r="Q271" s="38">
        <v>0</v>
      </c>
      <c r="R271" s="44">
        <v>0</v>
      </c>
      <c r="S271" s="45">
        <v>118.7747006019608</v>
      </c>
      <c r="T271" s="38">
        <v>15.010491376628535</v>
      </c>
      <c r="U271" s="38">
        <v>0</v>
      </c>
      <c r="V271" s="38">
        <v>0</v>
      </c>
      <c r="W271" s="44">
        <v>0</v>
      </c>
      <c r="X271" s="45">
        <v>118.7747006019608</v>
      </c>
      <c r="Y271" s="38">
        <v>15.010491376628535</v>
      </c>
      <c r="Z271" s="38">
        <v>0</v>
      </c>
      <c r="AA271" s="38">
        <v>0</v>
      </c>
      <c r="AB271" s="44">
        <v>0</v>
      </c>
    </row>
    <row r="272" spans="1:28" x14ac:dyDescent="0.25">
      <c r="A272" s="87" t="s">
        <v>530</v>
      </c>
      <c r="B272" s="23" t="s">
        <v>1187</v>
      </c>
      <c r="C272" s="23" t="s">
        <v>1611</v>
      </c>
      <c r="D272" s="23" t="s">
        <v>911</v>
      </c>
      <c r="E272" s="23" t="s">
        <v>1731</v>
      </c>
      <c r="F272" s="56" t="s">
        <v>529</v>
      </c>
      <c r="G272" s="136">
        <v>0.52500000000000002</v>
      </c>
      <c r="H272" s="45">
        <v>4.287012258008903</v>
      </c>
      <c r="I272" s="38">
        <v>0</v>
      </c>
      <c r="J272" s="38">
        <v>4.287012258008903</v>
      </c>
      <c r="K272" s="38">
        <v>-14.80774406588672</v>
      </c>
      <c r="L272" s="44">
        <v>4.0726616451084574</v>
      </c>
      <c r="M272" s="38">
        <v>0</v>
      </c>
      <c r="N272" s="45">
        <v>0</v>
      </c>
      <c r="O272" s="38">
        <v>0</v>
      </c>
      <c r="P272" s="38">
        <v>0</v>
      </c>
      <c r="Q272" s="38">
        <v>0</v>
      </c>
      <c r="R272" s="44">
        <v>0</v>
      </c>
      <c r="S272" s="45">
        <v>0</v>
      </c>
      <c r="T272" s="38">
        <v>4.287012258008903</v>
      </c>
      <c r="U272" s="38">
        <v>0</v>
      </c>
      <c r="V272" s="38">
        <v>0</v>
      </c>
      <c r="W272" s="44">
        <v>0</v>
      </c>
      <c r="X272" s="45">
        <v>0</v>
      </c>
      <c r="Y272" s="38">
        <v>4.287012258008903</v>
      </c>
      <c r="Z272" s="38">
        <v>0</v>
      </c>
      <c r="AA272" s="38">
        <v>0</v>
      </c>
      <c r="AB272" s="44">
        <v>0</v>
      </c>
    </row>
    <row r="273" spans="1:28" x14ac:dyDescent="0.25">
      <c r="A273" s="87" t="s">
        <v>532</v>
      </c>
      <c r="B273" s="23" t="s">
        <v>1188</v>
      </c>
      <c r="C273" s="23" t="s">
        <v>1612</v>
      </c>
      <c r="D273" s="23" t="s">
        <v>911</v>
      </c>
      <c r="E273" s="23" t="s">
        <v>1739</v>
      </c>
      <c r="F273" s="56" t="s">
        <v>531</v>
      </c>
      <c r="G273" s="136">
        <v>0.44</v>
      </c>
      <c r="H273" s="45">
        <v>3.5159535808096392</v>
      </c>
      <c r="I273" s="38">
        <v>0</v>
      </c>
      <c r="J273" s="38">
        <v>3.5159535808096392</v>
      </c>
      <c r="K273" s="38">
        <v>-12.191342229170237</v>
      </c>
      <c r="L273" s="44">
        <v>3.3401559017691569</v>
      </c>
      <c r="M273" s="38">
        <v>0</v>
      </c>
      <c r="N273" s="45">
        <v>0</v>
      </c>
      <c r="O273" s="38">
        <v>0</v>
      </c>
      <c r="P273" s="38">
        <v>0</v>
      </c>
      <c r="Q273" s="38">
        <v>0</v>
      </c>
      <c r="R273" s="44">
        <v>0</v>
      </c>
      <c r="S273" s="45">
        <v>0</v>
      </c>
      <c r="T273" s="38">
        <v>3.5159535808096392</v>
      </c>
      <c r="U273" s="38">
        <v>0</v>
      </c>
      <c r="V273" s="38">
        <v>0</v>
      </c>
      <c r="W273" s="44">
        <v>0</v>
      </c>
      <c r="X273" s="45">
        <v>0</v>
      </c>
      <c r="Y273" s="38">
        <v>3.5159535808096392</v>
      </c>
      <c r="Z273" s="38">
        <v>0</v>
      </c>
      <c r="AA273" s="38">
        <v>0</v>
      </c>
      <c r="AB273" s="44">
        <v>0</v>
      </c>
    </row>
    <row r="274" spans="1:28" x14ac:dyDescent="0.25">
      <c r="A274" s="87" t="s">
        <v>534</v>
      </c>
      <c r="B274" s="23" t="s">
        <v>1189</v>
      </c>
      <c r="C274" s="23" t="s">
        <v>1613</v>
      </c>
      <c r="D274" s="23" t="s">
        <v>925</v>
      </c>
      <c r="E274" s="23" t="s">
        <v>1308</v>
      </c>
      <c r="F274" s="56" t="s">
        <v>533</v>
      </c>
      <c r="G274" s="136">
        <v>0.99</v>
      </c>
      <c r="H274" s="45">
        <v>89.399516305494998</v>
      </c>
      <c r="I274" s="38">
        <v>0</v>
      </c>
      <c r="J274" s="38">
        <v>89.399516305494998</v>
      </c>
      <c r="K274" s="38">
        <v>19.627987073480352</v>
      </c>
      <c r="L274" s="44">
        <v>86.717530816330139</v>
      </c>
      <c r="M274" s="38">
        <v>0</v>
      </c>
      <c r="N274" s="45">
        <v>0</v>
      </c>
      <c r="O274" s="38">
        <v>0</v>
      </c>
      <c r="P274" s="38">
        <v>0</v>
      </c>
      <c r="Q274" s="38">
        <v>0</v>
      </c>
      <c r="R274" s="44">
        <v>0</v>
      </c>
      <c r="S274" s="45">
        <v>79.604372819137566</v>
      </c>
      <c r="T274" s="38">
        <v>9.7951434863574178</v>
      </c>
      <c r="U274" s="38">
        <v>0</v>
      </c>
      <c r="V274" s="38">
        <v>0</v>
      </c>
      <c r="W274" s="44">
        <v>0</v>
      </c>
      <c r="X274" s="45">
        <v>79.604372819137566</v>
      </c>
      <c r="Y274" s="38">
        <v>9.7951434863574178</v>
      </c>
      <c r="Z274" s="38">
        <v>0</v>
      </c>
      <c r="AA274" s="38">
        <v>0</v>
      </c>
      <c r="AB274" s="44">
        <v>0</v>
      </c>
    </row>
    <row r="275" spans="1:28" x14ac:dyDescent="0.25">
      <c r="A275" s="87" t="s">
        <v>536</v>
      </c>
      <c r="B275" s="23" t="s">
        <v>1190</v>
      </c>
      <c r="C275" s="23" t="s">
        <v>1614</v>
      </c>
      <c r="D275" s="23" t="s">
        <v>911</v>
      </c>
      <c r="E275" s="23" t="s">
        <v>1731</v>
      </c>
      <c r="F275" s="56" t="s">
        <v>535</v>
      </c>
      <c r="G275" s="136">
        <v>0.52500000000000002</v>
      </c>
      <c r="H275" s="45">
        <v>2.5544031292272709</v>
      </c>
      <c r="I275" s="38">
        <v>0</v>
      </c>
      <c r="J275" s="38">
        <v>2.5544031292272709</v>
      </c>
      <c r="K275" s="38">
        <v>-18.016846236078244</v>
      </c>
      <c r="L275" s="44">
        <v>2.4266829727659074</v>
      </c>
      <c r="M275" s="38">
        <v>0</v>
      </c>
      <c r="N275" s="45">
        <v>0</v>
      </c>
      <c r="O275" s="38">
        <v>0</v>
      </c>
      <c r="P275" s="38">
        <v>0</v>
      </c>
      <c r="Q275" s="38">
        <v>0</v>
      </c>
      <c r="R275" s="44">
        <v>0</v>
      </c>
      <c r="S275" s="45">
        <v>0</v>
      </c>
      <c r="T275" s="38">
        <v>2.5544031292272709</v>
      </c>
      <c r="U275" s="38">
        <v>0</v>
      </c>
      <c r="V275" s="38">
        <v>0</v>
      </c>
      <c r="W275" s="44">
        <v>0</v>
      </c>
      <c r="X275" s="45">
        <v>0</v>
      </c>
      <c r="Y275" s="38">
        <v>2.5544031292272709</v>
      </c>
      <c r="Z275" s="38">
        <v>0</v>
      </c>
      <c r="AA275" s="38">
        <v>0</v>
      </c>
      <c r="AB275" s="44">
        <v>0</v>
      </c>
    </row>
    <row r="276" spans="1:28" x14ac:dyDescent="0.25">
      <c r="A276" s="87" t="s">
        <v>538</v>
      </c>
      <c r="B276" s="23" t="s">
        <v>1191</v>
      </c>
      <c r="C276" s="23" t="s">
        <v>1615</v>
      </c>
      <c r="D276" s="23" t="s">
        <v>911</v>
      </c>
      <c r="E276" s="23">
        <v>0</v>
      </c>
      <c r="F276" s="56" t="s">
        <v>537</v>
      </c>
      <c r="G276" s="136">
        <v>0.4</v>
      </c>
      <c r="H276" s="45">
        <v>2.2673034279954929</v>
      </c>
      <c r="I276" s="38">
        <v>0</v>
      </c>
      <c r="J276" s="38">
        <v>2.2673034279954929</v>
      </c>
      <c r="K276" s="38">
        <v>-12.398939337564022</v>
      </c>
      <c r="L276" s="44">
        <v>2.0972556708958305</v>
      </c>
      <c r="M276" s="38">
        <v>0.5</v>
      </c>
      <c r="N276" s="45">
        <v>0</v>
      </c>
      <c r="O276" s="38">
        <v>0</v>
      </c>
      <c r="P276" s="38">
        <v>0</v>
      </c>
      <c r="Q276" s="38">
        <v>0</v>
      </c>
      <c r="R276" s="44">
        <v>0</v>
      </c>
      <c r="S276" s="45">
        <v>0</v>
      </c>
      <c r="T276" s="38">
        <v>2.2673034279954929</v>
      </c>
      <c r="U276" s="38">
        <v>0</v>
      </c>
      <c r="V276" s="38">
        <v>0</v>
      </c>
      <c r="W276" s="44">
        <v>0</v>
      </c>
      <c r="X276" s="45">
        <v>0</v>
      </c>
      <c r="Y276" s="38">
        <v>2.2673034279954929</v>
      </c>
      <c r="Z276" s="38">
        <v>0</v>
      </c>
      <c r="AA276" s="38">
        <v>0</v>
      </c>
      <c r="AB276" s="44">
        <v>0</v>
      </c>
    </row>
    <row r="277" spans="1:28" x14ac:dyDescent="0.25">
      <c r="A277" s="87" t="s">
        <v>540</v>
      </c>
      <c r="B277" s="23" t="s">
        <v>1192</v>
      </c>
      <c r="C277" s="23" t="s">
        <v>1616</v>
      </c>
      <c r="D277" s="23" t="s">
        <v>925</v>
      </c>
      <c r="E277" s="23">
        <v>0</v>
      </c>
      <c r="F277" s="56" t="s">
        <v>539</v>
      </c>
      <c r="G277" s="136">
        <v>0.49</v>
      </c>
      <c r="H277" s="45">
        <v>179.34527117259501</v>
      </c>
      <c r="I277" s="38">
        <v>36.892805201611608</v>
      </c>
      <c r="J277" s="38">
        <v>142.45246597098338</v>
      </c>
      <c r="K277" s="38">
        <v>42.52922908928408</v>
      </c>
      <c r="L277" s="44">
        <v>131.76853102315962</v>
      </c>
      <c r="M277" s="38">
        <v>0</v>
      </c>
      <c r="N277" s="45">
        <v>35.346437266538651</v>
      </c>
      <c r="O277" s="38">
        <v>1.5463679350729584</v>
      </c>
      <c r="P277" s="38">
        <v>0</v>
      </c>
      <c r="Q277" s="38">
        <v>0</v>
      </c>
      <c r="R277" s="44">
        <v>0</v>
      </c>
      <c r="S277" s="45">
        <v>121.81687567467483</v>
      </c>
      <c r="T277" s="38">
        <v>20.635590296308536</v>
      </c>
      <c r="U277" s="38">
        <v>0</v>
      </c>
      <c r="V277" s="38">
        <v>0</v>
      </c>
      <c r="W277" s="44">
        <v>0</v>
      </c>
      <c r="X277" s="45">
        <v>157.16331294121349</v>
      </c>
      <c r="Y277" s="38">
        <v>22.181958231381493</v>
      </c>
      <c r="Z277" s="38">
        <v>0</v>
      </c>
      <c r="AA277" s="38">
        <v>0</v>
      </c>
      <c r="AB277" s="44">
        <v>0</v>
      </c>
    </row>
    <row r="278" spans="1:28" x14ac:dyDescent="0.25">
      <c r="A278" s="87" t="s">
        <v>541</v>
      </c>
      <c r="B278" s="23" t="s">
        <v>1193</v>
      </c>
      <c r="C278" s="23" t="s">
        <v>1617</v>
      </c>
      <c r="D278" s="23" t="s">
        <v>911</v>
      </c>
      <c r="E278" s="23">
        <v>0</v>
      </c>
      <c r="F278" s="56" t="s">
        <v>1342</v>
      </c>
      <c r="G278" s="136">
        <v>0.4</v>
      </c>
      <c r="H278" s="45">
        <v>3.6727088040400235</v>
      </c>
      <c r="I278" s="38">
        <v>0</v>
      </c>
      <c r="J278" s="38">
        <v>3.6727088040400235</v>
      </c>
      <c r="K278" s="38">
        <v>-6.1050118551254799</v>
      </c>
      <c r="L278" s="44">
        <v>3.3972556437370218</v>
      </c>
      <c r="M278" s="38">
        <v>0.5</v>
      </c>
      <c r="N278" s="45">
        <v>0</v>
      </c>
      <c r="O278" s="38">
        <v>0</v>
      </c>
      <c r="P278" s="38">
        <v>0</v>
      </c>
      <c r="Q278" s="38">
        <v>0</v>
      </c>
      <c r="R278" s="44">
        <v>0</v>
      </c>
      <c r="S278" s="45">
        <v>0</v>
      </c>
      <c r="T278" s="38">
        <v>3.6727088040400235</v>
      </c>
      <c r="U278" s="38">
        <v>0</v>
      </c>
      <c r="V278" s="38">
        <v>0</v>
      </c>
      <c r="W278" s="44">
        <v>0</v>
      </c>
      <c r="X278" s="45">
        <v>0</v>
      </c>
      <c r="Y278" s="38">
        <v>3.6727088040400235</v>
      </c>
      <c r="Z278" s="38">
        <v>0</v>
      </c>
      <c r="AA278" s="38">
        <v>0</v>
      </c>
      <c r="AB278" s="44">
        <v>0</v>
      </c>
    </row>
    <row r="279" spans="1:28" x14ac:dyDescent="0.25">
      <c r="A279" s="87" t="s">
        <v>543</v>
      </c>
      <c r="B279" s="23" t="s">
        <v>1194</v>
      </c>
      <c r="C279" s="23" t="s">
        <v>1618</v>
      </c>
      <c r="D279" s="23" t="s">
        <v>931</v>
      </c>
      <c r="E279" s="23">
        <v>0</v>
      </c>
      <c r="F279" s="56" t="s">
        <v>542</v>
      </c>
      <c r="G279" s="136">
        <v>0.49</v>
      </c>
      <c r="H279" s="45">
        <v>56.379933305412052</v>
      </c>
      <c r="I279" s="38">
        <v>6.1190501436060707</v>
      </c>
      <c r="J279" s="38">
        <v>50.260883161805978</v>
      </c>
      <c r="K279" s="38">
        <v>9.8704397810514717</v>
      </c>
      <c r="L279" s="44">
        <v>46.491316924670535</v>
      </c>
      <c r="M279" s="38">
        <v>0</v>
      </c>
      <c r="N279" s="45">
        <v>7.1087341061273817</v>
      </c>
      <c r="O279" s="38">
        <v>-0.98968396252131086</v>
      </c>
      <c r="P279" s="38">
        <v>0</v>
      </c>
      <c r="Q279" s="38">
        <v>0</v>
      </c>
      <c r="R279" s="44">
        <v>0</v>
      </c>
      <c r="S279" s="45">
        <v>41.714621488730145</v>
      </c>
      <c r="T279" s="38">
        <v>8.5462616730758327</v>
      </c>
      <c r="U279" s="38">
        <v>0</v>
      </c>
      <c r="V279" s="38">
        <v>0</v>
      </c>
      <c r="W279" s="44">
        <v>0</v>
      </c>
      <c r="X279" s="45">
        <v>48.823355594857532</v>
      </c>
      <c r="Y279" s="38">
        <v>7.5565777105545218</v>
      </c>
      <c r="Z279" s="38">
        <v>0</v>
      </c>
      <c r="AA279" s="38">
        <v>0</v>
      </c>
      <c r="AB279" s="44">
        <v>0</v>
      </c>
    </row>
    <row r="280" spans="1:28" x14ac:dyDescent="0.25">
      <c r="A280" s="87" t="s">
        <v>544</v>
      </c>
      <c r="B280" s="23" t="s">
        <v>1195</v>
      </c>
      <c r="C280" s="23" t="s">
        <v>1619</v>
      </c>
      <c r="D280" s="23" t="s">
        <v>918</v>
      </c>
      <c r="E280" s="23">
        <v>0</v>
      </c>
      <c r="F280" s="56" t="s">
        <v>905</v>
      </c>
      <c r="G280" s="136">
        <v>0.01</v>
      </c>
      <c r="H280" s="45">
        <v>5.1522693720442474</v>
      </c>
      <c r="I280" s="38">
        <v>1.2936772184360885</v>
      </c>
      <c r="J280" s="38">
        <v>3.8585921536081593</v>
      </c>
      <c r="K280" s="38">
        <v>2.3504104709519407</v>
      </c>
      <c r="L280" s="44">
        <v>3.5691977420875474</v>
      </c>
      <c r="M280" s="38">
        <v>0</v>
      </c>
      <c r="N280" s="45">
        <v>0</v>
      </c>
      <c r="O280" s="38">
        <v>0</v>
      </c>
      <c r="P280" s="38">
        <v>1.2936772184360885</v>
      </c>
      <c r="Q280" s="38">
        <v>0</v>
      </c>
      <c r="R280" s="44">
        <v>0</v>
      </c>
      <c r="S280" s="45">
        <v>0</v>
      </c>
      <c r="T280" s="38">
        <v>0</v>
      </c>
      <c r="U280" s="38">
        <v>3.8585921536081593</v>
      </c>
      <c r="V280" s="38">
        <v>0</v>
      </c>
      <c r="W280" s="44">
        <v>0</v>
      </c>
      <c r="X280" s="45">
        <v>0</v>
      </c>
      <c r="Y280" s="38">
        <v>0</v>
      </c>
      <c r="Z280" s="38">
        <v>5.1522693720442474</v>
      </c>
      <c r="AA280" s="38">
        <v>0</v>
      </c>
      <c r="AB280" s="44">
        <v>0</v>
      </c>
    </row>
    <row r="281" spans="1:28" x14ac:dyDescent="0.25">
      <c r="A281" s="87" t="s">
        <v>546</v>
      </c>
      <c r="B281" s="23" t="s">
        <v>1196</v>
      </c>
      <c r="C281" s="23" t="s">
        <v>1620</v>
      </c>
      <c r="D281" s="23" t="s">
        <v>931</v>
      </c>
      <c r="E281" s="23" t="s">
        <v>1757</v>
      </c>
      <c r="F281" s="56" t="s">
        <v>545</v>
      </c>
      <c r="G281" s="136">
        <v>0.74</v>
      </c>
      <c r="H281" s="45">
        <v>35.918374009995517</v>
      </c>
      <c r="I281" s="38">
        <v>0</v>
      </c>
      <c r="J281" s="38">
        <v>35.918374009995517</v>
      </c>
      <c r="K281" s="38">
        <v>-38.34515456916931</v>
      </c>
      <c r="L281" s="44">
        <v>34.122455309495741</v>
      </c>
      <c r="M281" s="38">
        <v>0</v>
      </c>
      <c r="N281" s="45">
        <v>0</v>
      </c>
      <c r="O281" s="38">
        <v>0</v>
      </c>
      <c r="P281" s="38">
        <v>0</v>
      </c>
      <c r="Q281" s="38">
        <v>0</v>
      </c>
      <c r="R281" s="44">
        <v>0</v>
      </c>
      <c r="S281" s="45">
        <v>29.593072257672318</v>
      </c>
      <c r="T281" s="38">
        <v>6.3253017523232025</v>
      </c>
      <c r="U281" s="38">
        <v>0</v>
      </c>
      <c r="V281" s="38">
        <v>0</v>
      </c>
      <c r="W281" s="44">
        <v>0</v>
      </c>
      <c r="X281" s="45">
        <v>29.593072257672318</v>
      </c>
      <c r="Y281" s="38">
        <v>6.3253017523232025</v>
      </c>
      <c r="Z281" s="38">
        <v>0</v>
      </c>
      <c r="AA281" s="38">
        <v>0</v>
      </c>
      <c r="AB281" s="44">
        <v>0</v>
      </c>
    </row>
    <row r="282" spans="1:28" x14ac:dyDescent="0.25">
      <c r="A282" s="87" t="s">
        <v>548</v>
      </c>
      <c r="B282" s="23" t="s">
        <v>1197</v>
      </c>
      <c r="C282" s="23" t="s">
        <v>1621</v>
      </c>
      <c r="D282" s="23" t="s">
        <v>925</v>
      </c>
      <c r="E282" s="23" t="s">
        <v>1304</v>
      </c>
      <c r="F282" s="56" t="s">
        <v>547</v>
      </c>
      <c r="G282" s="136">
        <v>0.99</v>
      </c>
      <c r="H282" s="45">
        <v>32.293696854119624</v>
      </c>
      <c r="I282" s="38">
        <v>0</v>
      </c>
      <c r="J282" s="38">
        <v>32.293696854119624</v>
      </c>
      <c r="K282" s="38">
        <v>-70.427486574922611</v>
      </c>
      <c r="L282" s="44">
        <v>31.324885948496039</v>
      </c>
      <c r="M282" s="38">
        <v>0</v>
      </c>
      <c r="N282" s="45">
        <v>0</v>
      </c>
      <c r="O282" s="38">
        <v>0</v>
      </c>
      <c r="P282" s="38">
        <v>0</v>
      </c>
      <c r="Q282" s="38">
        <v>0</v>
      </c>
      <c r="R282" s="44">
        <v>0</v>
      </c>
      <c r="S282" s="45">
        <v>28.739591287570647</v>
      </c>
      <c r="T282" s="38">
        <v>3.5541055665489778</v>
      </c>
      <c r="U282" s="38">
        <v>0</v>
      </c>
      <c r="V282" s="38">
        <v>0</v>
      </c>
      <c r="W282" s="44">
        <v>0</v>
      </c>
      <c r="X282" s="45">
        <v>28.739591287570647</v>
      </c>
      <c r="Y282" s="38">
        <v>3.5541055665489778</v>
      </c>
      <c r="Z282" s="38">
        <v>0</v>
      </c>
      <c r="AA282" s="38">
        <v>0</v>
      </c>
      <c r="AB282" s="44">
        <v>0</v>
      </c>
    </row>
    <row r="283" spans="1:28" x14ac:dyDescent="0.25">
      <c r="A283" s="87" t="s">
        <v>550</v>
      </c>
      <c r="B283" s="23" t="s">
        <v>1198</v>
      </c>
      <c r="C283" s="23" t="s">
        <v>1622</v>
      </c>
      <c r="D283" s="23" t="s">
        <v>958</v>
      </c>
      <c r="E283" s="23" t="s">
        <v>1739</v>
      </c>
      <c r="F283" s="56" t="s">
        <v>549</v>
      </c>
      <c r="G283" s="136">
        <v>0.3</v>
      </c>
      <c r="H283" s="45">
        <v>75.68539604311546</v>
      </c>
      <c r="I283" s="38">
        <v>0</v>
      </c>
      <c r="J283" s="38">
        <v>75.68539604311546</v>
      </c>
      <c r="K283" s="38">
        <v>25.858318429309563</v>
      </c>
      <c r="L283" s="44">
        <v>71.901126240959684</v>
      </c>
      <c r="M283" s="38">
        <v>0</v>
      </c>
      <c r="N283" s="45">
        <v>0</v>
      </c>
      <c r="O283" s="38">
        <v>0</v>
      </c>
      <c r="P283" s="38">
        <v>0</v>
      </c>
      <c r="Q283" s="38">
        <v>0</v>
      </c>
      <c r="R283" s="44">
        <v>0</v>
      </c>
      <c r="S283" s="45">
        <v>75.68539604311546</v>
      </c>
      <c r="T283" s="38">
        <v>0</v>
      </c>
      <c r="U283" s="38">
        <v>0</v>
      </c>
      <c r="V283" s="38">
        <v>0</v>
      </c>
      <c r="W283" s="44">
        <v>0</v>
      </c>
      <c r="X283" s="45">
        <v>75.68539604311546</v>
      </c>
      <c r="Y283" s="38">
        <v>0</v>
      </c>
      <c r="Z283" s="38">
        <v>0</v>
      </c>
      <c r="AA283" s="38">
        <v>0</v>
      </c>
      <c r="AB283" s="44">
        <v>0</v>
      </c>
    </row>
    <row r="284" spans="1:28" x14ac:dyDescent="0.25">
      <c r="A284" s="87" t="s">
        <v>901</v>
      </c>
      <c r="B284" s="23" t="s">
        <v>1332</v>
      </c>
      <c r="C284" s="106" t="s">
        <v>1828</v>
      </c>
      <c r="D284" s="23" t="s">
        <v>911</v>
      </c>
      <c r="E284" s="23" t="s">
        <v>1739</v>
      </c>
      <c r="F284" s="56" t="s">
        <v>1343</v>
      </c>
      <c r="G284" s="136">
        <v>0.44</v>
      </c>
      <c r="H284" s="45">
        <v>4.0959802978969488</v>
      </c>
      <c r="I284" s="38">
        <v>0</v>
      </c>
      <c r="J284" s="38">
        <v>4.0959802978969488</v>
      </c>
      <c r="K284" s="38">
        <v>-20.046812965253746</v>
      </c>
      <c r="L284" s="44">
        <v>3.8911812830021009</v>
      </c>
      <c r="M284" s="38">
        <v>0</v>
      </c>
      <c r="N284" s="45">
        <v>0</v>
      </c>
      <c r="O284" s="38">
        <v>0</v>
      </c>
      <c r="P284" s="38">
        <v>0</v>
      </c>
      <c r="Q284" s="38">
        <v>0</v>
      </c>
      <c r="R284" s="44">
        <v>0</v>
      </c>
      <c r="S284" s="45">
        <v>0</v>
      </c>
      <c r="T284" s="38">
        <v>4.0959802978969488</v>
      </c>
      <c r="U284" s="38">
        <v>0</v>
      </c>
      <c r="V284" s="38">
        <v>0</v>
      </c>
      <c r="W284" s="44">
        <v>0</v>
      </c>
      <c r="X284" s="45">
        <v>0</v>
      </c>
      <c r="Y284" s="38">
        <v>4.0959802978969488</v>
      </c>
      <c r="Z284" s="38">
        <v>0</v>
      </c>
      <c r="AA284" s="38">
        <v>0</v>
      </c>
      <c r="AB284" s="44">
        <v>0</v>
      </c>
    </row>
    <row r="285" spans="1:28" x14ac:dyDescent="0.25">
      <c r="A285" s="87" t="s">
        <v>552</v>
      </c>
      <c r="B285" s="23" t="s">
        <v>1199</v>
      </c>
      <c r="C285" s="23" t="s">
        <v>1623</v>
      </c>
      <c r="D285" s="23" t="s">
        <v>911</v>
      </c>
      <c r="E285" s="23" t="s">
        <v>1727</v>
      </c>
      <c r="F285" s="56" t="s">
        <v>551</v>
      </c>
      <c r="G285" s="136">
        <v>0.42499999999999999</v>
      </c>
      <c r="H285" s="45">
        <v>1.0879587987590553</v>
      </c>
      <c r="I285" s="38">
        <v>0</v>
      </c>
      <c r="J285" s="38">
        <v>1.0879587987590553</v>
      </c>
      <c r="K285" s="38">
        <v>-12.109868037850033</v>
      </c>
      <c r="L285" s="44">
        <v>1.0335608588211025</v>
      </c>
      <c r="M285" s="38">
        <v>0</v>
      </c>
      <c r="N285" s="45">
        <v>0</v>
      </c>
      <c r="O285" s="38">
        <v>0</v>
      </c>
      <c r="P285" s="38">
        <v>0</v>
      </c>
      <c r="Q285" s="38">
        <v>0</v>
      </c>
      <c r="R285" s="44">
        <v>0</v>
      </c>
      <c r="S285" s="45">
        <v>0</v>
      </c>
      <c r="T285" s="38">
        <v>1.0879587987590553</v>
      </c>
      <c r="U285" s="38">
        <v>0</v>
      </c>
      <c r="V285" s="38">
        <v>0</v>
      </c>
      <c r="W285" s="44">
        <v>0</v>
      </c>
      <c r="X285" s="45">
        <v>0</v>
      </c>
      <c r="Y285" s="38">
        <v>1.0879587987590553</v>
      </c>
      <c r="Z285" s="38">
        <v>0</v>
      </c>
      <c r="AA285" s="38">
        <v>0</v>
      </c>
      <c r="AB285" s="44">
        <v>0</v>
      </c>
    </row>
    <row r="286" spans="1:28" x14ac:dyDescent="0.25">
      <c r="A286" s="87" t="s">
        <v>554</v>
      </c>
      <c r="B286" s="23" t="s">
        <v>1200</v>
      </c>
      <c r="C286" s="23" t="s">
        <v>1624</v>
      </c>
      <c r="D286" s="23" t="s">
        <v>911</v>
      </c>
      <c r="E286" s="23">
        <v>0</v>
      </c>
      <c r="F286" s="56" t="s">
        <v>553</v>
      </c>
      <c r="G286" s="136">
        <v>0.4</v>
      </c>
      <c r="H286" s="45">
        <v>2.6047193389531089</v>
      </c>
      <c r="I286" s="38">
        <v>0</v>
      </c>
      <c r="J286" s="38">
        <v>2.6047193389531089</v>
      </c>
      <c r="K286" s="38">
        <v>-26.057561066063467</v>
      </c>
      <c r="L286" s="44">
        <v>2.4093653885316257</v>
      </c>
      <c r="M286" s="38">
        <v>0.5</v>
      </c>
      <c r="N286" s="45">
        <v>0</v>
      </c>
      <c r="O286" s="38">
        <v>0</v>
      </c>
      <c r="P286" s="38">
        <v>0</v>
      </c>
      <c r="Q286" s="38">
        <v>0</v>
      </c>
      <c r="R286" s="44">
        <v>0</v>
      </c>
      <c r="S286" s="45">
        <v>0</v>
      </c>
      <c r="T286" s="38">
        <v>2.6047193389531089</v>
      </c>
      <c r="U286" s="38">
        <v>0</v>
      </c>
      <c r="V286" s="38">
        <v>0</v>
      </c>
      <c r="W286" s="44">
        <v>0</v>
      </c>
      <c r="X286" s="45">
        <v>0</v>
      </c>
      <c r="Y286" s="38">
        <v>2.6047193389531089</v>
      </c>
      <c r="Z286" s="38">
        <v>0</v>
      </c>
      <c r="AA286" s="38">
        <v>0</v>
      </c>
      <c r="AB286" s="44">
        <v>0</v>
      </c>
    </row>
    <row r="287" spans="1:28" x14ac:dyDescent="0.25">
      <c r="A287" s="87" t="s">
        <v>556</v>
      </c>
      <c r="B287" s="23" t="s">
        <v>1201</v>
      </c>
      <c r="C287" s="23" t="s">
        <v>1625</v>
      </c>
      <c r="D287" s="23" t="s">
        <v>911</v>
      </c>
      <c r="E287" s="23">
        <v>0</v>
      </c>
      <c r="F287" s="56" t="s">
        <v>555</v>
      </c>
      <c r="G287" s="136">
        <v>0.4</v>
      </c>
      <c r="H287" s="45">
        <v>2.4833418201954407</v>
      </c>
      <c r="I287" s="38">
        <v>0</v>
      </c>
      <c r="J287" s="38">
        <v>2.4833418201954407</v>
      </c>
      <c r="K287" s="38">
        <v>-6.524882899596431</v>
      </c>
      <c r="L287" s="44">
        <v>2.2970911836807826</v>
      </c>
      <c r="M287" s="38">
        <v>0.5</v>
      </c>
      <c r="N287" s="45">
        <v>0</v>
      </c>
      <c r="O287" s="38">
        <v>0</v>
      </c>
      <c r="P287" s="38">
        <v>0</v>
      </c>
      <c r="Q287" s="38">
        <v>0</v>
      </c>
      <c r="R287" s="44">
        <v>0</v>
      </c>
      <c r="S287" s="45">
        <v>0</v>
      </c>
      <c r="T287" s="38">
        <v>2.4833418201954407</v>
      </c>
      <c r="U287" s="38">
        <v>0</v>
      </c>
      <c r="V287" s="38">
        <v>0</v>
      </c>
      <c r="W287" s="44">
        <v>0</v>
      </c>
      <c r="X287" s="45">
        <v>0</v>
      </c>
      <c r="Y287" s="38">
        <v>2.4833418201954407</v>
      </c>
      <c r="Z287" s="38">
        <v>0</v>
      </c>
      <c r="AA287" s="38">
        <v>0</v>
      </c>
      <c r="AB287" s="44">
        <v>0</v>
      </c>
    </row>
    <row r="288" spans="1:28" x14ac:dyDescent="0.25">
      <c r="A288" s="87" t="s">
        <v>558</v>
      </c>
      <c r="B288" s="23" t="s">
        <v>1202</v>
      </c>
      <c r="C288" s="23" t="s">
        <v>1626</v>
      </c>
      <c r="D288" s="23" t="s">
        <v>931</v>
      </c>
      <c r="E288" s="23" t="s">
        <v>1303</v>
      </c>
      <c r="F288" s="56" t="s">
        <v>557</v>
      </c>
      <c r="G288" s="136">
        <v>0.94</v>
      </c>
      <c r="H288" s="45">
        <v>40.977551359200113</v>
      </c>
      <c r="I288" s="38">
        <v>0</v>
      </c>
      <c r="J288" s="38">
        <v>40.977551359200113</v>
      </c>
      <c r="K288" s="38">
        <v>-81.452097858865471</v>
      </c>
      <c r="L288" s="44">
        <v>39.748224818424113</v>
      </c>
      <c r="M288" s="38">
        <v>0</v>
      </c>
      <c r="N288" s="45">
        <v>0</v>
      </c>
      <c r="O288" s="38">
        <v>0</v>
      </c>
      <c r="P288" s="38">
        <v>0</v>
      </c>
      <c r="Q288" s="38">
        <v>0</v>
      </c>
      <c r="R288" s="44">
        <v>0</v>
      </c>
      <c r="S288" s="45">
        <v>36.744115322558017</v>
      </c>
      <c r="T288" s="38">
        <v>4.2334360366420993</v>
      </c>
      <c r="U288" s="38">
        <v>0</v>
      </c>
      <c r="V288" s="38">
        <v>0</v>
      </c>
      <c r="W288" s="44">
        <v>0</v>
      </c>
      <c r="X288" s="45">
        <v>36.744115322558017</v>
      </c>
      <c r="Y288" s="38">
        <v>4.2334360366420993</v>
      </c>
      <c r="Z288" s="38">
        <v>0</v>
      </c>
      <c r="AA288" s="38">
        <v>0</v>
      </c>
      <c r="AB288" s="44">
        <v>0</v>
      </c>
    </row>
    <row r="289" spans="1:28" x14ac:dyDescent="0.25">
      <c r="A289" s="87" t="s">
        <v>560</v>
      </c>
      <c r="B289" s="23" t="s">
        <v>1203</v>
      </c>
      <c r="C289" s="23" t="s">
        <v>1627</v>
      </c>
      <c r="D289" s="23" t="s">
        <v>911</v>
      </c>
      <c r="E289" s="23">
        <v>0</v>
      </c>
      <c r="F289" s="56" t="s">
        <v>559</v>
      </c>
      <c r="G289" s="136">
        <v>0.4</v>
      </c>
      <c r="H289" s="45">
        <v>1.8974403625110154</v>
      </c>
      <c r="I289" s="38">
        <v>0</v>
      </c>
      <c r="J289" s="38">
        <v>1.8974403625110154</v>
      </c>
      <c r="K289" s="38">
        <v>-11.279917313084516</v>
      </c>
      <c r="L289" s="44">
        <v>1.7551323353226895</v>
      </c>
      <c r="M289" s="38">
        <v>0.5</v>
      </c>
      <c r="N289" s="45">
        <v>0</v>
      </c>
      <c r="O289" s="38">
        <v>0</v>
      </c>
      <c r="P289" s="38">
        <v>0</v>
      </c>
      <c r="Q289" s="38">
        <v>0</v>
      </c>
      <c r="R289" s="44">
        <v>0</v>
      </c>
      <c r="S289" s="45">
        <v>0</v>
      </c>
      <c r="T289" s="38">
        <v>1.8974403625110154</v>
      </c>
      <c r="U289" s="38">
        <v>0</v>
      </c>
      <c r="V289" s="38">
        <v>0</v>
      </c>
      <c r="W289" s="44">
        <v>0</v>
      </c>
      <c r="X289" s="45">
        <v>0</v>
      </c>
      <c r="Y289" s="38">
        <v>1.8974403625110154</v>
      </c>
      <c r="Z289" s="38">
        <v>0</v>
      </c>
      <c r="AA289" s="38">
        <v>0</v>
      </c>
      <c r="AB289" s="44">
        <v>0</v>
      </c>
    </row>
    <row r="290" spans="1:28" x14ac:dyDescent="0.25">
      <c r="A290" s="87" t="s">
        <v>562</v>
      </c>
      <c r="B290" s="23" t="s">
        <v>1204</v>
      </c>
      <c r="C290" s="23" t="s">
        <v>1628</v>
      </c>
      <c r="D290" s="23" t="s">
        <v>911</v>
      </c>
      <c r="E290" s="23">
        <v>0</v>
      </c>
      <c r="F290" s="56" t="s">
        <v>561</v>
      </c>
      <c r="G290" s="136">
        <v>0.4</v>
      </c>
      <c r="H290" s="45">
        <v>3.5628130589141507</v>
      </c>
      <c r="I290" s="38">
        <v>0.27071423648766146</v>
      </c>
      <c r="J290" s="38">
        <v>3.2920988224264889</v>
      </c>
      <c r="K290" s="38">
        <v>-5.7984458475555787</v>
      </c>
      <c r="L290" s="44">
        <v>3.0451914107445028</v>
      </c>
      <c r="M290" s="38">
        <v>0.5</v>
      </c>
      <c r="N290" s="45">
        <v>0</v>
      </c>
      <c r="O290" s="38">
        <v>0.27071423648766146</v>
      </c>
      <c r="P290" s="38">
        <v>0</v>
      </c>
      <c r="Q290" s="38">
        <v>0</v>
      </c>
      <c r="R290" s="44">
        <v>0</v>
      </c>
      <c r="S290" s="45">
        <v>0</v>
      </c>
      <c r="T290" s="38">
        <v>3.2920988224264889</v>
      </c>
      <c r="U290" s="38">
        <v>0</v>
      </c>
      <c r="V290" s="38">
        <v>0</v>
      </c>
      <c r="W290" s="44">
        <v>0</v>
      </c>
      <c r="X290" s="45">
        <v>0</v>
      </c>
      <c r="Y290" s="38">
        <v>3.5628130589141507</v>
      </c>
      <c r="Z290" s="38">
        <v>0</v>
      </c>
      <c r="AA290" s="38">
        <v>0</v>
      </c>
      <c r="AB290" s="44">
        <v>0</v>
      </c>
    </row>
    <row r="291" spans="1:28" x14ac:dyDescent="0.25">
      <c r="A291" s="87" t="s">
        <v>564</v>
      </c>
      <c r="B291" s="23" t="s">
        <v>1205</v>
      </c>
      <c r="C291" s="23" t="s">
        <v>1629</v>
      </c>
      <c r="D291" s="23" t="s">
        <v>911</v>
      </c>
      <c r="E291" s="23">
        <v>0</v>
      </c>
      <c r="F291" s="56" t="s">
        <v>563</v>
      </c>
      <c r="G291" s="136">
        <v>0.4</v>
      </c>
      <c r="H291" s="45">
        <v>3.6104319820800455</v>
      </c>
      <c r="I291" s="38">
        <v>0</v>
      </c>
      <c r="J291" s="38">
        <v>3.6104319820800455</v>
      </c>
      <c r="K291" s="38">
        <v>-13.012693664489399</v>
      </c>
      <c r="L291" s="44">
        <v>3.3396495834240425</v>
      </c>
      <c r="M291" s="38">
        <v>0.5</v>
      </c>
      <c r="N291" s="45">
        <v>0</v>
      </c>
      <c r="O291" s="38">
        <v>0</v>
      </c>
      <c r="P291" s="38">
        <v>0</v>
      </c>
      <c r="Q291" s="38">
        <v>0</v>
      </c>
      <c r="R291" s="44">
        <v>0</v>
      </c>
      <c r="S291" s="45">
        <v>0</v>
      </c>
      <c r="T291" s="38">
        <v>3.6104319820800455</v>
      </c>
      <c r="U291" s="38">
        <v>0</v>
      </c>
      <c r="V291" s="38">
        <v>0</v>
      </c>
      <c r="W291" s="44">
        <v>0</v>
      </c>
      <c r="X291" s="45">
        <v>0</v>
      </c>
      <c r="Y291" s="38">
        <v>3.6104319820800455</v>
      </c>
      <c r="Z291" s="38">
        <v>0</v>
      </c>
      <c r="AA291" s="38">
        <v>0</v>
      </c>
      <c r="AB291" s="44">
        <v>0</v>
      </c>
    </row>
    <row r="292" spans="1:28" x14ac:dyDescent="0.25">
      <c r="A292" s="87" t="s">
        <v>566</v>
      </c>
      <c r="B292" s="23" t="s">
        <v>1206</v>
      </c>
      <c r="C292" s="23" t="s">
        <v>1630</v>
      </c>
      <c r="D292" s="23" t="s">
        <v>911</v>
      </c>
      <c r="E292" s="23">
        <v>0</v>
      </c>
      <c r="F292" s="56" t="s">
        <v>565</v>
      </c>
      <c r="G292" s="136">
        <v>0.4</v>
      </c>
      <c r="H292" s="45">
        <v>2.21308638278729</v>
      </c>
      <c r="I292" s="38">
        <v>0</v>
      </c>
      <c r="J292" s="38">
        <v>2.21308638278729</v>
      </c>
      <c r="K292" s="38">
        <v>-15.112393523613319</v>
      </c>
      <c r="L292" s="44">
        <v>2.0471049040782434</v>
      </c>
      <c r="M292" s="38">
        <v>0.5</v>
      </c>
      <c r="N292" s="45">
        <v>0</v>
      </c>
      <c r="O292" s="38">
        <v>0</v>
      </c>
      <c r="P292" s="38">
        <v>0</v>
      </c>
      <c r="Q292" s="38">
        <v>0</v>
      </c>
      <c r="R292" s="44">
        <v>0</v>
      </c>
      <c r="S292" s="45">
        <v>0</v>
      </c>
      <c r="T292" s="38">
        <v>2.21308638278729</v>
      </c>
      <c r="U292" s="38">
        <v>0</v>
      </c>
      <c r="V292" s="38">
        <v>0</v>
      </c>
      <c r="W292" s="44">
        <v>0</v>
      </c>
      <c r="X292" s="45">
        <v>0</v>
      </c>
      <c r="Y292" s="38">
        <v>2.21308638278729</v>
      </c>
      <c r="Z292" s="38">
        <v>0</v>
      </c>
      <c r="AA292" s="38">
        <v>0</v>
      </c>
      <c r="AB292" s="44">
        <v>0</v>
      </c>
    </row>
    <row r="293" spans="1:28" x14ac:dyDescent="0.25">
      <c r="A293" s="87" t="s">
        <v>568</v>
      </c>
      <c r="B293" s="23" t="s">
        <v>1207</v>
      </c>
      <c r="C293" s="23" t="s">
        <v>1631</v>
      </c>
      <c r="D293" s="23" t="s">
        <v>911</v>
      </c>
      <c r="E293" s="23" t="s">
        <v>1732</v>
      </c>
      <c r="F293" s="56" t="s">
        <v>567</v>
      </c>
      <c r="G293" s="136">
        <v>0.42499999999999999</v>
      </c>
      <c r="H293" s="45">
        <v>3.3566033450902224</v>
      </c>
      <c r="I293" s="38">
        <v>0</v>
      </c>
      <c r="J293" s="38">
        <v>3.3566033450902224</v>
      </c>
      <c r="K293" s="38">
        <v>-8.4311279745349701</v>
      </c>
      <c r="L293" s="44">
        <v>3.1887731778357113</v>
      </c>
      <c r="M293" s="38">
        <v>0</v>
      </c>
      <c r="N293" s="45">
        <v>0</v>
      </c>
      <c r="O293" s="38">
        <v>0</v>
      </c>
      <c r="P293" s="38">
        <v>0</v>
      </c>
      <c r="Q293" s="38">
        <v>0</v>
      </c>
      <c r="R293" s="44">
        <v>0</v>
      </c>
      <c r="S293" s="45">
        <v>0</v>
      </c>
      <c r="T293" s="38">
        <v>3.3566033450902224</v>
      </c>
      <c r="U293" s="38">
        <v>0</v>
      </c>
      <c r="V293" s="38">
        <v>0</v>
      </c>
      <c r="W293" s="44">
        <v>0</v>
      </c>
      <c r="X293" s="45">
        <v>0</v>
      </c>
      <c r="Y293" s="38">
        <v>3.3566033450902224</v>
      </c>
      <c r="Z293" s="38">
        <v>0</v>
      </c>
      <c r="AA293" s="38">
        <v>0</v>
      </c>
      <c r="AB293" s="44">
        <v>0</v>
      </c>
    </row>
    <row r="294" spans="1:28" x14ac:dyDescent="0.25">
      <c r="A294" s="87" t="s">
        <v>570</v>
      </c>
      <c r="B294" s="23" t="s">
        <v>1208</v>
      </c>
      <c r="C294" s="23" t="s">
        <v>1632</v>
      </c>
      <c r="D294" s="23" t="s">
        <v>911</v>
      </c>
      <c r="E294" s="23" t="s">
        <v>1736</v>
      </c>
      <c r="F294" s="56" t="s">
        <v>569</v>
      </c>
      <c r="G294" s="136">
        <v>0.4</v>
      </c>
      <c r="H294" s="45">
        <v>2.0441942793985723</v>
      </c>
      <c r="I294" s="38">
        <v>0</v>
      </c>
      <c r="J294" s="38">
        <v>2.0441942793985723</v>
      </c>
      <c r="K294" s="38">
        <v>-6.3049133465763374</v>
      </c>
      <c r="L294" s="44">
        <v>1.9419845654286436</v>
      </c>
      <c r="M294" s="38">
        <v>0</v>
      </c>
      <c r="N294" s="45">
        <v>0</v>
      </c>
      <c r="O294" s="38">
        <v>0</v>
      </c>
      <c r="P294" s="38">
        <v>0</v>
      </c>
      <c r="Q294" s="38">
        <v>0</v>
      </c>
      <c r="R294" s="44">
        <v>0</v>
      </c>
      <c r="S294" s="45">
        <v>0</v>
      </c>
      <c r="T294" s="38">
        <v>2.0441942793985723</v>
      </c>
      <c r="U294" s="38">
        <v>0</v>
      </c>
      <c r="V294" s="38">
        <v>0</v>
      </c>
      <c r="W294" s="44">
        <v>0</v>
      </c>
      <c r="X294" s="45">
        <v>0</v>
      </c>
      <c r="Y294" s="38">
        <v>2.0441942793985723</v>
      </c>
      <c r="Z294" s="38">
        <v>0</v>
      </c>
      <c r="AA294" s="38">
        <v>0</v>
      </c>
      <c r="AB294" s="44">
        <v>0</v>
      </c>
    </row>
    <row r="295" spans="1:28" x14ac:dyDescent="0.25">
      <c r="A295" s="87" t="s">
        <v>572</v>
      </c>
      <c r="B295" s="23" t="s">
        <v>1209</v>
      </c>
      <c r="C295" s="23" t="s">
        <v>1633</v>
      </c>
      <c r="D295" s="23" t="s">
        <v>911</v>
      </c>
      <c r="E295" s="23">
        <v>0</v>
      </c>
      <c r="F295" s="56" t="s">
        <v>571</v>
      </c>
      <c r="G295" s="136">
        <v>0.4</v>
      </c>
      <c r="H295" s="45">
        <v>2.5631299033848438</v>
      </c>
      <c r="I295" s="38">
        <v>0</v>
      </c>
      <c r="J295" s="38">
        <v>2.5631299033848438</v>
      </c>
      <c r="K295" s="38">
        <v>-16.12742176018666</v>
      </c>
      <c r="L295" s="44">
        <v>2.3708951606309805</v>
      </c>
      <c r="M295" s="38">
        <v>0.5</v>
      </c>
      <c r="N295" s="45">
        <v>0</v>
      </c>
      <c r="O295" s="38">
        <v>0</v>
      </c>
      <c r="P295" s="38">
        <v>0</v>
      </c>
      <c r="Q295" s="38">
        <v>0</v>
      </c>
      <c r="R295" s="44">
        <v>0</v>
      </c>
      <c r="S295" s="45">
        <v>0</v>
      </c>
      <c r="T295" s="38">
        <v>2.5631299033848438</v>
      </c>
      <c r="U295" s="38">
        <v>0</v>
      </c>
      <c r="V295" s="38">
        <v>0</v>
      </c>
      <c r="W295" s="44">
        <v>0</v>
      </c>
      <c r="X295" s="45">
        <v>0</v>
      </c>
      <c r="Y295" s="38">
        <v>2.5631299033848438</v>
      </c>
      <c r="Z295" s="38">
        <v>0</v>
      </c>
      <c r="AA295" s="38">
        <v>0</v>
      </c>
      <c r="AB295" s="44">
        <v>0</v>
      </c>
    </row>
    <row r="296" spans="1:28" x14ac:dyDescent="0.25">
      <c r="A296" s="87" t="s">
        <v>574</v>
      </c>
      <c r="B296" s="23" t="s">
        <v>1210</v>
      </c>
      <c r="C296" s="23" t="s">
        <v>1634</v>
      </c>
      <c r="D296" s="23" t="s">
        <v>911</v>
      </c>
      <c r="E296" s="23" t="s">
        <v>1730</v>
      </c>
      <c r="F296" s="56" t="s">
        <v>573</v>
      </c>
      <c r="G296" s="136">
        <v>0.56000000000000005</v>
      </c>
      <c r="H296" s="45">
        <v>2.3088297374317994</v>
      </c>
      <c r="I296" s="38">
        <v>0</v>
      </c>
      <c r="J296" s="38">
        <v>2.3088297374317994</v>
      </c>
      <c r="K296" s="38">
        <v>-15.149823123420308</v>
      </c>
      <c r="L296" s="44">
        <v>2.1933882505602096</v>
      </c>
      <c r="M296" s="38">
        <v>0</v>
      </c>
      <c r="N296" s="45">
        <v>0</v>
      </c>
      <c r="O296" s="38">
        <v>0</v>
      </c>
      <c r="P296" s="38">
        <v>0</v>
      </c>
      <c r="Q296" s="38">
        <v>0</v>
      </c>
      <c r="R296" s="44">
        <v>0</v>
      </c>
      <c r="S296" s="45">
        <v>0</v>
      </c>
      <c r="T296" s="38">
        <v>2.3088297374317994</v>
      </c>
      <c r="U296" s="38">
        <v>0</v>
      </c>
      <c r="V296" s="38">
        <v>0</v>
      </c>
      <c r="W296" s="44">
        <v>0</v>
      </c>
      <c r="X296" s="45">
        <v>0</v>
      </c>
      <c r="Y296" s="38">
        <v>2.3088297374317994</v>
      </c>
      <c r="Z296" s="38">
        <v>0</v>
      </c>
      <c r="AA296" s="38">
        <v>0</v>
      </c>
      <c r="AB296" s="44">
        <v>0</v>
      </c>
    </row>
    <row r="297" spans="1:28" x14ac:dyDescent="0.25">
      <c r="A297" s="87" t="s">
        <v>576</v>
      </c>
      <c r="B297" s="23" t="s">
        <v>1211</v>
      </c>
      <c r="C297" s="23" t="s">
        <v>1635</v>
      </c>
      <c r="D297" s="23" t="s">
        <v>911</v>
      </c>
      <c r="E297" s="23" t="s">
        <v>1739</v>
      </c>
      <c r="F297" s="56" t="s">
        <v>575</v>
      </c>
      <c r="G297" s="136">
        <v>0.44</v>
      </c>
      <c r="H297" s="45">
        <v>3.7747168907641471</v>
      </c>
      <c r="I297" s="38">
        <v>0</v>
      </c>
      <c r="J297" s="38">
        <v>3.7747168907641471</v>
      </c>
      <c r="K297" s="38">
        <v>-15.20040121385359</v>
      </c>
      <c r="L297" s="44">
        <v>3.5859810462259394</v>
      </c>
      <c r="M297" s="38">
        <v>0</v>
      </c>
      <c r="N297" s="45">
        <v>0</v>
      </c>
      <c r="O297" s="38">
        <v>0</v>
      </c>
      <c r="P297" s="38">
        <v>0</v>
      </c>
      <c r="Q297" s="38">
        <v>0</v>
      </c>
      <c r="R297" s="44">
        <v>0</v>
      </c>
      <c r="S297" s="45">
        <v>0</v>
      </c>
      <c r="T297" s="38">
        <v>3.7747168907641471</v>
      </c>
      <c r="U297" s="38">
        <v>0</v>
      </c>
      <c r="V297" s="38">
        <v>0</v>
      </c>
      <c r="W297" s="44">
        <v>0</v>
      </c>
      <c r="X297" s="45">
        <v>0</v>
      </c>
      <c r="Y297" s="38">
        <v>3.7747168907641471</v>
      </c>
      <c r="Z297" s="38">
        <v>0</v>
      </c>
      <c r="AA297" s="38">
        <v>0</v>
      </c>
      <c r="AB297" s="44">
        <v>0</v>
      </c>
    </row>
    <row r="298" spans="1:28" x14ac:dyDescent="0.25">
      <c r="A298" s="87" t="s">
        <v>578</v>
      </c>
      <c r="B298" s="23" t="s">
        <v>1212</v>
      </c>
      <c r="C298" s="23" t="s">
        <v>1636</v>
      </c>
      <c r="D298" s="23" t="s">
        <v>911</v>
      </c>
      <c r="E298" s="23" t="s">
        <v>1735</v>
      </c>
      <c r="F298" s="56" t="s">
        <v>577</v>
      </c>
      <c r="G298" s="136">
        <v>0.4</v>
      </c>
      <c r="H298" s="45">
        <v>2.4032545284676772</v>
      </c>
      <c r="I298" s="38">
        <v>0</v>
      </c>
      <c r="J298" s="38">
        <v>2.4032545284676772</v>
      </c>
      <c r="K298" s="38">
        <v>-5.7091954621169272</v>
      </c>
      <c r="L298" s="44">
        <v>2.283091802044293</v>
      </c>
      <c r="M298" s="38">
        <v>0</v>
      </c>
      <c r="N298" s="45">
        <v>0</v>
      </c>
      <c r="O298" s="38">
        <v>0</v>
      </c>
      <c r="P298" s="38">
        <v>0</v>
      </c>
      <c r="Q298" s="38">
        <v>0</v>
      </c>
      <c r="R298" s="44">
        <v>0</v>
      </c>
      <c r="S298" s="45">
        <v>0</v>
      </c>
      <c r="T298" s="38">
        <v>2.4032545284676772</v>
      </c>
      <c r="U298" s="38">
        <v>0</v>
      </c>
      <c r="V298" s="38">
        <v>0</v>
      </c>
      <c r="W298" s="44">
        <v>0</v>
      </c>
      <c r="X298" s="45">
        <v>0</v>
      </c>
      <c r="Y298" s="38">
        <v>2.4032545284676772</v>
      </c>
      <c r="Z298" s="38">
        <v>0</v>
      </c>
      <c r="AA298" s="38">
        <v>0</v>
      </c>
      <c r="AB298" s="44">
        <v>0</v>
      </c>
    </row>
    <row r="299" spans="1:28" x14ac:dyDescent="0.25">
      <c r="A299" s="87" t="s">
        <v>580</v>
      </c>
      <c r="B299" s="23" t="s">
        <v>1213</v>
      </c>
      <c r="C299" s="23" t="s">
        <v>1637</v>
      </c>
      <c r="D299" s="23" t="s">
        <v>925</v>
      </c>
      <c r="E299" s="23">
        <v>0</v>
      </c>
      <c r="F299" s="56" t="s">
        <v>579</v>
      </c>
      <c r="G299" s="136">
        <v>0.49</v>
      </c>
      <c r="H299" s="45">
        <v>63.33397435681416</v>
      </c>
      <c r="I299" s="38">
        <v>14.666312696173943</v>
      </c>
      <c r="J299" s="38">
        <v>48.667661660640221</v>
      </c>
      <c r="K299" s="38">
        <v>34.376926958692437</v>
      </c>
      <c r="L299" s="44">
        <v>45.017587036092209</v>
      </c>
      <c r="M299" s="38">
        <v>0</v>
      </c>
      <c r="N299" s="45">
        <v>14.001886538148501</v>
      </c>
      <c r="O299" s="38">
        <v>0.66442615802544358</v>
      </c>
      <c r="P299" s="38">
        <v>0</v>
      </c>
      <c r="Q299" s="38">
        <v>0</v>
      </c>
      <c r="R299" s="44">
        <v>0</v>
      </c>
      <c r="S299" s="45">
        <v>42.375273756027212</v>
      </c>
      <c r="T299" s="38">
        <v>6.292387904613002</v>
      </c>
      <c r="U299" s="38">
        <v>0</v>
      </c>
      <c r="V299" s="38">
        <v>0</v>
      </c>
      <c r="W299" s="44">
        <v>0</v>
      </c>
      <c r="X299" s="45">
        <v>56.377160294175717</v>
      </c>
      <c r="Y299" s="38">
        <v>6.956814062638446</v>
      </c>
      <c r="Z299" s="38">
        <v>0</v>
      </c>
      <c r="AA299" s="38">
        <v>0</v>
      </c>
      <c r="AB299" s="44">
        <v>0</v>
      </c>
    </row>
    <row r="300" spans="1:28" x14ac:dyDescent="0.25">
      <c r="A300" s="87" t="s">
        <v>582</v>
      </c>
      <c r="B300" s="23" t="s">
        <v>1214</v>
      </c>
      <c r="C300" s="23" t="s">
        <v>1638</v>
      </c>
      <c r="D300" s="23" t="s">
        <v>1051</v>
      </c>
      <c r="E300" s="23">
        <v>0</v>
      </c>
      <c r="F300" s="56" t="s">
        <v>581</v>
      </c>
      <c r="G300" s="136">
        <v>0.01</v>
      </c>
      <c r="H300" s="45">
        <v>23.699495814758837</v>
      </c>
      <c r="I300" s="38">
        <v>8.2763604861157614</v>
      </c>
      <c r="J300" s="38">
        <v>15.423135328643077</v>
      </c>
      <c r="K300" s="38">
        <v>11.36571750003127</v>
      </c>
      <c r="L300" s="44">
        <v>14.266400178994848</v>
      </c>
      <c r="M300" s="38">
        <v>0</v>
      </c>
      <c r="N300" s="45">
        <v>0</v>
      </c>
      <c r="O300" s="38">
        <v>0</v>
      </c>
      <c r="P300" s="38">
        <v>8.2763604861157614</v>
      </c>
      <c r="Q300" s="38">
        <v>0</v>
      </c>
      <c r="R300" s="44">
        <v>0</v>
      </c>
      <c r="S300" s="45">
        <v>0</v>
      </c>
      <c r="T300" s="38">
        <v>0</v>
      </c>
      <c r="U300" s="38">
        <v>15.423135328643077</v>
      </c>
      <c r="V300" s="38">
        <v>0</v>
      </c>
      <c r="W300" s="44">
        <v>0</v>
      </c>
      <c r="X300" s="45">
        <v>0</v>
      </c>
      <c r="Y300" s="38">
        <v>0</v>
      </c>
      <c r="Z300" s="38">
        <v>23.699495814758837</v>
      </c>
      <c r="AA300" s="38">
        <v>0</v>
      </c>
      <c r="AB300" s="44">
        <v>0</v>
      </c>
    </row>
    <row r="301" spans="1:28" x14ac:dyDescent="0.25">
      <c r="A301" s="87" t="s">
        <v>584</v>
      </c>
      <c r="B301" s="23" t="s">
        <v>1215</v>
      </c>
      <c r="C301" s="23" t="s">
        <v>1639</v>
      </c>
      <c r="D301" s="23" t="s">
        <v>931</v>
      </c>
      <c r="E301" s="23" t="s">
        <v>1738</v>
      </c>
      <c r="F301" s="56" t="s">
        <v>583</v>
      </c>
      <c r="G301" s="136">
        <v>0.74</v>
      </c>
      <c r="H301" s="45">
        <v>65.255243902498464</v>
      </c>
      <c r="I301" s="38">
        <v>0</v>
      </c>
      <c r="J301" s="38">
        <v>65.255243902498464</v>
      </c>
      <c r="K301" s="38">
        <v>-10.123427875562504</v>
      </c>
      <c r="L301" s="44">
        <v>61.992481707373543</v>
      </c>
      <c r="M301" s="38">
        <v>0</v>
      </c>
      <c r="N301" s="45">
        <v>0</v>
      </c>
      <c r="O301" s="38">
        <v>0</v>
      </c>
      <c r="P301" s="38">
        <v>0</v>
      </c>
      <c r="Q301" s="38">
        <v>0</v>
      </c>
      <c r="R301" s="44">
        <v>0</v>
      </c>
      <c r="S301" s="45">
        <v>55.335043980420345</v>
      </c>
      <c r="T301" s="38">
        <v>9.9201999220781261</v>
      </c>
      <c r="U301" s="38">
        <v>0</v>
      </c>
      <c r="V301" s="38">
        <v>0</v>
      </c>
      <c r="W301" s="44">
        <v>0</v>
      </c>
      <c r="X301" s="45">
        <v>55.335043980420345</v>
      </c>
      <c r="Y301" s="38">
        <v>9.9201999220781261</v>
      </c>
      <c r="Z301" s="38">
        <v>0</v>
      </c>
      <c r="AA301" s="38">
        <v>0</v>
      </c>
      <c r="AB301" s="44">
        <v>0</v>
      </c>
    </row>
    <row r="302" spans="1:28" x14ac:dyDescent="0.25">
      <c r="A302" s="87" t="s">
        <v>586</v>
      </c>
      <c r="B302" s="23" t="s">
        <v>1216</v>
      </c>
      <c r="C302" s="23" t="s">
        <v>1640</v>
      </c>
      <c r="D302" s="23" t="s">
        <v>931</v>
      </c>
      <c r="E302" s="23">
        <v>0</v>
      </c>
      <c r="F302" s="56" t="s">
        <v>585</v>
      </c>
      <c r="G302" s="136">
        <v>0.49</v>
      </c>
      <c r="H302" s="45">
        <v>40.65394274720402</v>
      </c>
      <c r="I302" s="38">
        <v>5.9252551616904849</v>
      </c>
      <c r="J302" s="38">
        <v>34.728687585513541</v>
      </c>
      <c r="K302" s="38">
        <v>12.337328177289841</v>
      </c>
      <c r="L302" s="44">
        <v>32.124036016600023</v>
      </c>
      <c r="M302" s="38">
        <v>0</v>
      </c>
      <c r="N302" s="45">
        <v>6.2413706061522811</v>
      </c>
      <c r="O302" s="38">
        <v>-0.31611544446179646</v>
      </c>
      <c r="P302" s="38">
        <v>0</v>
      </c>
      <c r="Q302" s="38">
        <v>0</v>
      </c>
      <c r="R302" s="44">
        <v>0</v>
      </c>
      <c r="S302" s="45">
        <v>29.231581610382676</v>
      </c>
      <c r="T302" s="38">
        <v>5.4971059751308617</v>
      </c>
      <c r="U302" s="38">
        <v>0</v>
      </c>
      <c r="V302" s="38">
        <v>0</v>
      </c>
      <c r="W302" s="44">
        <v>0</v>
      </c>
      <c r="X302" s="45">
        <v>35.472952216534956</v>
      </c>
      <c r="Y302" s="38">
        <v>5.1809905306690656</v>
      </c>
      <c r="Z302" s="38">
        <v>0</v>
      </c>
      <c r="AA302" s="38">
        <v>0</v>
      </c>
      <c r="AB302" s="44">
        <v>0</v>
      </c>
    </row>
    <row r="303" spans="1:28" x14ac:dyDescent="0.25">
      <c r="A303" s="87" t="s">
        <v>588</v>
      </c>
      <c r="B303" s="23" t="s">
        <v>1217</v>
      </c>
      <c r="C303" s="23" t="s">
        <v>1641</v>
      </c>
      <c r="D303" s="23" t="s">
        <v>967</v>
      </c>
      <c r="E303" s="23" t="s">
        <v>1728</v>
      </c>
      <c r="F303" s="56" t="s">
        <v>587</v>
      </c>
      <c r="G303" s="136">
        <v>0.48</v>
      </c>
      <c r="H303" s="45">
        <v>149.87507403209793</v>
      </c>
      <c r="I303" s="38">
        <v>0</v>
      </c>
      <c r="J303" s="38">
        <v>149.87507403209793</v>
      </c>
      <c r="K303" s="38">
        <v>23.90293027773583</v>
      </c>
      <c r="L303" s="44">
        <v>142.38132033049303</v>
      </c>
      <c r="M303" s="38">
        <v>0</v>
      </c>
      <c r="N303" s="45">
        <v>0</v>
      </c>
      <c r="O303" s="38">
        <v>0</v>
      </c>
      <c r="P303" s="38">
        <v>0</v>
      </c>
      <c r="Q303" s="38">
        <v>0</v>
      </c>
      <c r="R303" s="44">
        <v>0</v>
      </c>
      <c r="S303" s="45">
        <v>115.68001495928641</v>
      </c>
      <c r="T303" s="38">
        <v>34.195059072811524</v>
      </c>
      <c r="U303" s="38">
        <v>0</v>
      </c>
      <c r="V303" s="38">
        <v>0</v>
      </c>
      <c r="W303" s="44">
        <v>0</v>
      </c>
      <c r="X303" s="45">
        <v>115.68001495928641</v>
      </c>
      <c r="Y303" s="38">
        <v>34.195059072811524</v>
      </c>
      <c r="Z303" s="38">
        <v>0</v>
      </c>
      <c r="AA303" s="38">
        <v>0</v>
      </c>
      <c r="AB303" s="44">
        <v>0</v>
      </c>
    </row>
    <row r="304" spans="1:28" x14ac:dyDescent="0.25">
      <c r="A304" s="87" t="s">
        <v>590</v>
      </c>
      <c r="B304" s="23" t="s">
        <v>1218</v>
      </c>
      <c r="C304" s="23" t="s">
        <v>1642</v>
      </c>
      <c r="D304" s="23" t="s">
        <v>911</v>
      </c>
      <c r="E304" s="23">
        <v>0</v>
      </c>
      <c r="F304" s="56" t="s">
        <v>589</v>
      </c>
      <c r="G304" s="136">
        <v>0.4</v>
      </c>
      <c r="H304" s="45">
        <v>1.8979457025818365</v>
      </c>
      <c r="I304" s="38">
        <v>0</v>
      </c>
      <c r="J304" s="38">
        <v>1.8979457025818365</v>
      </c>
      <c r="K304" s="38">
        <v>-15.789568225583183</v>
      </c>
      <c r="L304" s="44">
        <v>1.7555997748881988</v>
      </c>
      <c r="M304" s="38">
        <v>0.5</v>
      </c>
      <c r="N304" s="45">
        <v>0</v>
      </c>
      <c r="O304" s="38">
        <v>0</v>
      </c>
      <c r="P304" s="38">
        <v>0</v>
      </c>
      <c r="Q304" s="38">
        <v>0</v>
      </c>
      <c r="R304" s="44">
        <v>0</v>
      </c>
      <c r="S304" s="45">
        <v>0</v>
      </c>
      <c r="T304" s="38">
        <v>1.8979457025818365</v>
      </c>
      <c r="U304" s="38">
        <v>0</v>
      </c>
      <c r="V304" s="38">
        <v>0</v>
      </c>
      <c r="W304" s="44">
        <v>0</v>
      </c>
      <c r="X304" s="45">
        <v>0</v>
      </c>
      <c r="Y304" s="38">
        <v>1.8979457025818365</v>
      </c>
      <c r="Z304" s="38">
        <v>0</v>
      </c>
      <c r="AA304" s="38">
        <v>0</v>
      </c>
      <c r="AB304" s="44">
        <v>0</v>
      </c>
    </row>
    <row r="305" spans="1:28" x14ac:dyDescent="0.25">
      <c r="A305" s="87" t="s">
        <v>592</v>
      </c>
      <c r="B305" s="23" t="s">
        <v>1219</v>
      </c>
      <c r="C305" s="23" t="s">
        <v>1643</v>
      </c>
      <c r="D305" s="23" t="s">
        <v>911</v>
      </c>
      <c r="E305" s="23" t="s">
        <v>1734</v>
      </c>
      <c r="F305" s="56" t="s">
        <v>591</v>
      </c>
      <c r="G305" s="136">
        <v>0.35</v>
      </c>
      <c r="H305" s="45">
        <v>2.4845755343129192</v>
      </c>
      <c r="I305" s="38">
        <v>0</v>
      </c>
      <c r="J305" s="38">
        <v>2.4845755343129192</v>
      </c>
      <c r="K305" s="38">
        <v>-19.786647947126546</v>
      </c>
      <c r="L305" s="44">
        <v>2.3603467575972732</v>
      </c>
      <c r="M305" s="38">
        <v>0</v>
      </c>
      <c r="N305" s="45">
        <v>0</v>
      </c>
      <c r="O305" s="38">
        <v>0</v>
      </c>
      <c r="P305" s="38">
        <v>0</v>
      </c>
      <c r="Q305" s="38">
        <v>0</v>
      </c>
      <c r="R305" s="44">
        <v>0</v>
      </c>
      <c r="S305" s="45">
        <v>0</v>
      </c>
      <c r="T305" s="38">
        <v>2.4845755343129192</v>
      </c>
      <c r="U305" s="38">
        <v>0</v>
      </c>
      <c r="V305" s="38">
        <v>0</v>
      </c>
      <c r="W305" s="44">
        <v>0</v>
      </c>
      <c r="X305" s="45">
        <v>0</v>
      </c>
      <c r="Y305" s="38">
        <v>2.4845755343129192</v>
      </c>
      <c r="Z305" s="38">
        <v>0</v>
      </c>
      <c r="AA305" s="38">
        <v>0</v>
      </c>
      <c r="AB305" s="44">
        <v>0</v>
      </c>
    </row>
    <row r="306" spans="1:28" x14ac:dyDescent="0.25">
      <c r="A306" s="87" t="s">
        <v>596</v>
      </c>
      <c r="B306" s="23" t="s">
        <v>1221</v>
      </c>
      <c r="C306" s="23" t="s">
        <v>1645</v>
      </c>
      <c r="D306" s="23" t="s">
        <v>925</v>
      </c>
      <c r="E306" s="23" t="s">
        <v>1308</v>
      </c>
      <c r="F306" s="56" t="s">
        <v>595</v>
      </c>
      <c r="G306" s="136">
        <v>0.99</v>
      </c>
      <c r="H306" s="45">
        <v>65.33187944942479</v>
      </c>
      <c r="I306" s="38">
        <v>0</v>
      </c>
      <c r="J306" s="38">
        <v>65.33187944942479</v>
      </c>
      <c r="K306" s="38">
        <v>19.240153871309893</v>
      </c>
      <c r="L306" s="44">
        <v>63.371923065942042</v>
      </c>
      <c r="M306" s="38">
        <v>0</v>
      </c>
      <c r="N306" s="45">
        <v>0</v>
      </c>
      <c r="O306" s="38">
        <v>0</v>
      </c>
      <c r="P306" s="38">
        <v>0</v>
      </c>
      <c r="Q306" s="38">
        <v>0</v>
      </c>
      <c r="R306" s="44">
        <v>0</v>
      </c>
      <c r="S306" s="45">
        <v>58.796258523029287</v>
      </c>
      <c r="T306" s="38">
        <v>6.5356209263955005</v>
      </c>
      <c r="U306" s="38">
        <v>0</v>
      </c>
      <c r="V306" s="38">
        <v>0</v>
      </c>
      <c r="W306" s="44">
        <v>0</v>
      </c>
      <c r="X306" s="45">
        <v>58.796258523029287</v>
      </c>
      <c r="Y306" s="38">
        <v>6.5356209263955005</v>
      </c>
      <c r="Z306" s="38">
        <v>0</v>
      </c>
      <c r="AA306" s="38">
        <v>0</v>
      </c>
      <c r="AB306" s="44">
        <v>0</v>
      </c>
    </row>
    <row r="307" spans="1:28" x14ac:dyDescent="0.25">
      <c r="A307" s="87" t="s">
        <v>598</v>
      </c>
      <c r="B307" s="23" t="s">
        <v>1222</v>
      </c>
      <c r="C307" s="23" t="s">
        <v>1646</v>
      </c>
      <c r="D307" s="23" t="s">
        <v>911</v>
      </c>
      <c r="E307" s="23" t="s">
        <v>1735</v>
      </c>
      <c r="F307" s="56" t="s">
        <v>597</v>
      </c>
      <c r="G307" s="136">
        <v>0.4</v>
      </c>
      <c r="H307" s="45">
        <v>2.8042844420180595</v>
      </c>
      <c r="I307" s="38">
        <v>0</v>
      </c>
      <c r="J307" s="38">
        <v>2.8042844420180595</v>
      </c>
      <c r="K307" s="38">
        <v>-14.473653561341385</v>
      </c>
      <c r="L307" s="44">
        <v>2.6640702199171562</v>
      </c>
      <c r="M307" s="38">
        <v>0</v>
      </c>
      <c r="N307" s="45">
        <v>0</v>
      </c>
      <c r="O307" s="38">
        <v>0</v>
      </c>
      <c r="P307" s="38">
        <v>0</v>
      </c>
      <c r="Q307" s="38">
        <v>0</v>
      </c>
      <c r="R307" s="44">
        <v>0</v>
      </c>
      <c r="S307" s="45">
        <v>0</v>
      </c>
      <c r="T307" s="38">
        <v>2.8042844420180595</v>
      </c>
      <c r="U307" s="38">
        <v>0</v>
      </c>
      <c r="V307" s="38">
        <v>0</v>
      </c>
      <c r="W307" s="44">
        <v>0</v>
      </c>
      <c r="X307" s="45">
        <v>0</v>
      </c>
      <c r="Y307" s="38">
        <v>2.8042844420180595</v>
      </c>
      <c r="Z307" s="38">
        <v>0</v>
      </c>
      <c r="AA307" s="38">
        <v>0</v>
      </c>
      <c r="AB307" s="44">
        <v>0</v>
      </c>
    </row>
    <row r="308" spans="1:28" x14ac:dyDescent="0.25">
      <c r="A308" s="87" t="s">
        <v>600</v>
      </c>
      <c r="B308" s="23" t="s">
        <v>1223</v>
      </c>
      <c r="C308" s="23" t="s">
        <v>1647</v>
      </c>
      <c r="D308" s="23" t="s">
        <v>958</v>
      </c>
      <c r="E308" s="23" t="s">
        <v>1735</v>
      </c>
      <c r="F308" s="56" t="s">
        <v>599</v>
      </c>
      <c r="G308" s="136">
        <v>0.33999999999999997</v>
      </c>
      <c r="H308" s="45">
        <v>110.26086424975345</v>
      </c>
      <c r="I308" s="38">
        <v>0</v>
      </c>
      <c r="J308" s="38">
        <v>110.26086424975345</v>
      </c>
      <c r="K308" s="38">
        <v>19.854088832562223</v>
      </c>
      <c r="L308" s="44">
        <v>104.74782103726578</v>
      </c>
      <c r="M308" s="38">
        <v>0</v>
      </c>
      <c r="N308" s="45">
        <v>0</v>
      </c>
      <c r="O308" s="38">
        <v>0</v>
      </c>
      <c r="P308" s="38">
        <v>0</v>
      </c>
      <c r="Q308" s="38">
        <v>0</v>
      </c>
      <c r="R308" s="44">
        <v>0</v>
      </c>
      <c r="S308" s="45">
        <v>110.26086424975345</v>
      </c>
      <c r="T308" s="38">
        <v>0</v>
      </c>
      <c r="U308" s="38">
        <v>0</v>
      </c>
      <c r="V308" s="38">
        <v>0</v>
      </c>
      <c r="W308" s="44">
        <v>0</v>
      </c>
      <c r="X308" s="45">
        <v>110.26086424975345</v>
      </c>
      <c r="Y308" s="38">
        <v>0</v>
      </c>
      <c r="Z308" s="38">
        <v>0</v>
      </c>
      <c r="AA308" s="38">
        <v>0</v>
      </c>
      <c r="AB308" s="44">
        <v>0</v>
      </c>
    </row>
    <row r="309" spans="1:28" x14ac:dyDescent="0.25">
      <c r="A309" s="87" t="s">
        <v>902</v>
      </c>
      <c r="B309" s="106" t="s">
        <v>1224</v>
      </c>
      <c r="C309" s="106" t="s">
        <v>1648</v>
      </c>
      <c r="D309" s="37" t="s">
        <v>1051</v>
      </c>
      <c r="E309" s="23" t="s">
        <v>1735</v>
      </c>
      <c r="F309" s="56" t="s">
        <v>1750</v>
      </c>
      <c r="G309" s="136">
        <v>0.01</v>
      </c>
      <c r="H309" s="45">
        <v>14.139093509922223</v>
      </c>
      <c r="I309" s="38">
        <v>0</v>
      </c>
      <c r="J309" s="38">
        <v>14.139093509922223</v>
      </c>
      <c r="K309" s="38">
        <v>10.636462134145923</v>
      </c>
      <c r="L309" s="44">
        <v>13.432138834426111</v>
      </c>
      <c r="M309" s="38">
        <v>0</v>
      </c>
      <c r="N309" s="45">
        <v>0</v>
      </c>
      <c r="O309" s="38">
        <v>0</v>
      </c>
      <c r="P309" s="38">
        <v>0</v>
      </c>
      <c r="Q309" s="38">
        <v>0</v>
      </c>
      <c r="R309" s="44">
        <v>0</v>
      </c>
      <c r="S309" s="45">
        <v>0</v>
      </c>
      <c r="T309" s="38">
        <v>0</v>
      </c>
      <c r="U309" s="38">
        <v>14.139093509922223</v>
      </c>
      <c r="V309" s="38">
        <v>0</v>
      </c>
      <c r="W309" s="44">
        <v>0</v>
      </c>
      <c r="X309" s="45">
        <v>0</v>
      </c>
      <c r="Y309" s="38">
        <v>0</v>
      </c>
      <c r="Z309" s="38">
        <v>14.139093509922223</v>
      </c>
      <c r="AA309" s="38">
        <v>0</v>
      </c>
      <c r="AB309" s="44">
        <v>0</v>
      </c>
    </row>
    <row r="310" spans="1:28" x14ac:dyDescent="0.25">
      <c r="A310" s="87" t="s">
        <v>603</v>
      </c>
      <c r="B310" s="23" t="s">
        <v>1225</v>
      </c>
      <c r="C310" s="23" t="s">
        <v>1649</v>
      </c>
      <c r="D310" s="23" t="s">
        <v>911</v>
      </c>
      <c r="E310" s="23" t="s">
        <v>1735</v>
      </c>
      <c r="F310" s="56" t="s">
        <v>602</v>
      </c>
      <c r="G310" s="136">
        <v>0.4</v>
      </c>
      <c r="H310" s="45">
        <v>2.6408353450896143</v>
      </c>
      <c r="I310" s="38">
        <v>0</v>
      </c>
      <c r="J310" s="38">
        <v>2.6408353450896143</v>
      </c>
      <c r="K310" s="38">
        <v>-5.2581810314197694</v>
      </c>
      <c r="L310" s="44">
        <v>2.5087935778351338</v>
      </c>
      <c r="M310" s="38">
        <v>0</v>
      </c>
      <c r="N310" s="45">
        <v>0</v>
      </c>
      <c r="O310" s="38">
        <v>0</v>
      </c>
      <c r="P310" s="38">
        <v>0</v>
      </c>
      <c r="Q310" s="38">
        <v>0</v>
      </c>
      <c r="R310" s="44">
        <v>0</v>
      </c>
      <c r="S310" s="45">
        <v>0</v>
      </c>
      <c r="T310" s="38">
        <v>2.6408353450896143</v>
      </c>
      <c r="U310" s="38">
        <v>0</v>
      </c>
      <c r="V310" s="38">
        <v>0</v>
      </c>
      <c r="W310" s="44">
        <v>0</v>
      </c>
      <c r="X310" s="45">
        <v>0</v>
      </c>
      <c r="Y310" s="38">
        <v>2.6408353450896143</v>
      </c>
      <c r="Z310" s="38">
        <v>0</v>
      </c>
      <c r="AA310" s="38">
        <v>0</v>
      </c>
      <c r="AB310" s="44">
        <v>0</v>
      </c>
    </row>
    <row r="311" spans="1:28" x14ac:dyDescent="0.25">
      <c r="A311" s="87" t="s">
        <v>605</v>
      </c>
      <c r="B311" s="23" t="s">
        <v>1226</v>
      </c>
      <c r="C311" s="23" t="s">
        <v>1650</v>
      </c>
      <c r="D311" s="23" t="s">
        <v>911</v>
      </c>
      <c r="E311" s="23" t="s">
        <v>1734</v>
      </c>
      <c r="F311" s="56" t="s">
        <v>604</v>
      </c>
      <c r="G311" s="136">
        <v>0.35</v>
      </c>
      <c r="H311" s="45">
        <v>2.5311972586330986</v>
      </c>
      <c r="I311" s="38">
        <v>0</v>
      </c>
      <c r="J311" s="38">
        <v>2.5311972586330986</v>
      </c>
      <c r="K311" s="38">
        <v>-12.96783458750955</v>
      </c>
      <c r="L311" s="44">
        <v>2.4046373957014433</v>
      </c>
      <c r="M311" s="38">
        <v>0</v>
      </c>
      <c r="N311" s="45">
        <v>0</v>
      </c>
      <c r="O311" s="38">
        <v>0</v>
      </c>
      <c r="P311" s="38">
        <v>0</v>
      </c>
      <c r="Q311" s="38">
        <v>0</v>
      </c>
      <c r="R311" s="44">
        <v>0</v>
      </c>
      <c r="S311" s="45">
        <v>0</v>
      </c>
      <c r="T311" s="38">
        <v>2.5311972586330986</v>
      </c>
      <c r="U311" s="38">
        <v>0</v>
      </c>
      <c r="V311" s="38">
        <v>0</v>
      </c>
      <c r="W311" s="44">
        <v>0</v>
      </c>
      <c r="X311" s="45">
        <v>0</v>
      </c>
      <c r="Y311" s="38">
        <v>2.5311972586330986</v>
      </c>
      <c r="Z311" s="38">
        <v>0</v>
      </c>
      <c r="AA311" s="38">
        <v>0</v>
      </c>
      <c r="AB311" s="44">
        <v>0</v>
      </c>
    </row>
    <row r="312" spans="1:28" x14ac:dyDescent="0.25">
      <c r="A312" s="87" t="s">
        <v>607</v>
      </c>
      <c r="B312" s="23" t="s">
        <v>1227</v>
      </c>
      <c r="C312" s="23" t="s">
        <v>1651</v>
      </c>
      <c r="D312" s="23" t="s">
        <v>925</v>
      </c>
      <c r="E312" s="23" t="s">
        <v>1305</v>
      </c>
      <c r="F312" s="56" t="s">
        <v>606</v>
      </c>
      <c r="G312" s="136">
        <v>0.99</v>
      </c>
      <c r="H312" s="45">
        <v>65.591427222667889</v>
      </c>
      <c r="I312" s="38">
        <v>0</v>
      </c>
      <c r="J312" s="38">
        <v>65.591427222667889</v>
      </c>
      <c r="K312" s="38">
        <v>-17.103366822168649</v>
      </c>
      <c r="L312" s="44">
        <v>63.623684405987852</v>
      </c>
      <c r="M312" s="38">
        <v>0</v>
      </c>
      <c r="N312" s="45">
        <v>0</v>
      </c>
      <c r="O312" s="38">
        <v>0</v>
      </c>
      <c r="P312" s="38">
        <v>0</v>
      </c>
      <c r="Q312" s="38">
        <v>0</v>
      </c>
      <c r="R312" s="44">
        <v>0</v>
      </c>
      <c r="S312" s="45">
        <v>59.656631477110253</v>
      </c>
      <c r="T312" s="38">
        <v>5.9347957455576319</v>
      </c>
      <c r="U312" s="38">
        <v>0</v>
      </c>
      <c r="V312" s="38">
        <v>0</v>
      </c>
      <c r="W312" s="44">
        <v>0</v>
      </c>
      <c r="X312" s="45">
        <v>59.656631477110253</v>
      </c>
      <c r="Y312" s="38">
        <v>5.9347957455576319</v>
      </c>
      <c r="Z312" s="38">
        <v>0</v>
      </c>
      <c r="AA312" s="38">
        <v>0</v>
      </c>
      <c r="AB312" s="44">
        <v>0</v>
      </c>
    </row>
    <row r="313" spans="1:28" x14ac:dyDescent="0.25">
      <c r="A313" s="87" t="s">
        <v>609</v>
      </c>
      <c r="B313" s="23" t="s">
        <v>1228</v>
      </c>
      <c r="C313" s="23" t="s">
        <v>1652</v>
      </c>
      <c r="D313" s="23" t="s">
        <v>931</v>
      </c>
      <c r="E313" s="23">
        <v>0</v>
      </c>
      <c r="F313" s="56" t="s">
        <v>608</v>
      </c>
      <c r="G313" s="136">
        <v>0.49</v>
      </c>
      <c r="H313" s="45">
        <v>44.029226844135472</v>
      </c>
      <c r="I313" s="38">
        <v>4.9951024183084796</v>
      </c>
      <c r="J313" s="38">
        <v>39.034124425826988</v>
      </c>
      <c r="K313" s="38">
        <v>2.3690861508384535</v>
      </c>
      <c r="L313" s="44">
        <v>36.106565093889969</v>
      </c>
      <c r="M313" s="38">
        <v>0</v>
      </c>
      <c r="N313" s="45">
        <v>5.3827307323932798</v>
      </c>
      <c r="O313" s="38">
        <v>-0.38762831408479997</v>
      </c>
      <c r="P313" s="38">
        <v>0</v>
      </c>
      <c r="Q313" s="38">
        <v>0</v>
      </c>
      <c r="R313" s="44">
        <v>0</v>
      </c>
      <c r="S313" s="45">
        <v>32.746158672467203</v>
      </c>
      <c r="T313" s="38">
        <v>6.2879657533597868</v>
      </c>
      <c r="U313" s="38">
        <v>0</v>
      </c>
      <c r="V313" s="38">
        <v>0</v>
      </c>
      <c r="W313" s="44">
        <v>0</v>
      </c>
      <c r="X313" s="45">
        <v>38.12888940486048</v>
      </c>
      <c r="Y313" s="38">
        <v>5.9003374392749874</v>
      </c>
      <c r="Z313" s="38">
        <v>0</v>
      </c>
      <c r="AA313" s="38">
        <v>0</v>
      </c>
      <c r="AB313" s="44">
        <v>0</v>
      </c>
    </row>
    <row r="314" spans="1:28" x14ac:dyDescent="0.25">
      <c r="A314" s="87" t="s">
        <v>611</v>
      </c>
      <c r="B314" s="23" t="s">
        <v>1229</v>
      </c>
      <c r="C314" s="23" t="s">
        <v>1653</v>
      </c>
      <c r="D314" s="23" t="s">
        <v>931</v>
      </c>
      <c r="E314" s="23" t="s">
        <v>1735</v>
      </c>
      <c r="F314" s="56" t="s">
        <v>610</v>
      </c>
      <c r="G314" s="136">
        <v>0.74</v>
      </c>
      <c r="H314" s="45">
        <v>94.680851767838064</v>
      </c>
      <c r="I314" s="38">
        <v>0</v>
      </c>
      <c r="J314" s="38">
        <v>94.680851767838064</v>
      </c>
      <c r="K314" s="38">
        <v>32.254332170756513</v>
      </c>
      <c r="L314" s="44">
        <v>89.946809179446149</v>
      </c>
      <c r="M314" s="38">
        <v>0</v>
      </c>
      <c r="N314" s="45">
        <v>0</v>
      </c>
      <c r="O314" s="38">
        <v>0</v>
      </c>
      <c r="P314" s="38">
        <v>0</v>
      </c>
      <c r="Q314" s="38">
        <v>0</v>
      </c>
      <c r="R314" s="44">
        <v>0</v>
      </c>
      <c r="S314" s="45">
        <v>83.782745067903306</v>
      </c>
      <c r="T314" s="38">
        <v>10.898106699934749</v>
      </c>
      <c r="U314" s="38">
        <v>0</v>
      </c>
      <c r="V314" s="38">
        <v>0</v>
      </c>
      <c r="W314" s="44">
        <v>0</v>
      </c>
      <c r="X314" s="45">
        <v>83.782745067903306</v>
      </c>
      <c r="Y314" s="38">
        <v>10.898106699934749</v>
      </c>
      <c r="Z314" s="38">
        <v>0</v>
      </c>
      <c r="AA314" s="38">
        <v>0</v>
      </c>
      <c r="AB314" s="44">
        <v>0</v>
      </c>
    </row>
    <row r="315" spans="1:28" x14ac:dyDescent="0.25">
      <c r="A315" s="87" t="s">
        <v>613</v>
      </c>
      <c r="B315" s="23" t="s">
        <v>1230</v>
      </c>
      <c r="C315" s="23" t="s">
        <v>1654</v>
      </c>
      <c r="D315" s="23" t="s">
        <v>911</v>
      </c>
      <c r="E315" s="23">
        <v>0</v>
      </c>
      <c r="F315" s="56" t="s">
        <v>612</v>
      </c>
      <c r="G315" s="136">
        <v>0.4</v>
      </c>
      <c r="H315" s="45">
        <v>2.4308051674609432</v>
      </c>
      <c r="I315" s="38">
        <v>0</v>
      </c>
      <c r="J315" s="38">
        <v>2.4308051674609432</v>
      </c>
      <c r="K315" s="38">
        <v>-18.907393416522876</v>
      </c>
      <c r="L315" s="44">
        <v>2.2484947799013724</v>
      </c>
      <c r="M315" s="38">
        <v>0.5</v>
      </c>
      <c r="N315" s="45">
        <v>0</v>
      </c>
      <c r="O315" s="38">
        <v>0</v>
      </c>
      <c r="P315" s="38">
        <v>0</v>
      </c>
      <c r="Q315" s="38">
        <v>0</v>
      </c>
      <c r="R315" s="44">
        <v>0</v>
      </c>
      <c r="S315" s="45">
        <v>0</v>
      </c>
      <c r="T315" s="38">
        <v>2.4308051674609432</v>
      </c>
      <c r="U315" s="38">
        <v>0</v>
      </c>
      <c r="V315" s="38">
        <v>0</v>
      </c>
      <c r="W315" s="44">
        <v>0</v>
      </c>
      <c r="X315" s="45">
        <v>0</v>
      </c>
      <c r="Y315" s="38">
        <v>2.4308051674609432</v>
      </c>
      <c r="Z315" s="38">
        <v>0</v>
      </c>
      <c r="AA315" s="38">
        <v>0</v>
      </c>
      <c r="AB315" s="44">
        <v>0</v>
      </c>
    </row>
    <row r="316" spans="1:28" x14ac:dyDescent="0.25">
      <c r="A316" s="87" t="s">
        <v>615</v>
      </c>
      <c r="B316" s="23" t="s">
        <v>1231</v>
      </c>
      <c r="C316" s="23" t="s">
        <v>1655</v>
      </c>
      <c r="D316" s="23" t="s">
        <v>911</v>
      </c>
      <c r="E316" s="23">
        <v>0</v>
      </c>
      <c r="F316" s="56" t="s">
        <v>614</v>
      </c>
      <c r="G316" s="136">
        <v>0.4</v>
      </c>
      <c r="H316" s="45">
        <v>2.430562088430952</v>
      </c>
      <c r="I316" s="38">
        <v>0</v>
      </c>
      <c r="J316" s="38">
        <v>2.430562088430952</v>
      </c>
      <c r="K316" s="38">
        <v>-7.8500143262240059</v>
      </c>
      <c r="L316" s="44">
        <v>2.2482699317986303</v>
      </c>
      <c r="M316" s="38">
        <v>0.5</v>
      </c>
      <c r="N316" s="45">
        <v>0</v>
      </c>
      <c r="O316" s="38">
        <v>0</v>
      </c>
      <c r="P316" s="38">
        <v>0</v>
      </c>
      <c r="Q316" s="38">
        <v>0</v>
      </c>
      <c r="R316" s="44">
        <v>0</v>
      </c>
      <c r="S316" s="45">
        <v>0</v>
      </c>
      <c r="T316" s="38">
        <v>2.430562088430952</v>
      </c>
      <c r="U316" s="38">
        <v>0</v>
      </c>
      <c r="V316" s="38">
        <v>0</v>
      </c>
      <c r="W316" s="44">
        <v>0</v>
      </c>
      <c r="X316" s="45">
        <v>0</v>
      </c>
      <c r="Y316" s="38">
        <v>2.430562088430952</v>
      </c>
      <c r="Z316" s="38">
        <v>0</v>
      </c>
      <c r="AA316" s="38">
        <v>0</v>
      </c>
      <c r="AB316" s="44">
        <v>0</v>
      </c>
    </row>
    <row r="317" spans="1:28" x14ac:dyDescent="0.25">
      <c r="A317" s="87" t="s">
        <v>617</v>
      </c>
      <c r="B317" s="23" t="s">
        <v>1232</v>
      </c>
      <c r="C317" s="23" t="s">
        <v>1656</v>
      </c>
      <c r="D317" s="23" t="s">
        <v>998</v>
      </c>
      <c r="E317" s="23">
        <v>0</v>
      </c>
      <c r="F317" s="56" t="s">
        <v>616</v>
      </c>
      <c r="G317" s="136">
        <v>0.1</v>
      </c>
      <c r="H317" s="45">
        <v>117.33735706838229</v>
      </c>
      <c r="I317" s="38">
        <v>16.279148387178562</v>
      </c>
      <c r="J317" s="38">
        <v>101.05820868120374</v>
      </c>
      <c r="K317" s="38">
        <v>77.159574194372951</v>
      </c>
      <c r="L317" s="44">
        <v>93.478843030113453</v>
      </c>
      <c r="M317" s="38">
        <v>0</v>
      </c>
      <c r="N317" s="45">
        <v>13.677654889695704</v>
      </c>
      <c r="O317" s="38">
        <v>0</v>
      </c>
      <c r="P317" s="38">
        <v>2.6014934974828567</v>
      </c>
      <c r="Q317" s="38">
        <v>0</v>
      </c>
      <c r="R317" s="44">
        <v>0</v>
      </c>
      <c r="S317" s="45">
        <v>95.6825949130168</v>
      </c>
      <c r="T317" s="38">
        <v>0</v>
      </c>
      <c r="U317" s="38">
        <v>5.3756137681869465</v>
      </c>
      <c r="V317" s="38">
        <v>0</v>
      </c>
      <c r="W317" s="44">
        <v>0</v>
      </c>
      <c r="X317" s="45">
        <v>109.3602498027125</v>
      </c>
      <c r="Y317" s="38">
        <v>0</v>
      </c>
      <c r="Z317" s="38">
        <v>7.9771072656698028</v>
      </c>
      <c r="AA317" s="38">
        <v>0</v>
      </c>
      <c r="AB317" s="44">
        <v>0</v>
      </c>
    </row>
    <row r="318" spans="1:28" x14ac:dyDescent="0.25">
      <c r="A318" s="87" t="s">
        <v>621</v>
      </c>
      <c r="B318" s="23" t="s">
        <v>1234</v>
      </c>
      <c r="C318" s="23" t="s">
        <v>1658</v>
      </c>
      <c r="D318" s="23" t="s">
        <v>925</v>
      </c>
      <c r="E318" s="23">
        <v>0</v>
      </c>
      <c r="F318" s="56" t="s">
        <v>620</v>
      </c>
      <c r="G318" s="136">
        <v>0.49</v>
      </c>
      <c r="H318" s="45">
        <v>112.00015482671577</v>
      </c>
      <c r="I318" s="38">
        <v>27.507382788301722</v>
      </c>
      <c r="J318" s="38">
        <v>84.492772038414046</v>
      </c>
      <c r="K318" s="38">
        <v>43.022700645790174</v>
      </c>
      <c r="L318" s="44">
        <v>78.155814135532992</v>
      </c>
      <c r="M318" s="38">
        <v>0</v>
      </c>
      <c r="N318" s="45">
        <v>26.089025766351483</v>
      </c>
      <c r="O318" s="38">
        <v>1.4183570219502393</v>
      </c>
      <c r="P318" s="38">
        <v>0</v>
      </c>
      <c r="Q318" s="38">
        <v>0</v>
      </c>
      <c r="R318" s="44">
        <v>0</v>
      </c>
      <c r="S318" s="45">
        <v>72.970041000722048</v>
      </c>
      <c r="T318" s="38">
        <v>11.52273103769199</v>
      </c>
      <c r="U318" s="38">
        <v>0</v>
      </c>
      <c r="V318" s="38">
        <v>0</v>
      </c>
      <c r="W318" s="44">
        <v>0</v>
      </c>
      <c r="X318" s="45">
        <v>99.059066767073546</v>
      </c>
      <c r="Y318" s="38">
        <v>12.94108805964223</v>
      </c>
      <c r="Z318" s="38">
        <v>0</v>
      </c>
      <c r="AA318" s="38">
        <v>0</v>
      </c>
      <c r="AB318" s="44">
        <v>0</v>
      </c>
    </row>
    <row r="319" spans="1:28" x14ac:dyDescent="0.25">
      <c r="A319" s="87" t="s">
        <v>623</v>
      </c>
      <c r="B319" s="23" t="s">
        <v>1235</v>
      </c>
      <c r="C319" s="23" t="s">
        <v>1659</v>
      </c>
      <c r="D319" s="23" t="s">
        <v>998</v>
      </c>
      <c r="E319" s="23">
        <v>0</v>
      </c>
      <c r="F319" s="56" t="s">
        <v>622</v>
      </c>
      <c r="G319" s="136">
        <v>0.1</v>
      </c>
      <c r="H319" s="45">
        <v>113.27598037271126</v>
      </c>
      <c r="I319" s="38">
        <v>0</v>
      </c>
      <c r="J319" s="38">
        <v>113.27598037271126</v>
      </c>
      <c r="K319" s="38">
        <v>62.077015598157573</v>
      </c>
      <c r="L319" s="44">
        <v>104.78028184475791</v>
      </c>
      <c r="M319" s="38">
        <v>0</v>
      </c>
      <c r="N319" s="45">
        <v>0</v>
      </c>
      <c r="O319" s="38">
        <v>0</v>
      </c>
      <c r="P319" s="38">
        <v>0</v>
      </c>
      <c r="Q319" s="38">
        <v>0</v>
      </c>
      <c r="R319" s="44">
        <v>0</v>
      </c>
      <c r="S319" s="45">
        <v>101.79083455543561</v>
      </c>
      <c r="T319" s="38">
        <v>0</v>
      </c>
      <c r="U319" s="38">
        <v>11.485145817275638</v>
      </c>
      <c r="V319" s="38">
        <v>0</v>
      </c>
      <c r="W319" s="44">
        <v>0</v>
      </c>
      <c r="X319" s="45">
        <v>101.79083455543561</v>
      </c>
      <c r="Y319" s="38">
        <v>0</v>
      </c>
      <c r="Z319" s="38">
        <v>11.485145817275638</v>
      </c>
      <c r="AA319" s="38">
        <v>0</v>
      </c>
      <c r="AB319" s="44">
        <v>0</v>
      </c>
    </row>
    <row r="320" spans="1:28" x14ac:dyDescent="0.25">
      <c r="A320" s="87" t="s">
        <v>625</v>
      </c>
      <c r="B320" s="23" t="s">
        <v>1236</v>
      </c>
      <c r="C320" s="23" t="s">
        <v>1660</v>
      </c>
      <c r="D320" s="23" t="s">
        <v>911</v>
      </c>
      <c r="E320" s="23">
        <v>0</v>
      </c>
      <c r="F320" s="56" t="s">
        <v>624</v>
      </c>
      <c r="G320" s="136">
        <v>0.4</v>
      </c>
      <c r="H320" s="45">
        <v>1.5432396838339042</v>
      </c>
      <c r="I320" s="38">
        <v>0</v>
      </c>
      <c r="J320" s="38">
        <v>1.5432396838339042</v>
      </c>
      <c r="K320" s="38">
        <v>-12.375935805885341</v>
      </c>
      <c r="L320" s="44">
        <v>1.4274967075463612</v>
      </c>
      <c r="M320" s="38">
        <v>0.5</v>
      </c>
      <c r="N320" s="45">
        <v>0</v>
      </c>
      <c r="O320" s="38">
        <v>0</v>
      </c>
      <c r="P320" s="38">
        <v>0</v>
      </c>
      <c r="Q320" s="38">
        <v>0</v>
      </c>
      <c r="R320" s="44">
        <v>0</v>
      </c>
      <c r="S320" s="45">
        <v>0</v>
      </c>
      <c r="T320" s="38">
        <v>1.5432396838339042</v>
      </c>
      <c r="U320" s="38">
        <v>0</v>
      </c>
      <c r="V320" s="38">
        <v>0</v>
      </c>
      <c r="W320" s="44">
        <v>0</v>
      </c>
      <c r="X320" s="45">
        <v>0</v>
      </c>
      <c r="Y320" s="38">
        <v>1.5432396838339042</v>
      </c>
      <c r="Z320" s="38">
        <v>0</v>
      </c>
      <c r="AA320" s="38">
        <v>0</v>
      </c>
      <c r="AB320" s="44">
        <v>0</v>
      </c>
    </row>
    <row r="321" spans="1:28" x14ac:dyDescent="0.25">
      <c r="A321" s="87" t="s">
        <v>627</v>
      </c>
      <c r="B321" s="23" t="s">
        <v>1237</v>
      </c>
      <c r="C321" s="23" t="s">
        <v>1661</v>
      </c>
      <c r="D321" s="23" t="s">
        <v>922</v>
      </c>
      <c r="E321" s="23" t="s">
        <v>1728</v>
      </c>
      <c r="F321" s="56" t="s">
        <v>626</v>
      </c>
      <c r="G321" s="136">
        <v>0.48</v>
      </c>
      <c r="H321" s="45">
        <v>42.442697355506233</v>
      </c>
      <c r="I321" s="38">
        <v>0</v>
      </c>
      <c r="J321" s="38">
        <v>42.442697355506233</v>
      </c>
      <c r="K321" s="38">
        <v>15.731046216085568</v>
      </c>
      <c r="L321" s="44">
        <v>40.320562487730925</v>
      </c>
      <c r="M321" s="38">
        <v>0</v>
      </c>
      <c r="N321" s="45">
        <v>0</v>
      </c>
      <c r="O321" s="38">
        <v>0</v>
      </c>
      <c r="P321" s="38">
        <v>0</v>
      </c>
      <c r="Q321" s="38">
        <v>0</v>
      </c>
      <c r="R321" s="44">
        <v>0</v>
      </c>
      <c r="S321" s="45">
        <v>36.973349824115154</v>
      </c>
      <c r="T321" s="38">
        <v>5.4693475313910787</v>
      </c>
      <c r="U321" s="38">
        <v>0</v>
      </c>
      <c r="V321" s="38">
        <v>0</v>
      </c>
      <c r="W321" s="44">
        <v>0</v>
      </c>
      <c r="X321" s="45">
        <v>36.973349824115154</v>
      </c>
      <c r="Y321" s="38">
        <v>5.4693475313910787</v>
      </c>
      <c r="Z321" s="38">
        <v>0</v>
      </c>
      <c r="AA321" s="38">
        <v>0</v>
      </c>
      <c r="AB321" s="44">
        <v>0</v>
      </c>
    </row>
    <row r="322" spans="1:28" x14ac:dyDescent="0.25">
      <c r="A322" s="87" t="s">
        <v>629</v>
      </c>
      <c r="B322" s="23" t="s">
        <v>1238</v>
      </c>
      <c r="C322" s="23" t="s">
        <v>1662</v>
      </c>
      <c r="D322" s="23" t="s">
        <v>911</v>
      </c>
      <c r="E322" s="23">
        <v>0</v>
      </c>
      <c r="F322" s="56" t="s">
        <v>628</v>
      </c>
      <c r="G322" s="136">
        <v>0.4</v>
      </c>
      <c r="H322" s="45">
        <v>4.3346713278259283</v>
      </c>
      <c r="I322" s="38">
        <v>0.11314375097513944</v>
      </c>
      <c r="J322" s="38">
        <v>4.2215275768507885</v>
      </c>
      <c r="K322" s="38">
        <v>-11.559132474339334</v>
      </c>
      <c r="L322" s="44">
        <v>3.9049130085869801</v>
      </c>
      <c r="M322" s="38">
        <v>0.5</v>
      </c>
      <c r="N322" s="45">
        <v>0</v>
      </c>
      <c r="O322" s="38">
        <v>0.11314375097513944</v>
      </c>
      <c r="P322" s="38">
        <v>0</v>
      </c>
      <c r="Q322" s="38">
        <v>0</v>
      </c>
      <c r="R322" s="44">
        <v>0</v>
      </c>
      <c r="S322" s="45">
        <v>0</v>
      </c>
      <c r="T322" s="38">
        <v>4.2215275768507885</v>
      </c>
      <c r="U322" s="38">
        <v>0</v>
      </c>
      <c r="V322" s="38">
        <v>0</v>
      </c>
      <c r="W322" s="44">
        <v>0</v>
      </c>
      <c r="X322" s="45">
        <v>0</v>
      </c>
      <c r="Y322" s="38">
        <v>4.3346713278259283</v>
      </c>
      <c r="Z322" s="38">
        <v>0</v>
      </c>
      <c r="AA322" s="38">
        <v>0</v>
      </c>
      <c r="AB322" s="44">
        <v>0</v>
      </c>
    </row>
    <row r="323" spans="1:28" x14ac:dyDescent="0.25">
      <c r="A323" s="87" t="s">
        <v>631</v>
      </c>
      <c r="B323" s="23" t="s">
        <v>1239</v>
      </c>
      <c r="C323" s="23" t="s">
        <v>1663</v>
      </c>
      <c r="D323" s="23" t="s">
        <v>931</v>
      </c>
      <c r="E323" s="23">
        <v>0</v>
      </c>
      <c r="F323" s="56" t="s">
        <v>630</v>
      </c>
      <c r="G323" s="136">
        <v>0.49</v>
      </c>
      <c r="H323" s="45">
        <v>36.0407520258142</v>
      </c>
      <c r="I323" s="38">
        <v>4.2678953007975888</v>
      </c>
      <c r="J323" s="38">
        <v>31.772856725016609</v>
      </c>
      <c r="K323" s="38">
        <v>-17.011066456703446</v>
      </c>
      <c r="L323" s="44">
        <v>29.389892470640365</v>
      </c>
      <c r="M323" s="38">
        <v>0.3487023049240473</v>
      </c>
      <c r="N323" s="45">
        <v>5.4540163032482045</v>
      </c>
      <c r="O323" s="38">
        <v>-1.1861210024506152</v>
      </c>
      <c r="P323" s="38">
        <v>0</v>
      </c>
      <c r="Q323" s="38">
        <v>0</v>
      </c>
      <c r="R323" s="44">
        <v>0</v>
      </c>
      <c r="S323" s="45">
        <v>25.287142348995971</v>
      </c>
      <c r="T323" s="38">
        <v>6.4857143760206375</v>
      </c>
      <c r="U323" s="38">
        <v>0</v>
      </c>
      <c r="V323" s="38">
        <v>0</v>
      </c>
      <c r="W323" s="44">
        <v>0</v>
      </c>
      <c r="X323" s="45">
        <v>30.741158652244177</v>
      </c>
      <c r="Y323" s="38">
        <v>5.2995933735700218</v>
      </c>
      <c r="Z323" s="38">
        <v>0</v>
      </c>
      <c r="AA323" s="38">
        <v>0</v>
      </c>
      <c r="AB323" s="44">
        <v>0</v>
      </c>
    </row>
    <row r="324" spans="1:28" x14ac:dyDescent="0.25">
      <c r="A324" s="87" t="s">
        <v>633</v>
      </c>
      <c r="B324" s="23" t="s">
        <v>1240</v>
      </c>
      <c r="C324" s="23" t="s">
        <v>1664</v>
      </c>
      <c r="D324" s="23" t="s">
        <v>925</v>
      </c>
      <c r="E324" s="23" t="s">
        <v>1305</v>
      </c>
      <c r="F324" s="56" t="s">
        <v>632</v>
      </c>
      <c r="G324" s="136">
        <v>0.99</v>
      </c>
      <c r="H324" s="45">
        <v>83.156761469371958</v>
      </c>
      <c r="I324" s="38">
        <v>0</v>
      </c>
      <c r="J324" s="38">
        <v>83.156761469371958</v>
      </c>
      <c r="K324" s="38">
        <v>30.123822335262812</v>
      </c>
      <c r="L324" s="44">
        <v>80.662058625290797</v>
      </c>
      <c r="M324" s="38">
        <v>0</v>
      </c>
      <c r="N324" s="45">
        <v>0</v>
      </c>
      <c r="O324" s="38">
        <v>0</v>
      </c>
      <c r="P324" s="38">
        <v>0</v>
      </c>
      <c r="Q324" s="38">
        <v>0</v>
      </c>
      <c r="R324" s="44">
        <v>0</v>
      </c>
      <c r="S324" s="45">
        <v>74.726230852435904</v>
      </c>
      <c r="T324" s="38">
        <v>8.4305306169360623</v>
      </c>
      <c r="U324" s="38">
        <v>0</v>
      </c>
      <c r="V324" s="38">
        <v>0</v>
      </c>
      <c r="W324" s="44">
        <v>0</v>
      </c>
      <c r="X324" s="45">
        <v>74.726230852435904</v>
      </c>
      <c r="Y324" s="38">
        <v>8.4305306169360623</v>
      </c>
      <c r="Z324" s="38">
        <v>0</v>
      </c>
      <c r="AA324" s="38">
        <v>0</v>
      </c>
      <c r="AB324" s="44">
        <v>0</v>
      </c>
    </row>
    <row r="325" spans="1:28" x14ac:dyDescent="0.25">
      <c r="A325" s="87" t="s">
        <v>635</v>
      </c>
      <c r="B325" s="23" t="s">
        <v>1241</v>
      </c>
      <c r="C325" s="23" t="s">
        <v>1665</v>
      </c>
      <c r="D325" s="23" t="s">
        <v>911</v>
      </c>
      <c r="E325" s="23" t="s">
        <v>1735</v>
      </c>
      <c r="F325" s="56" t="s">
        <v>634</v>
      </c>
      <c r="G325" s="136">
        <v>0.4</v>
      </c>
      <c r="H325" s="45">
        <v>2.4855439405382591</v>
      </c>
      <c r="I325" s="38">
        <v>0</v>
      </c>
      <c r="J325" s="38">
        <v>2.4855439405382591</v>
      </c>
      <c r="K325" s="38">
        <v>-10.054485189484369</v>
      </c>
      <c r="L325" s="44">
        <v>2.3612667435113464</v>
      </c>
      <c r="M325" s="38">
        <v>0</v>
      </c>
      <c r="N325" s="45">
        <v>0</v>
      </c>
      <c r="O325" s="38">
        <v>0</v>
      </c>
      <c r="P325" s="38">
        <v>0</v>
      </c>
      <c r="Q325" s="38">
        <v>0</v>
      </c>
      <c r="R325" s="44">
        <v>0</v>
      </c>
      <c r="S325" s="45">
        <v>0</v>
      </c>
      <c r="T325" s="38">
        <v>2.4855439405382591</v>
      </c>
      <c r="U325" s="38">
        <v>0</v>
      </c>
      <c r="V325" s="38">
        <v>0</v>
      </c>
      <c r="W325" s="44">
        <v>0</v>
      </c>
      <c r="X325" s="45">
        <v>0</v>
      </c>
      <c r="Y325" s="38">
        <v>2.4855439405382591</v>
      </c>
      <c r="Z325" s="38">
        <v>0</v>
      </c>
      <c r="AA325" s="38">
        <v>0</v>
      </c>
      <c r="AB325" s="44">
        <v>0</v>
      </c>
    </row>
    <row r="326" spans="1:28" x14ac:dyDescent="0.25">
      <c r="A326" s="87" t="s">
        <v>637</v>
      </c>
      <c r="B326" s="23" t="s">
        <v>1242</v>
      </c>
      <c r="C326" s="23" t="s">
        <v>1666</v>
      </c>
      <c r="D326" s="23" t="s">
        <v>911</v>
      </c>
      <c r="E326" s="23">
        <v>0</v>
      </c>
      <c r="F326" s="56" t="s">
        <v>636</v>
      </c>
      <c r="G326" s="136">
        <v>0.4</v>
      </c>
      <c r="H326" s="45">
        <v>1.435767209527596</v>
      </c>
      <c r="I326" s="38">
        <v>0</v>
      </c>
      <c r="J326" s="38">
        <v>1.435767209527596</v>
      </c>
      <c r="K326" s="38">
        <v>-7.824060015865232</v>
      </c>
      <c r="L326" s="44">
        <v>1.3280846688130263</v>
      </c>
      <c r="M326" s="38">
        <v>0.5</v>
      </c>
      <c r="N326" s="45">
        <v>0</v>
      </c>
      <c r="O326" s="38">
        <v>0</v>
      </c>
      <c r="P326" s="38">
        <v>0</v>
      </c>
      <c r="Q326" s="38">
        <v>0</v>
      </c>
      <c r="R326" s="44">
        <v>0</v>
      </c>
      <c r="S326" s="45">
        <v>0</v>
      </c>
      <c r="T326" s="38">
        <v>1.435767209527596</v>
      </c>
      <c r="U326" s="38">
        <v>0</v>
      </c>
      <c r="V326" s="38">
        <v>0</v>
      </c>
      <c r="W326" s="44">
        <v>0</v>
      </c>
      <c r="X326" s="45">
        <v>0</v>
      </c>
      <c r="Y326" s="38">
        <v>1.435767209527596</v>
      </c>
      <c r="Z326" s="38">
        <v>0</v>
      </c>
      <c r="AA326" s="38">
        <v>0</v>
      </c>
      <c r="AB326" s="44">
        <v>0</v>
      </c>
    </row>
    <row r="327" spans="1:28" x14ac:dyDescent="0.25">
      <c r="A327" s="87" t="s">
        <v>641</v>
      </c>
      <c r="B327" s="23" t="s">
        <v>1244</v>
      </c>
      <c r="C327" s="23" t="s">
        <v>1668</v>
      </c>
      <c r="D327" s="23" t="s">
        <v>911</v>
      </c>
      <c r="E327" s="23">
        <v>0</v>
      </c>
      <c r="F327" s="56" t="s">
        <v>640</v>
      </c>
      <c r="G327" s="136">
        <v>0.4</v>
      </c>
      <c r="H327" s="45">
        <v>3.3393853376271387</v>
      </c>
      <c r="I327" s="38">
        <v>0</v>
      </c>
      <c r="J327" s="38">
        <v>3.3393853376271387</v>
      </c>
      <c r="K327" s="38">
        <v>-9.0000169368174738</v>
      </c>
      <c r="L327" s="44">
        <v>3.0889314373051033</v>
      </c>
      <c r="M327" s="38">
        <v>0.5</v>
      </c>
      <c r="N327" s="45">
        <v>0</v>
      </c>
      <c r="O327" s="38">
        <v>0</v>
      </c>
      <c r="P327" s="38">
        <v>0</v>
      </c>
      <c r="Q327" s="38">
        <v>0</v>
      </c>
      <c r="R327" s="44">
        <v>0</v>
      </c>
      <c r="S327" s="45">
        <v>0</v>
      </c>
      <c r="T327" s="38">
        <v>3.3393853376271387</v>
      </c>
      <c r="U327" s="38">
        <v>0</v>
      </c>
      <c r="V327" s="38">
        <v>0</v>
      </c>
      <c r="W327" s="44">
        <v>0</v>
      </c>
      <c r="X327" s="45">
        <v>0</v>
      </c>
      <c r="Y327" s="38">
        <v>3.3393853376271387</v>
      </c>
      <c r="Z327" s="38">
        <v>0</v>
      </c>
      <c r="AA327" s="38">
        <v>0</v>
      </c>
      <c r="AB327" s="44">
        <v>0</v>
      </c>
    </row>
    <row r="328" spans="1:28" x14ac:dyDescent="0.25">
      <c r="A328" s="87" t="s">
        <v>643</v>
      </c>
      <c r="B328" s="23" t="s">
        <v>1245</v>
      </c>
      <c r="C328" s="23" t="s">
        <v>1669</v>
      </c>
      <c r="D328" s="23" t="s">
        <v>931</v>
      </c>
      <c r="E328" s="23">
        <v>0</v>
      </c>
      <c r="F328" s="56" t="s">
        <v>642</v>
      </c>
      <c r="G328" s="136">
        <v>0.49</v>
      </c>
      <c r="H328" s="45">
        <v>47.931082304549577</v>
      </c>
      <c r="I328" s="38">
        <v>9.8117196946867793</v>
      </c>
      <c r="J328" s="38">
        <v>38.119362609862797</v>
      </c>
      <c r="K328" s="38">
        <v>4.7023058440097723</v>
      </c>
      <c r="L328" s="44">
        <v>35.260410414123086</v>
      </c>
      <c r="M328" s="38">
        <v>0</v>
      </c>
      <c r="N328" s="45">
        <v>9.6383048257218533</v>
      </c>
      <c r="O328" s="38">
        <v>0.17341486896492728</v>
      </c>
      <c r="P328" s="38">
        <v>0</v>
      </c>
      <c r="Q328" s="38">
        <v>0</v>
      </c>
      <c r="R328" s="44">
        <v>0</v>
      </c>
      <c r="S328" s="45">
        <v>33.17416470205773</v>
      </c>
      <c r="T328" s="38">
        <v>4.9451979078050696</v>
      </c>
      <c r="U328" s="38">
        <v>0</v>
      </c>
      <c r="V328" s="38">
        <v>0</v>
      </c>
      <c r="W328" s="44">
        <v>0</v>
      </c>
      <c r="X328" s="45">
        <v>42.812469527779577</v>
      </c>
      <c r="Y328" s="38">
        <v>5.1186127767699965</v>
      </c>
      <c r="Z328" s="38">
        <v>0</v>
      </c>
      <c r="AA328" s="38">
        <v>0</v>
      </c>
      <c r="AB328" s="44">
        <v>0</v>
      </c>
    </row>
    <row r="329" spans="1:28" x14ac:dyDescent="0.25">
      <c r="A329" s="87" t="s">
        <v>645</v>
      </c>
      <c r="B329" s="23" t="s">
        <v>1246</v>
      </c>
      <c r="C329" s="23" t="s">
        <v>1670</v>
      </c>
      <c r="D329" s="23" t="s">
        <v>911</v>
      </c>
      <c r="E329" s="23">
        <v>0</v>
      </c>
      <c r="F329" s="56" t="s">
        <v>644</v>
      </c>
      <c r="G329" s="136">
        <v>0.4</v>
      </c>
      <c r="H329" s="45">
        <v>5.3997392468260026</v>
      </c>
      <c r="I329" s="38">
        <v>0.42191919627471269</v>
      </c>
      <c r="J329" s="38">
        <v>4.9778200505512897</v>
      </c>
      <c r="K329" s="38">
        <v>-5.427203238981293</v>
      </c>
      <c r="L329" s="44">
        <v>4.6044835467599432</v>
      </c>
      <c r="M329" s="38">
        <v>0.5</v>
      </c>
      <c r="N329" s="45">
        <v>0</v>
      </c>
      <c r="O329" s="38">
        <v>0.42191919627471269</v>
      </c>
      <c r="P329" s="38">
        <v>0</v>
      </c>
      <c r="Q329" s="38">
        <v>0</v>
      </c>
      <c r="R329" s="44">
        <v>0</v>
      </c>
      <c r="S329" s="45">
        <v>0</v>
      </c>
      <c r="T329" s="38">
        <v>4.9778200505512897</v>
      </c>
      <c r="U329" s="38">
        <v>0</v>
      </c>
      <c r="V329" s="38">
        <v>0</v>
      </c>
      <c r="W329" s="44">
        <v>0</v>
      </c>
      <c r="X329" s="45">
        <v>0</v>
      </c>
      <c r="Y329" s="38">
        <v>5.3997392468260026</v>
      </c>
      <c r="Z329" s="38">
        <v>0</v>
      </c>
      <c r="AA329" s="38">
        <v>0</v>
      </c>
      <c r="AB329" s="44">
        <v>0</v>
      </c>
    </row>
    <row r="330" spans="1:28" x14ac:dyDescent="0.25">
      <c r="A330" s="87" t="s">
        <v>647</v>
      </c>
      <c r="B330" s="23" t="s">
        <v>1247</v>
      </c>
      <c r="C330" s="23" t="s">
        <v>1671</v>
      </c>
      <c r="D330" s="23" t="s">
        <v>911</v>
      </c>
      <c r="E330" s="23">
        <v>0</v>
      </c>
      <c r="F330" s="56" t="s">
        <v>646</v>
      </c>
      <c r="G330" s="136">
        <v>0.4</v>
      </c>
      <c r="H330" s="45">
        <v>2.3431042792108272</v>
      </c>
      <c r="I330" s="38">
        <v>0</v>
      </c>
      <c r="J330" s="38">
        <v>2.3431042792108272</v>
      </c>
      <c r="K330" s="38">
        <v>-16.875722426543504</v>
      </c>
      <c r="L330" s="44">
        <v>2.167371458270015</v>
      </c>
      <c r="M330" s="38">
        <v>0.5</v>
      </c>
      <c r="N330" s="45">
        <v>0</v>
      </c>
      <c r="O330" s="38">
        <v>0</v>
      </c>
      <c r="P330" s="38">
        <v>0</v>
      </c>
      <c r="Q330" s="38">
        <v>0</v>
      </c>
      <c r="R330" s="44">
        <v>0</v>
      </c>
      <c r="S330" s="45">
        <v>0</v>
      </c>
      <c r="T330" s="38">
        <v>2.3431042792108272</v>
      </c>
      <c r="U330" s="38">
        <v>0</v>
      </c>
      <c r="V330" s="38">
        <v>0</v>
      </c>
      <c r="W330" s="44">
        <v>0</v>
      </c>
      <c r="X330" s="45">
        <v>0</v>
      </c>
      <c r="Y330" s="38">
        <v>2.3431042792108272</v>
      </c>
      <c r="Z330" s="38">
        <v>0</v>
      </c>
      <c r="AA330" s="38">
        <v>0</v>
      </c>
      <c r="AB330" s="44">
        <v>0</v>
      </c>
    </row>
    <row r="331" spans="1:28" x14ac:dyDescent="0.25">
      <c r="A331" s="87" t="s">
        <v>649</v>
      </c>
      <c r="B331" s="23" t="s">
        <v>1248</v>
      </c>
      <c r="C331" s="23" t="s">
        <v>1672</v>
      </c>
      <c r="D331" s="23" t="s">
        <v>911</v>
      </c>
      <c r="E331" s="23">
        <v>0</v>
      </c>
      <c r="F331" s="56" t="s">
        <v>648</v>
      </c>
      <c r="G331" s="136">
        <v>0.4</v>
      </c>
      <c r="H331" s="45">
        <v>1.8394211648228347</v>
      </c>
      <c r="I331" s="38">
        <v>2.2786184641650879E-2</v>
      </c>
      <c r="J331" s="38">
        <v>1.8166349801811839</v>
      </c>
      <c r="K331" s="38">
        <v>-12.811639369822055</v>
      </c>
      <c r="L331" s="44">
        <v>1.6803873566675953</v>
      </c>
      <c r="M331" s="38">
        <v>0.5</v>
      </c>
      <c r="N331" s="45">
        <v>0</v>
      </c>
      <c r="O331" s="38">
        <v>2.2786184641650879E-2</v>
      </c>
      <c r="P331" s="38">
        <v>0</v>
      </c>
      <c r="Q331" s="38">
        <v>0</v>
      </c>
      <c r="R331" s="44">
        <v>0</v>
      </c>
      <c r="S331" s="45">
        <v>0</v>
      </c>
      <c r="T331" s="38">
        <v>1.8166349801811839</v>
      </c>
      <c r="U331" s="38">
        <v>0</v>
      </c>
      <c r="V331" s="38">
        <v>0</v>
      </c>
      <c r="W331" s="44">
        <v>0</v>
      </c>
      <c r="X331" s="45">
        <v>0</v>
      </c>
      <c r="Y331" s="38">
        <v>1.8394211648228347</v>
      </c>
      <c r="Z331" s="38">
        <v>0</v>
      </c>
      <c r="AA331" s="38">
        <v>0</v>
      </c>
      <c r="AB331" s="44">
        <v>0</v>
      </c>
    </row>
    <row r="332" spans="1:28" x14ac:dyDescent="0.25">
      <c r="A332" s="87" t="s">
        <v>651</v>
      </c>
      <c r="B332" s="23" t="s">
        <v>1249</v>
      </c>
      <c r="C332" s="23" t="s">
        <v>1673</v>
      </c>
      <c r="D332" s="23" t="s">
        <v>911</v>
      </c>
      <c r="E332" s="23">
        <v>0</v>
      </c>
      <c r="F332" s="56" t="s">
        <v>650</v>
      </c>
      <c r="G332" s="136">
        <v>0.4</v>
      </c>
      <c r="H332" s="45">
        <v>5.0702850422114523</v>
      </c>
      <c r="I332" s="38">
        <v>9.7453363580401992E-2</v>
      </c>
      <c r="J332" s="38">
        <v>4.9728316786310502</v>
      </c>
      <c r="K332" s="38">
        <v>-8.4317668638254251</v>
      </c>
      <c r="L332" s="44">
        <v>4.5998693027337225</v>
      </c>
      <c r="M332" s="38">
        <v>0.5</v>
      </c>
      <c r="N332" s="45">
        <v>0</v>
      </c>
      <c r="O332" s="38">
        <v>9.7453363580401992E-2</v>
      </c>
      <c r="P332" s="38">
        <v>0</v>
      </c>
      <c r="Q332" s="38">
        <v>0</v>
      </c>
      <c r="R332" s="44">
        <v>0</v>
      </c>
      <c r="S332" s="45">
        <v>0</v>
      </c>
      <c r="T332" s="38">
        <v>4.9728316786310502</v>
      </c>
      <c r="U332" s="38">
        <v>0</v>
      </c>
      <c r="V332" s="38">
        <v>0</v>
      </c>
      <c r="W332" s="44">
        <v>0</v>
      </c>
      <c r="X332" s="45">
        <v>0</v>
      </c>
      <c r="Y332" s="38">
        <v>5.0702850422114523</v>
      </c>
      <c r="Z332" s="38">
        <v>0</v>
      </c>
      <c r="AA332" s="38">
        <v>0</v>
      </c>
      <c r="AB332" s="44">
        <v>0</v>
      </c>
    </row>
    <row r="333" spans="1:28" x14ac:dyDescent="0.25">
      <c r="A333" s="87" t="s">
        <v>653</v>
      </c>
      <c r="B333" s="23" t="s">
        <v>1250</v>
      </c>
      <c r="C333" s="23" t="s">
        <v>1674</v>
      </c>
      <c r="D333" s="23" t="s">
        <v>911</v>
      </c>
      <c r="E333" s="23" t="s">
        <v>1734</v>
      </c>
      <c r="F333" s="56" t="s">
        <v>652</v>
      </c>
      <c r="G333" s="136">
        <v>0.35</v>
      </c>
      <c r="H333" s="45">
        <v>1.9628186114282749</v>
      </c>
      <c r="I333" s="38">
        <v>0</v>
      </c>
      <c r="J333" s="38">
        <v>1.9628186114282749</v>
      </c>
      <c r="K333" s="38">
        <v>-7.2710223152512841</v>
      </c>
      <c r="L333" s="44">
        <v>1.864677680856861</v>
      </c>
      <c r="M333" s="38">
        <v>0</v>
      </c>
      <c r="N333" s="45">
        <v>0</v>
      </c>
      <c r="O333" s="38">
        <v>0</v>
      </c>
      <c r="P333" s="38">
        <v>0</v>
      </c>
      <c r="Q333" s="38">
        <v>0</v>
      </c>
      <c r="R333" s="44">
        <v>0</v>
      </c>
      <c r="S333" s="45">
        <v>0</v>
      </c>
      <c r="T333" s="38">
        <v>1.9628186114282749</v>
      </c>
      <c r="U333" s="38">
        <v>0</v>
      </c>
      <c r="V333" s="38">
        <v>0</v>
      </c>
      <c r="W333" s="44">
        <v>0</v>
      </c>
      <c r="X333" s="45">
        <v>0</v>
      </c>
      <c r="Y333" s="38">
        <v>1.9628186114282749</v>
      </c>
      <c r="Z333" s="38">
        <v>0</v>
      </c>
      <c r="AA333" s="38">
        <v>0</v>
      </c>
      <c r="AB333" s="44">
        <v>0</v>
      </c>
    </row>
    <row r="334" spans="1:28" x14ac:dyDescent="0.25">
      <c r="A334" s="87" t="s">
        <v>655</v>
      </c>
      <c r="B334" s="23" t="s">
        <v>1251</v>
      </c>
      <c r="C334" s="23" t="s">
        <v>1675</v>
      </c>
      <c r="D334" s="23" t="s">
        <v>931</v>
      </c>
      <c r="E334" s="23">
        <v>0</v>
      </c>
      <c r="F334" s="56" t="s">
        <v>654</v>
      </c>
      <c r="G334" s="136">
        <v>0.49</v>
      </c>
      <c r="H334" s="45">
        <v>39.372022605871166</v>
      </c>
      <c r="I334" s="38">
        <v>6.6973264092727058</v>
      </c>
      <c r="J334" s="38">
        <v>32.674696196598454</v>
      </c>
      <c r="K334" s="38">
        <v>-22.19253794981655</v>
      </c>
      <c r="L334" s="44">
        <v>30.224093981853571</v>
      </c>
      <c r="M334" s="38">
        <v>0.4044770671434802</v>
      </c>
      <c r="N334" s="45">
        <v>6.8210977649465425</v>
      </c>
      <c r="O334" s="38">
        <v>-0.12377135567383654</v>
      </c>
      <c r="P334" s="38">
        <v>0</v>
      </c>
      <c r="Q334" s="38">
        <v>0</v>
      </c>
      <c r="R334" s="44">
        <v>0</v>
      </c>
      <c r="S334" s="45">
        <v>27.163673295702566</v>
      </c>
      <c r="T334" s="38">
        <v>5.51102290089589</v>
      </c>
      <c r="U334" s="38">
        <v>0</v>
      </c>
      <c r="V334" s="38">
        <v>0</v>
      </c>
      <c r="W334" s="44">
        <v>0</v>
      </c>
      <c r="X334" s="45">
        <v>33.984771060649109</v>
      </c>
      <c r="Y334" s="38">
        <v>5.3872515452220533</v>
      </c>
      <c r="Z334" s="38">
        <v>0</v>
      </c>
      <c r="AA334" s="38">
        <v>0</v>
      </c>
      <c r="AB334" s="44">
        <v>0</v>
      </c>
    </row>
    <row r="335" spans="1:28" x14ac:dyDescent="0.25">
      <c r="A335" s="87" t="s">
        <v>657</v>
      </c>
      <c r="B335" s="23" t="s">
        <v>1252</v>
      </c>
      <c r="C335" s="23" t="s">
        <v>1676</v>
      </c>
      <c r="D335" s="23" t="s">
        <v>911</v>
      </c>
      <c r="E335" s="23">
        <v>0</v>
      </c>
      <c r="F335" s="56" t="s">
        <v>656</v>
      </c>
      <c r="G335" s="136">
        <v>0.4</v>
      </c>
      <c r="H335" s="45">
        <v>2.2648498074192949</v>
      </c>
      <c r="I335" s="38">
        <v>0</v>
      </c>
      <c r="J335" s="38">
        <v>2.2648498074192949</v>
      </c>
      <c r="K335" s="38">
        <v>-20.968607977395237</v>
      </c>
      <c r="L335" s="44">
        <v>2.0949860718628481</v>
      </c>
      <c r="M335" s="38">
        <v>0.5</v>
      </c>
      <c r="N335" s="45">
        <v>0</v>
      </c>
      <c r="O335" s="38">
        <v>0</v>
      </c>
      <c r="P335" s="38">
        <v>0</v>
      </c>
      <c r="Q335" s="38">
        <v>0</v>
      </c>
      <c r="R335" s="44">
        <v>0</v>
      </c>
      <c r="S335" s="45">
        <v>0</v>
      </c>
      <c r="T335" s="38">
        <v>2.2648498074192949</v>
      </c>
      <c r="U335" s="38">
        <v>0</v>
      </c>
      <c r="V335" s="38">
        <v>0</v>
      </c>
      <c r="W335" s="44">
        <v>0</v>
      </c>
      <c r="X335" s="45">
        <v>0</v>
      </c>
      <c r="Y335" s="38">
        <v>2.2648498074192949</v>
      </c>
      <c r="Z335" s="38">
        <v>0</v>
      </c>
      <c r="AA335" s="38">
        <v>0</v>
      </c>
      <c r="AB335" s="44">
        <v>0</v>
      </c>
    </row>
    <row r="336" spans="1:28" x14ac:dyDescent="0.25">
      <c r="A336" s="87" t="s">
        <v>659</v>
      </c>
      <c r="B336" s="23" t="s">
        <v>1253</v>
      </c>
      <c r="C336" s="23" t="s">
        <v>1677</v>
      </c>
      <c r="D336" s="23" t="s">
        <v>931</v>
      </c>
      <c r="E336" s="23">
        <v>0</v>
      </c>
      <c r="F336" s="56" t="s">
        <v>658</v>
      </c>
      <c r="G336" s="136">
        <v>0.49</v>
      </c>
      <c r="H336" s="45">
        <v>38.439959405828787</v>
      </c>
      <c r="I336" s="38">
        <v>6.4211212044010519</v>
      </c>
      <c r="J336" s="38">
        <v>32.018838201427741</v>
      </c>
      <c r="K336" s="38">
        <v>14.813080220693704</v>
      </c>
      <c r="L336" s="44">
        <v>29.617425336320661</v>
      </c>
      <c r="M336" s="38">
        <v>0</v>
      </c>
      <c r="N336" s="45">
        <v>6.3035052138724401</v>
      </c>
      <c r="O336" s="38">
        <v>0.11761599052861146</v>
      </c>
      <c r="P336" s="38">
        <v>0</v>
      </c>
      <c r="Q336" s="38">
        <v>0</v>
      </c>
      <c r="R336" s="44">
        <v>0</v>
      </c>
      <c r="S336" s="45">
        <v>27.908912430471915</v>
      </c>
      <c r="T336" s="38">
        <v>4.1099257709558241</v>
      </c>
      <c r="U336" s="38">
        <v>0</v>
      </c>
      <c r="V336" s="38">
        <v>0</v>
      </c>
      <c r="W336" s="44">
        <v>0</v>
      </c>
      <c r="X336" s="45">
        <v>34.212417644344363</v>
      </c>
      <c r="Y336" s="38">
        <v>4.2275417614844359</v>
      </c>
      <c r="Z336" s="38">
        <v>0</v>
      </c>
      <c r="AA336" s="38">
        <v>0</v>
      </c>
      <c r="AB336" s="44">
        <v>0</v>
      </c>
    </row>
    <row r="337" spans="1:28" x14ac:dyDescent="0.25">
      <c r="A337" s="87" t="s">
        <v>661</v>
      </c>
      <c r="B337" s="23" t="s">
        <v>1254</v>
      </c>
      <c r="C337" s="23" t="s">
        <v>1678</v>
      </c>
      <c r="D337" s="23" t="s">
        <v>911</v>
      </c>
      <c r="E337" s="23">
        <v>0</v>
      </c>
      <c r="F337" s="56" t="s">
        <v>660</v>
      </c>
      <c r="G337" s="136">
        <v>0.4</v>
      </c>
      <c r="H337" s="45">
        <v>2.4730368983316509</v>
      </c>
      <c r="I337" s="38">
        <v>0.13066381346954406</v>
      </c>
      <c r="J337" s="38">
        <v>2.3423730848621069</v>
      </c>
      <c r="K337" s="38">
        <v>-2.3790233780420262</v>
      </c>
      <c r="L337" s="44">
        <v>2.1666951034974486</v>
      </c>
      <c r="M337" s="38">
        <v>0.5</v>
      </c>
      <c r="N337" s="45">
        <v>0</v>
      </c>
      <c r="O337" s="38">
        <v>0.13066381346954406</v>
      </c>
      <c r="P337" s="38">
        <v>0</v>
      </c>
      <c r="Q337" s="38">
        <v>0</v>
      </c>
      <c r="R337" s="44">
        <v>0</v>
      </c>
      <c r="S337" s="45">
        <v>0</v>
      </c>
      <c r="T337" s="38">
        <v>2.3423730848621069</v>
      </c>
      <c r="U337" s="38">
        <v>0</v>
      </c>
      <c r="V337" s="38">
        <v>0</v>
      </c>
      <c r="W337" s="44">
        <v>0</v>
      </c>
      <c r="X337" s="45">
        <v>0</v>
      </c>
      <c r="Y337" s="38">
        <v>2.4730368983316509</v>
      </c>
      <c r="Z337" s="38">
        <v>0</v>
      </c>
      <c r="AA337" s="38">
        <v>0</v>
      </c>
      <c r="AB337" s="44">
        <v>0</v>
      </c>
    </row>
    <row r="338" spans="1:28" x14ac:dyDescent="0.25">
      <c r="A338" s="87" t="s">
        <v>663</v>
      </c>
      <c r="B338" s="23" t="s">
        <v>1255</v>
      </c>
      <c r="C338" s="23" t="s">
        <v>1679</v>
      </c>
      <c r="D338" s="23" t="s">
        <v>967</v>
      </c>
      <c r="E338" s="23" t="s">
        <v>1728</v>
      </c>
      <c r="F338" s="56" t="s">
        <v>662</v>
      </c>
      <c r="G338" s="136">
        <v>0.48</v>
      </c>
      <c r="H338" s="45">
        <v>143.01452606789294</v>
      </c>
      <c r="I338" s="38">
        <v>0</v>
      </c>
      <c r="J338" s="38">
        <v>143.01452606789294</v>
      </c>
      <c r="K338" s="38">
        <v>-42.046717797760103</v>
      </c>
      <c r="L338" s="44">
        <v>135.86379976449828</v>
      </c>
      <c r="M338" s="38">
        <v>0</v>
      </c>
      <c r="N338" s="45">
        <v>0</v>
      </c>
      <c r="O338" s="38">
        <v>0</v>
      </c>
      <c r="P338" s="38">
        <v>0</v>
      </c>
      <c r="Q338" s="38">
        <v>0</v>
      </c>
      <c r="R338" s="44">
        <v>0</v>
      </c>
      <c r="S338" s="45">
        <v>104.52178446315438</v>
      </c>
      <c r="T338" s="38">
        <v>38.492741604738562</v>
      </c>
      <c r="U338" s="38">
        <v>0</v>
      </c>
      <c r="V338" s="38">
        <v>0</v>
      </c>
      <c r="W338" s="44">
        <v>0</v>
      </c>
      <c r="X338" s="45">
        <v>104.52178446315438</v>
      </c>
      <c r="Y338" s="38">
        <v>38.492741604738562</v>
      </c>
      <c r="Z338" s="38">
        <v>0</v>
      </c>
      <c r="AA338" s="38">
        <v>0</v>
      </c>
      <c r="AB338" s="44">
        <v>0</v>
      </c>
    </row>
    <row r="339" spans="1:28" x14ac:dyDescent="0.25">
      <c r="A339" s="87" t="s">
        <v>665</v>
      </c>
      <c r="B339" s="23" t="s">
        <v>1256</v>
      </c>
      <c r="C339" s="23" t="s">
        <v>1680</v>
      </c>
      <c r="D339" s="23" t="s">
        <v>925</v>
      </c>
      <c r="E339" s="23" t="s">
        <v>1305</v>
      </c>
      <c r="F339" s="56" t="s">
        <v>664</v>
      </c>
      <c r="G339" s="136">
        <v>0.99</v>
      </c>
      <c r="H339" s="45">
        <v>53.196875980895264</v>
      </c>
      <c r="I339" s="38">
        <v>0</v>
      </c>
      <c r="J339" s="38">
        <v>53.196875980895264</v>
      </c>
      <c r="K339" s="38">
        <v>-94.589988957326923</v>
      </c>
      <c r="L339" s="44">
        <v>51.600969701468401</v>
      </c>
      <c r="M339" s="38">
        <v>0</v>
      </c>
      <c r="N339" s="45">
        <v>0</v>
      </c>
      <c r="O339" s="38">
        <v>0</v>
      </c>
      <c r="P339" s="38">
        <v>0</v>
      </c>
      <c r="Q339" s="38">
        <v>0</v>
      </c>
      <c r="R339" s="44">
        <v>0</v>
      </c>
      <c r="S339" s="45">
        <v>47.706308328646323</v>
      </c>
      <c r="T339" s="38">
        <v>5.4905676522489415</v>
      </c>
      <c r="U339" s="38">
        <v>0</v>
      </c>
      <c r="V339" s="38">
        <v>0</v>
      </c>
      <c r="W339" s="44">
        <v>0</v>
      </c>
      <c r="X339" s="45">
        <v>47.706308328646323</v>
      </c>
      <c r="Y339" s="38">
        <v>5.4905676522489415</v>
      </c>
      <c r="Z339" s="38">
        <v>0</v>
      </c>
      <c r="AA339" s="38">
        <v>0</v>
      </c>
      <c r="AB339" s="44">
        <v>0</v>
      </c>
    </row>
    <row r="340" spans="1:28" x14ac:dyDescent="0.25">
      <c r="A340" s="87" t="s">
        <v>667</v>
      </c>
      <c r="B340" s="23" t="s">
        <v>1257</v>
      </c>
      <c r="C340" s="23" t="s">
        <v>1681</v>
      </c>
      <c r="D340" s="23" t="s">
        <v>911</v>
      </c>
      <c r="E340" s="23">
        <v>0</v>
      </c>
      <c r="F340" s="56" t="s">
        <v>666</v>
      </c>
      <c r="G340" s="136">
        <v>0.4</v>
      </c>
      <c r="H340" s="45">
        <v>2.3366125782363016</v>
      </c>
      <c r="I340" s="38">
        <v>0</v>
      </c>
      <c r="J340" s="38">
        <v>2.3366125782363016</v>
      </c>
      <c r="K340" s="38">
        <v>-18.365008227413551</v>
      </c>
      <c r="L340" s="44">
        <v>2.1613666348685792</v>
      </c>
      <c r="M340" s="38">
        <v>0.5</v>
      </c>
      <c r="N340" s="45">
        <v>0</v>
      </c>
      <c r="O340" s="38">
        <v>0</v>
      </c>
      <c r="P340" s="38">
        <v>0</v>
      </c>
      <c r="Q340" s="38">
        <v>0</v>
      </c>
      <c r="R340" s="44">
        <v>0</v>
      </c>
      <c r="S340" s="45">
        <v>0</v>
      </c>
      <c r="T340" s="38">
        <v>2.3366125782363016</v>
      </c>
      <c r="U340" s="38">
        <v>0</v>
      </c>
      <c r="V340" s="38">
        <v>0</v>
      </c>
      <c r="W340" s="44">
        <v>0</v>
      </c>
      <c r="X340" s="45">
        <v>0</v>
      </c>
      <c r="Y340" s="38">
        <v>2.3366125782363016</v>
      </c>
      <c r="Z340" s="38">
        <v>0</v>
      </c>
      <c r="AA340" s="38">
        <v>0</v>
      </c>
      <c r="AB340" s="44">
        <v>0</v>
      </c>
    </row>
    <row r="341" spans="1:28" x14ac:dyDescent="0.25">
      <c r="A341" s="87" t="s">
        <v>669</v>
      </c>
      <c r="B341" s="23" t="s">
        <v>1258</v>
      </c>
      <c r="C341" s="23" t="s">
        <v>1682</v>
      </c>
      <c r="D341" s="23" t="s">
        <v>1051</v>
      </c>
      <c r="E341" s="23">
        <v>0</v>
      </c>
      <c r="F341" s="56" t="s">
        <v>668</v>
      </c>
      <c r="G341" s="136">
        <v>0.01</v>
      </c>
      <c r="H341" s="45">
        <v>24.09224377230511</v>
      </c>
      <c r="I341" s="38">
        <v>8.7962248364876618</v>
      </c>
      <c r="J341" s="38">
        <v>15.296018935817445</v>
      </c>
      <c r="K341" s="38">
        <v>11.273372903025304</v>
      </c>
      <c r="L341" s="44">
        <v>14.148817515631137</v>
      </c>
      <c r="M341" s="38">
        <v>0</v>
      </c>
      <c r="N341" s="45">
        <v>0</v>
      </c>
      <c r="O341" s="38">
        <v>0</v>
      </c>
      <c r="P341" s="38">
        <v>8.7962248364876618</v>
      </c>
      <c r="Q341" s="38">
        <v>0</v>
      </c>
      <c r="R341" s="44">
        <v>0</v>
      </c>
      <c r="S341" s="45">
        <v>0</v>
      </c>
      <c r="T341" s="38">
        <v>0</v>
      </c>
      <c r="U341" s="38">
        <v>15.296018935817445</v>
      </c>
      <c r="V341" s="38">
        <v>0</v>
      </c>
      <c r="W341" s="44">
        <v>0</v>
      </c>
      <c r="X341" s="45">
        <v>0</v>
      </c>
      <c r="Y341" s="38">
        <v>0</v>
      </c>
      <c r="Z341" s="38">
        <v>24.09224377230511</v>
      </c>
      <c r="AA341" s="38">
        <v>0</v>
      </c>
      <c r="AB341" s="44">
        <v>0</v>
      </c>
    </row>
    <row r="342" spans="1:28" x14ac:dyDescent="0.25">
      <c r="A342" s="87" t="s">
        <v>671</v>
      </c>
      <c r="B342" s="23" t="s">
        <v>1259</v>
      </c>
      <c r="C342" s="23" t="s">
        <v>1683</v>
      </c>
      <c r="D342" s="23" t="s">
        <v>911</v>
      </c>
      <c r="E342" s="23">
        <v>0</v>
      </c>
      <c r="F342" s="56" t="s">
        <v>670</v>
      </c>
      <c r="G342" s="136">
        <v>0.4</v>
      </c>
      <c r="H342" s="45">
        <v>1.5273928949169964</v>
      </c>
      <c r="I342" s="38">
        <v>0</v>
      </c>
      <c r="J342" s="38">
        <v>1.5273928949169964</v>
      </c>
      <c r="K342" s="38">
        <v>-15.20555261137976</v>
      </c>
      <c r="L342" s="44">
        <v>1.4128384277982216</v>
      </c>
      <c r="M342" s="38">
        <v>0.5</v>
      </c>
      <c r="N342" s="45">
        <v>0</v>
      </c>
      <c r="O342" s="38">
        <v>0</v>
      </c>
      <c r="P342" s="38">
        <v>0</v>
      </c>
      <c r="Q342" s="38">
        <v>0</v>
      </c>
      <c r="R342" s="44">
        <v>0</v>
      </c>
      <c r="S342" s="45">
        <v>0</v>
      </c>
      <c r="T342" s="38">
        <v>1.5273928949169964</v>
      </c>
      <c r="U342" s="38">
        <v>0</v>
      </c>
      <c r="V342" s="38">
        <v>0</v>
      </c>
      <c r="W342" s="44">
        <v>0</v>
      </c>
      <c r="X342" s="45">
        <v>0</v>
      </c>
      <c r="Y342" s="38">
        <v>1.5273928949169964</v>
      </c>
      <c r="Z342" s="38">
        <v>0</v>
      </c>
      <c r="AA342" s="38">
        <v>0</v>
      </c>
      <c r="AB342" s="44">
        <v>0</v>
      </c>
    </row>
    <row r="343" spans="1:28" x14ac:dyDescent="0.25">
      <c r="A343" s="87" t="s">
        <v>673</v>
      </c>
      <c r="B343" s="23" t="s">
        <v>1260</v>
      </c>
      <c r="C343" s="23" t="s">
        <v>1684</v>
      </c>
      <c r="D343" s="23" t="s">
        <v>911</v>
      </c>
      <c r="E343" s="23">
        <v>0</v>
      </c>
      <c r="F343" s="56" t="s">
        <v>672</v>
      </c>
      <c r="G343" s="136">
        <v>0.4</v>
      </c>
      <c r="H343" s="45">
        <v>2.3320499446843761</v>
      </c>
      <c r="I343" s="38">
        <v>0</v>
      </c>
      <c r="J343" s="38">
        <v>2.3320499446843761</v>
      </c>
      <c r="K343" s="38">
        <v>-20.439775080472984</v>
      </c>
      <c r="L343" s="44">
        <v>2.1571461988330478</v>
      </c>
      <c r="M343" s="38">
        <v>0.5</v>
      </c>
      <c r="N343" s="45">
        <v>0</v>
      </c>
      <c r="O343" s="38">
        <v>0</v>
      </c>
      <c r="P343" s="38">
        <v>0</v>
      </c>
      <c r="Q343" s="38">
        <v>0</v>
      </c>
      <c r="R343" s="44">
        <v>0</v>
      </c>
      <c r="S343" s="45">
        <v>0</v>
      </c>
      <c r="T343" s="38">
        <v>2.3320499446843761</v>
      </c>
      <c r="U343" s="38">
        <v>0</v>
      </c>
      <c r="V343" s="38">
        <v>0</v>
      </c>
      <c r="W343" s="44">
        <v>0</v>
      </c>
      <c r="X343" s="45">
        <v>0</v>
      </c>
      <c r="Y343" s="38">
        <v>2.3320499446843761</v>
      </c>
      <c r="Z343" s="38">
        <v>0</v>
      </c>
      <c r="AA343" s="38">
        <v>0</v>
      </c>
      <c r="AB343" s="44">
        <v>0</v>
      </c>
    </row>
    <row r="344" spans="1:28" x14ac:dyDescent="0.25">
      <c r="A344" s="87" t="s">
        <v>675</v>
      </c>
      <c r="B344" s="23" t="s">
        <v>1261</v>
      </c>
      <c r="C344" s="23" t="s">
        <v>1685</v>
      </c>
      <c r="D344" s="23" t="s">
        <v>925</v>
      </c>
      <c r="E344" s="23" t="s">
        <v>1731</v>
      </c>
      <c r="F344" s="56" t="s">
        <v>674</v>
      </c>
      <c r="G344" s="136">
        <v>0.74</v>
      </c>
      <c r="H344" s="45">
        <v>85.054229863198103</v>
      </c>
      <c r="I344" s="38">
        <v>0</v>
      </c>
      <c r="J344" s="38">
        <v>85.054229863198103</v>
      </c>
      <c r="K344" s="38">
        <v>-0.40685217937394974</v>
      </c>
      <c r="L344" s="44">
        <v>80.801518370038195</v>
      </c>
      <c r="M344" s="38">
        <v>0</v>
      </c>
      <c r="N344" s="45">
        <v>0</v>
      </c>
      <c r="O344" s="38">
        <v>0</v>
      </c>
      <c r="P344" s="38">
        <v>0</v>
      </c>
      <c r="Q344" s="38">
        <v>0</v>
      </c>
      <c r="R344" s="44">
        <v>0</v>
      </c>
      <c r="S344" s="45">
        <v>75.304492281562844</v>
      </c>
      <c r="T344" s="38">
        <v>9.7497375816352516</v>
      </c>
      <c r="U344" s="38">
        <v>0</v>
      </c>
      <c r="V344" s="38">
        <v>0</v>
      </c>
      <c r="W344" s="44">
        <v>0</v>
      </c>
      <c r="X344" s="45">
        <v>75.304492281562844</v>
      </c>
      <c r="Y344" s="38">
        <v>9.7497375816352516</v>
      </c>
      <c r="Z344" s="38">
        <v>0</v>
      </c>
      <c r="AA344" s="38">
        <v>0</v>
      </c>
      <c r="AB344" s="44">
        <v>0</v>
      </c>
    </row>
    <row r="345" spans="1:28" x14ac:dyDescent="0.25">
      <c r="A345" s="87" t="s">
        <v>677</v>
      </c>
      <c r="B345" s="23" t="s">
        <v>1262</v>
      </c>
      <c r="C345" s="23" t="s">
        <v>1686</v>
      </c>
      <c r="D345" s="23" t="s">
        <v>925</v>
      </c>
      <c r="E345" s="23" t="s">
        <v>1304</v>
      </c>
      <c r="F345" s="56" t="s">
        <v>676</v>
      </c>
      <c r="G345" s="136">
        <v>0.99</v>
      </c>
      <c r="H345" s="45">
        <v>91.114586410478765</v>
      </c>
      <c r="I345" s="38">
        <v>0</v>
      </c>
      <c r="J345" s="38">
        <v>91.114586410478765</v>
      </c>
      <c r="K345" s="38">
        <v>17.697012983051657</v>
      </c>
      <c r="L345" s="44">
        <v>88.381148818164405</v>
      </c>
      <c r="M345" s="38">
        <v>0</v>
      </c>
      <c r="N345" s="45">
        <v>0</v>
      </c>
      <c r="O345" s="38">
        <v>0</v>
      </c>
      <c r="P345" s="38">
        <v>0</v>
      </c>
      <c r="Q345" s="38">
        <v>0</v>
      </c>
      <c r="R345" s="44">
        <v>0</v>
      </c>
      <c r="S345" s="45">
        <v>80.495319387108395</v>
      </c>
      <c r="T345" s="38">
        <v>10.619267023370378</v>
      </c>
      <c r="U345" s="38">
        <v>0</v>
      </c>
      <c r="V345" s="38">
        <v>0</v>
      </c>
      <c r="W345" s="44">
        <v>0</v>
      </c>
      <c r="X345" s="45">
        <v>80.495319387108395</v>
      </c>
      <c r="Y345" s="38">
        <v>10.619267023370378</v>
      </c>
      <c r="Z345" s="38">
        <v>0</v>
      </c>
      <c r="AA345" s="38">
        <v>0</v>
      </c>
      <c r="AB345" s="44">
        <v>0</v>
      </c>
    </row>
    <row r="346" spans="1:28" x14ac:dyDescent="0.25">
      <c r="A346" s="87" t="s">
        <v>679</v>
      </c>
      <c r="B346" s="23" t="s">
        <v>1263</v>
      </c>
      <c r="C346" s="23" t="s">
        <v>1687</v>
      </c>
      <c r="D346" s="23" t="s">
        <v>922</v>
      </c>
      <c r="E346" s="23" t="s">
        <v>1728</v>
      </c>
      <c r="F346" s="56" t="s">
        <v>678</v>
      </c>
      <c r="G346" s="136">
        <v>0.48</v>
      </c>
      <c r="H346" s="45">
        <v>87.533549659440226</v>
      </c>
      <c r="I346" s="38">
        <v>0</v>
      </c>
      <c r="J346" s="38">
        <v>87.533549659440226</v>
      </c>
      <c r="K346" s="38">
        <v>53.342510297964211</v>
      </c>
      <c r="L346" s="44">
        <v>83.156872176468198</v>
      </c>
      <c r="M346" s="38">
        <v>0</v>
      </c>
      <c r="N346" s="45">
        <v>0</v>
      </c>
      <c r="O346" s="38">
        <v>0</v>
      </c>
      <c r="P346" s="38">
        <v>0</v>
      </c>
      <c r="Q346" s="38">
        <v>0</v>
      </c>
      <c r="R346" s="44">
        <v>0</v>
      </c>
      <c r="S346" s="45">
        <v>71.746426513645616</v>
      </c>
      <c r="T346" s="38">
        <v>15.787123145794595</v>
      </c>
      <c r="U346" s="38">
        <v>0</v>
      </c>
      <c r="V346" s="38">
        <v>0</v>
      </c>
      <c r="W346" s="44">
        <v>0</v>
      </c>
      <c r="X346" s="45">
        <v>71.746426513645616</v>
      </c>
      <c r="Y346" s="38">
        <v>15.787123145794595</v>
      </c>
      <c r="Z346" s="38">
        <v>0</v>
      </c>
      <c r="AA346" s="38">
        <v>0</v>
      </c>
      <c r="AB346" s="44">
        <v>0</v>
      </c>
    </row>
    <row r="347" spans="1:28" x14ac:dyDescent="0.25">
      <c r="A347" s="87" t="s">
        <v>681</v>
      </c>
      <c r="B347" s="23" t="s">
        <v>1264</v>
      </c>
      <c r="C347" s="23" t="s">
        <v>1688</v>
      </c>
      <c r="D347" s="23" t="s">
        <v>967</v>
      </c>
      <c r="E347" s="23" t="s">
        <v>1728</v>
      </c>
      <c r="F347" s="56" t="s">
        <v>680</v>
      </c>
      <c r="G347" s="136">
        <v>0.48</v>
      </c>
      <c r="H347" s="45">
        <v>95.802385134004609</v>
      </c>
      <c r="I347" s="38">
        <v>0</v>
      </c>
      <c r="J347" s="38">
        <v>95.802385134004609</v>
      </c>
      <c r="K347" s="38">
        <v>37.674803181563078</v>
      </c>
      <c r="L347" s="44">
        <v>91.012265877304358</v>
      </c>
      <c r="M347" s="38">
        <v>0</v>
      </c>
      <c r="N347" s="45">
        <v>0</v>
      </c>
      <c r="O347" s="38">
        <v>0</v>
      </c>
      <c r="P347" s="38">
        <v>0</v>
      </c>
      <c r="Q347" s="38">
        <v>0</v>
      </c>
      <c r="R347" s="44">
        <v>0</v>
      </c>
      <c r="S347" s="45">
        <v>66.069821302217832</v>
      </c>
      <c r="T347" s="38">
        <v>29.732563831786777</v>
      </c>
      <c r="U347" s="38">
        <v>0</v>
      </c>
      <c r="V347" s="38">
        <v>0</v>
      </c>
      <c r="W347" s="44">
        <v>0</v>
      </c>
      <c r="X347" s="45">
        <v>66.069821302217832</v>
      </c>
      <c r="Y347" s="38">
        <v>29.732563831786777</v>
      </c>
      <c r="Z347" s="38">
        <v>0</v>
      </c>
      <c r="AA347" s="38">
        <v>0</v>
      </c>
      <c r="AB347" s="44">
        <v>0</v>
      </c>
    </row>
    <row r="348" spans="1:28" x14ac:dyDescent="0.25">
      <c r="A348" s="87" t="s">
        <v>683</v>
      </c>
      <c r="B348" s="23" t="s">
        <v>1265</v>
      </c>
      <c r="C348" s="23" t="s">
        <v>1689</v>
      </c>
      <c r="D348" s="23" t="s">
        <v>931</v>
      </c>
      <c r="E348" s="23">
        <v>0</v>
      </c>
      <c r="F348" s="56" t="s">
        <v>682</v>
      </c>
      <c r="G348" s="136">
        <v>0.49</v>
      </c>
      <c r="H348" s="45">
        <v>32.17071407092817</v>
      </c>
      <c r="I348" s="38">
        <v>1.3427967288118545</v>
      </c>
      <c r="J348" s="38">
        <v>30.827917342116315</v>
      </c>
      <c r="K348" s="38">
        <v>-16.766064403058447</v>
      </c>
      <c r="L348" s="44">
        <v>28.515823541457593</v>
      </c>
      <c r="M348" s="38">
        <v>0.35227278299232123</v>
      </c>
      <c r="N348" s="45">
        <v>2.5935887139876037</v>
      </c>
      <c r="O348" s="38">
        <v>-1.2507919851757492</v>
      </c>
      <c r="P348" s="38">
        <v>0</v>
      </c>
      <c r="Q348" s="38">
        <v>0</v>
      </c>
      <c r="R348" s="44">
        <v>0</v>
      </c>
      <c r="S348" s="45">
        <v>25.484763065368753</v>
      </c>
      <c r="T348" s="38">
        <v>5.3431542767475619</v>
      </c>
      <c r="U348" s="38">
        <v>0</v>
      </c>
      <c r="V348" s="38">
        <v>0</v>
      </c>
      <c r="W348" s="44">
        <v>0</v>
      </c>
      <c r="X348" s="45">
        <v>28.078351779356357</v>
      </c>
      <c r="Y348" s="38">
        <v>4.0923622915718125</v>
      </c>
      <c r="Z348" s="38">
        <v>0</v>
      </c>
      <c r="AA348" s="38">
        <v>0</v>
      </c>
      <c r="AB348" s="44">
        <v>0</v>
      </c>
    </row>
    <row r="349" spans="1:28" x14ac:dyDescent="0.25">
      <c r="A349" s="87" t="s">
        <v>685</v>
      </c>
      <c r="B349" s="23" t="s">
        <v>1266</v>
      </c>
      <c r="C349" s="23" t="s">
        <v>1690</v>
      </c>
      <c r="D349" s="23" t="s">
        <v>911</v>
      </c>
      <c r="E349" s="23">
        <v>0</v>
      </c>
      <c r="F349" s="56" t="s">
        <v>684</v>
      </c>
      <c r="G349" s="136">
        <v>0.4</v>
      </c>
      <c r="H349" s="45">
        <v>3.3916088260401227</v>
      </c>
      <c r="I349" s="38">
        <v>0</v>
      </c>
      <c r="J349" s="38">
        <v>3.3916088260401227</v>
      </c>
      <c r="K349" s="38">
        <v>-22.667225013981028</v>
      </c>
      <c r="L349" s="44">
        <v>3.1372381640871136</v>
      </c>
      <c r="M349" s="38">
        <v>0.5</v>
      </c>
      <c r="N349" s="45">
        <v>0</v>
      </c>
      <c r="O349" s="38">
        <v>0</v>
      </c>
      <c r="P349" s="38">
        <v>0</v>
      </c>
      <c r="Q349" s="38">
        <v>0</v>
      </c>
      <c r="R349" s="44">
        <v>0</v>
      </c>
      <c r="S349" s="45">
        <v>0</v>
      </c>
      <c r="T349" s="38">
        <v>3.3916088260401227</v>
      </c>
      <c r="U349" s="38">
        <v>0</v>
      </c>
      <c r="V349" s="38">
        <v>0</v>
      </c>
      <c r="W349" s="44">
        <v>0</v>
      </c>
      <c r="X349" s="45">
        <v>0</v>
      </c>
      <c r="Y349" s="38">
        <v>3.3916088260401227</v>
      </c>
      <c r="Z349" s="38">
        <v>0</v>
      </c>
      <c r="AA349" s="38">
        <v>0</v>
      </c>
      <c r="AB349" s="44">
        <v>0</v>
      </c>
    </row>
    <row r="350" spans="1:28" x14ac:dyDescent="0.25">
      <c r="A350" s="87" t="s">
        <v>687</v>
      </c>
      <c r="B350" s="23" t="s">
        <v>1267</v>
      </c>
      <c r="C350" s="23" t="s">
        <v>1691</v>
      </c>
      <c r="D350" s="23" t="s">
        <v>998</v>
      </c>
      <c r="E350" s="23">
        <v>0</v>
      </c>
      <c r="F350" s="56" t="s">
        <v>686</v>
      </c>
      <c r="G350" s="136">
        <v>0.1</v>
      </c>
      <c r="H350" s="45">
        <v>63.068415273158237</v>
      </c>
      <c r="I350" s="38">
        <v>0</v>
      </c>
      <c r="J350" s="38">
        <v>63.068415273158237</v>
      </c>
      <c r="K350" s="38">
        <v>39.888887038829075</v>
      </c>
      <c r="L350" s="44">
        <v>58.338284127671379</v>
      </c>
      <c r="M350" s="38">
        <v>0</v>
      </c>
      <c r="N350" s="45">
        <v>0</v>
      </c>
      <c r="O350" s="38">
        <v>0</v>
      </c>
      <c r="P350" s="38">
        <v>0</v>
      </c>
      <c r="Q350" s="38">
        <v>0</v>
      </c>
      <c r="R350" s="44">
        <v>0</v>
      </c>
      <c r="S350" s="45">
        <v>58.903101242039888</v>
      </c>
      <c r="T350" s="38">
        <v>0</v>
      </c>
      <c r="U350" s="38">
        <v>4.1653140311183519</v>
      </c>
      <c r="V350" s="38">
        <v>0</v>
      </c>
      <c r="W350" s="44">
        <v>0</v>
      </c>
      <c r="X350" s="45">
        <v>58.903101242039888</v>
      </c>
      <c r="Y350" s="38">
        <v>0</v>
      </c>
      <c r="Z350" s="38">
        <v>4.1653140311183519</v>
      </c>
      <c r="AA350" s="38">
        <v>0</v>
      </c>
      <c r="AB350" s="44">
        <v>0</v>
      </c>
    </row>
    <row r="351" spans="1:28" x14ac:dyDescent="0.25">
      <c r="A351" s="87" t="s">
        <v>689</v>
      </c>
      <c r="B351" s="23" t="s">
        <v>1268</v>
      </c>
      <c r="C351" s="23" t="s">
        <v>1692</v>
      </c>
      <c r="D351" s="23" t="s">
        <v>911</v>
      </c>
      <c r="E351" s="23" t="s">
        <v>1734</v>
      </c>
      <c r="F351" s="56" t="s">
        <v>688</v>
      </c>
      <c r="G351" s="136">
        <v>0.35</v>
      </c>
      <c r="H351" s="45">
        <v>2.7936072731762756</v>
      </c>
      <c r="I351" s="38">
        <v>0</v>
      </c>
      <c r="J351" s="38">
        <v>2.7936072731762756</v>
      </c>
      <c r="K351" s="38">
        <v>-20.108012712424657</v>
      </c>
      <c r="L351" s="44">
        <v>2.653926909517462</v>
      </c>
      <c r="M351" s="38">
        <v>0</v>
      </c>
      <c r="N351" s="45">
        <v>0</v>
      </c>
      <c r="O351" s="38">
        <v>0</v>
      </c>
      <c r="P351" s="38">
        <v>0</v>
      </c>
      <c r="Q351" s="38">
        <v>0</v>
      </c>
      <c r="R351" s="44">
        <v>0</v>
      </c>
      <c r="S351" s="45">
        <v>0</v>
      </c>
      <c r="T351" s="38">
        <v>2.7936072731762756</v>
      </c>
      <c r="U351" s="38">
        <v>0</v>
      </c>
      <c r="V351" s="38">
        <v>0</v>
      </c>
      <c r="W351" s="44">
        <v>0</v>
      </c>
      <c r="X351" s="45">
        <v>0</v>
      </c>
      <c r="Y351" s="38">
        <v>2.7936072731762756</v>
      </c>
      <c r="Z351" s="38">
        <v>0</v>
      </c>
      <c r="AA351" s="38">
        <v>0</v>
      </c>
      <c r="AB351" s="44">
        <v>0</v>
      </c>
    </row>
    <row r="352" spans="1:28" x14ac:dyDescent="0.25">
      <c r="A352" s="87" t="s">
        <v>693</v>
      </c>
      <c r="B352" s="23" t="s">
        <v>1270</v>
      </c>
      <c r="C352" s="23" t="s">
        <v>1694</v>
      </c>
      <c r="D352" s="23" t="s">
        <v>911</v>
      </c>
      <c r="E352" s="23">
        <v>0</v>
      </c>
      <c r="F352" s="56" t="s">
        <v>692</v>
      </c>
      <c r="G352" s="136">
        <v>0.4</v>
      </c>
      <c r="H352" s="45">
        <v>1.9705375876879838</v>
      </c>
      <c r="I352" s="38">
        <v>0</v>
      </c>
      <c r="J352" s="38">
        <v>1.9705375876879838</v>
      </c>
      <c r="K352" s="38">
        <v>-14.171471064982333</v>
      </c>
      <c r="L352" s="44">
        <v>1.8227472686113853</v>
      </c>
      <c r="M352" s="38">
        <v>0.5</v>
      </c>
      <c r="N352" s="45">
        <v>0</v>
      </c>
      <c r="O352" s="38">
        <v>0</v>
      </c>
      <c r="P352" s="38">
        <v>0</v>
      </c>
      <c r="Q352" s="38">
        <v>0</v>
      </c>
      <c r="R352" s="44">
        <v>0</v>
      </c>
      <c r="S352" s="45">
        <v>0</v>
      </c>
      <c r="T352" s="38">
        <v>1.9705375876879838</v>
      </c>
      <c r="U352" s="38">
        <v>0</v>
      </c>
      <c r="V352" s="38">
        <v>0</v>
      </c>
      <c r="W352" s="44">
        <v>0</v>
      </c>
      <c r="X352" s="45">
        <v>0</v>
      </c>
      <c r="Y352" s="38">
        <v>1.9705375876879838</v>
      </c>
      <c r="Z352" s="38">
        <v>0</v>
      </c>
      <c r="AA352" s="38">
        <v>0</v>
      </c>
      <c r="AB352" s="44">
        <v>0</v>
      </c>
    </row>
    <row r="353" spans="1:28" x14ac:dyDescent="0.25">
      <c r="A353" s="87" t="s">
        <v>695</v>
      </c>
      <c r="B353" s="23" t="s">
        <v>1271</v>
      </c>
      <c r="C353" s="23" t="s">
        <v>1695</v>
      </c>
      <c r="D353" s="23" t="s">
        <v>911</v>
      </c>
      <c r="E353" s="23" t="s">
        <v>1737</v>
      </c>
      <c r="F353" s="56" t="s">
        <v>694</v>
      </c>
      <c r="G353" s="136">
        <v>0.44</v>
      </c>
      <c r="H353" s="45">
        <v>3.1120999899298236</v>
      </c>
      <c r="I353" s="38">
        <v>0</v>
      </c>
      <c r="J353" s="38">
        <v>3.1120999899298236</v>
      </c>
      <c r="K353" s="38">
        <v>-10.809065280093746</v>
      </c>
      <c r="L353" s="44">
        <v>2.9564949904333324</v>
      </c>
      <c r="M353" s="38">
        <v>0</v>
      </c>
      <c r="N353" s="45">
        <v>0</v>
      </c>
      <c r="O353" s="38">
        <v>0</v>
      </c>
      <c r="P353" s="38">
        <v>0</v>
      </c>
      <c r="Q353" s="38">
        <v>0</v>
      </c>
      <c r="R353" s="44">
        <v>0</v>
      </c>
      <c r="S353" s="45">
        <v>0</v>
      </c>
      <c r="T353" s="38">
        <v>3.1120999899298236</v>
      </c>
      <c r="U353" s="38">
        <v>0</v>
      </c>
      <c r="V353" s="38">
        <v>0</v>
      </c>
      <c r="W353" s="44">
        <v>0</v>
      </c>
      <c r="X353" s="45">
        <v>0</v>
      </c>
      <c r="Y353" s="38">
        <v>3.1120999899298236</v>
      </c>
      <c r="Z353" s="38">
        <v>0</v>
      </c>
      <c r="AA353" s="38">
        <v>0</v>
      </c>
      <c r="AB353" s="44">
        <v>0</v>
      </c>
    </row>
    <row r="354" spans="1:28" x14ac:dyDescent="0.25">
      <c r="A354" s="87" t="s">
        <v>697</v>
      </c>
      <c r="B354" s="23" t="s">
        <v>1272</v>
      </c>
      <c r="C354" s="23" t="s">
        <v>1696</v>
      </c>
      <c r="D354" s="23" t="s">
        <v>911</v>
      </c>
      <c r="E354" s="23" t="s">
        <v>1736</v>
      </c>
      <c r="F354" s="56" t="s">
        <v>696</v>
      </c>
      <c r="G354" s="136">
        <v>0.4</v>
      </c>
      <c r="H354" s="45">
        <v>2.6049434101968516</v>
      </c>
      <c r="I354" s="38">
        <v>0</v>
      </c>
      <c r="J354" s="38">
        <v>2.6049434101968516</v>
      </c>
      <c r="K354" s="38">
        <v>-7.759477395276595</v>
      </c>
      <c r="L354" s="44">
        <v>2.4746962396870087</v>
      </c>
      <c r="M354" s="38">
        <v>0</v>
      </c>
      <c r="N354" s="45">
        <v>0</v>
      </c>
      <c r="O354" s="38">
        <v>0</v>
      </c>
      <c r="P354" s="38">
        <v>0</v>
      </c>
      <c r="Q354" s="38">
        <v>0</v>
      </c>
      <c r="R354" s="44">
        <v>0</v>
      </c>
      <c r="S354" s="45">
        <v>0</v>
      </c>
      <c r="T354" s="38">
        <v>2.6049434101968516</v>
      </c>
      <c r="U354" s="38">
        <v>0</v>
      </c>
      <c r="V354" s="38">
        <v>0</v>
      </c>
      <c r="W354" s="44">
        <v>0</v>
      </c>
      <c r="X354" s="45">
        <v>0</v>
      </c>
      <c r="Y354" s="38">
        <v>2.6049434101968516</v>
      </c>
      <c r="Z354" s="38">
        <v>0</v>
      </c>
      <c r="AA354" s="38">
        <v>0</v>
      </c>
      <c r="AB354" s="44">
        <v>0</v>
      </c>
    </row>
    <row r="355" spans="1:28" x14ac:dyDescent="0.25">
      <c r="A355" s="87" t="s">
        <v>699</v>
      </c>
      <c r="B355" s="23" t="s">
        <v>1273</v>
      </c>
      <c r="C355" s="23" t="s">
        <v>1697</v>
      </c>
      <c r="D355" s="23" t="s">
        <v>911</v>
      </c>
      <c r="E355" s="23" t="s">
        <v>1734</v>
      </c>
      <c r="F355" s="56" t="s">
        <v>698</v>
      </c>
      <c r="G355" s="136">
        <v>0.35</v>
      </c>
      <c r="H355" s="45">
        <v>2.8642481438250655</v>
      </c>
      <c r="I355" s="38">
        <v>0</v>
      </c>
      <c r="J355" s="38">
        <v>2.8642481438250655</v>
      </c>
      <c r="K355" s="38">
        <v>-17.166249385692197</v>
      </c>
      <c r="L355" s="44">
        <v>2.7210357366338123</v>
      </c>
      <c r="M355" s="38">
        <v>0</v>
      </c>
      <c r="N355" s="45">
        <v>0</v>
      </c>
      <c r="O355" s="38">
        <v>0</v>
      </c>
      <c r="P355" s="38">
        <v>0</v>
      </c>
      <c r="Q355" s="38">
        <v>0</v>
      </c>
      <c r="R355" s="44">
        <v>0</v>
      </c>
      <c r="S355" s="45">
        <v>0</v>
      </c>
      <c r="T355" s="38">
        <v>2.8642481438250655</v>
      </c>
      <c r="U355" s="38">
        <v>0</v>
      </c>
      <c r="V355" s="38">
        <v>0</v>
      </c>
      <c r="W355" s="44">
        <v>0</v>
      </c>
      <c r="X355" s="45">
        <v>0</v>
      </c>
      <c r="Y355" s="38">
        <v>2.8642481438250655</v>
      </c>
      <c r="Z355" s="38">
        <v>0</v>
      </c>
      <c r="AA355" s="38">
        <v>0</v>
      </c>
      <c r="AB355" s="44">
        <v>0</v>
      </c>
    </row>
    <row r="356" spans="1:28" x14ac:dyDescent="0.25">
      <c r="A356" s="87" t="s">
        <v>701</v>
      </c>
      <c r="B356" s="23" t="s">
        <v>1274</v>
      </c>
      <c r="C356" s="23" t="s">
        <v>1698</v>
      </c>
      <c r="D356" s="23" t="s">
        <v>931</v>
      </c>
      <c r="E356" s="23" t="s">
        <v>1757</v>
      </c>
      <c r="F356" s="56" t="s">
        <v>700</v>
      </c>
      <c r="G356" s="136">
        <v>0.74</v>
      </c>
      <c r="H356" s="45">
        <v>17.810648397210695</v>
      </c>
      <c r="I356" s="38">
        <v>0</v>
      </c>
      <c r="J356" s="38">
        <v>17.810648397210695</v>
      </c>
      <c r="K356" s="38">
        <v>-41.566222852112332</v>
      </c>
      <c r="L356" s="44">
        <v>16.920115977350161</v>
      </c>
      <c r="M356" s="38">
        <v>0</v>
      </c>
      <c r="N356" s="45">
        <v>0</v>
      </c>
      <c r="O356" s="38">
        <v>0</v>
      </c>
      <c r="P356" s="38">
        <v>0</v>
      </c>
      <c r="Q356" s="38">
        <v>0</v>
      </c>
      <c r="R356" s="44">
        <v>0</v>
      </c>
      <c r="S356" s="45">
        <v>13.309615083808747</v>
      </c>
      <c r="T356" s="38">
        <v>4.5010333134019458</v>
      </c>
      <c r="U356" s="38">
        <v>0</v>
      </c>
      <c r="V356" s="38">
        <v>0</v>
      </c>
      <c r="W356" s="44">
        <v>0</v>
      </c>
      <c r="X356" s="45">
        <v>13.309615083808747</v>
      </c>
      <c r="Y356" s="38">
        <v>4.5010333134019458</v>
      </c>
      <c r="Z356" s="38">
        <v>0</v>
      </c>
      <c r="AA356" s="38">
        <v>0</v>
      </c>
      <c r="AB356" s="44">
        <v>0</v>
      </c>
    </row>
    <row r="357" spans="1:28" x14ac:dyDescent="0.25">
      <c r="A357" s="87" t="s">
        <v>703</v>
      </c>
      <c r="B357" s="23" t="s">
        <v>1275</v>
      </c>
      <c r="C357" s="23" t="s">
        <v>1699</v>
      </c>
      <c r="D357" s="23" t="s">
        <v>911</v>
      </c>
      <c r="E357" s="23">
        <v>0</v>
      </c>
      <c r="F357" s="56" t="s">
        <v>702</v>
      </c>
      <c r="G357" s="136">
        <v>0.4</v>
      </c>
      <c r="H357" s="45">
        <v>1.6215357301008522</v>
      </c>
      <c r="I357" s="38">
        <v>0</v>
      </c>
      <c r="J357" s="38">
        <v>1.6215357301008522</v>
      </c>
      <c r="K357" s="38">
        <v>-3.1789280892640792</v>
      </c>
      <c r="L357" s="44">
        <v>1.4999205503432884</v>
      </c>
      <c r="M357" s="38">
        <v>0.5</v>
      </c>
      <c r="N357" s="45">
        <v>0</v>
      </c>
      <c r="O357" s="38">
        <v>0</v>
      </c>
      <c r="P357" s="38">
        <v>0</v>
      </c>
      <c r="Q357" s="38">
        <v>0</v>
      </c>
      <c r="R357" s="44">
        <v>0</v>
      </c>
      <c r="S357" s="45">
        <v>0</v>
      </c>
      <c r="T357" s="38">
        <v>1.6215357301008522</v>
      </c>
      <c r="U357" s="38">
        <v>0</v>
      </c>
      <c r="V357" s="38">
        <v>0</v>
      </c>
      <c r="W357" s="44">
        <v>0</v>
      </c>
      <c r="X357" s="45">
        <v>0</v>
      </c>
      <c r="Y357" s="38">
        <v>1.6215357301008522</v>
      </c>
      <c r="Z357" s="38">
        <v>0</v>
      </c>
      <c r="AA357" s="38">
        <v>0</v>
      </c>
      <c r="AB357" s="44">
        <v>0</v>
      </c>
    </row>
    <row r="358" spans="1:28" x14ac:dyDescent="0.25">
      <c r="A358" s="87" t="s">
        <v>707</v>
      </c>
      <c r="B358" s="23" t="s">
        <v>1277</v>
      </c>
      <c r="C358" s="23" t="s">
        <v>1701</v>
      </c>
      <c r="D358" s="23" t="s">
        <v>911</v>
      </c>
      <c r="E358" s="23" t="s">
        <v>1730</v>
      </c>
      <c r="F358" s="56" t="s">
        <v>706</v>
      </c>
      <c r="G358" s="136">
        <v>0.56000000000000005</v>
      </c>
      <c r="H358" s="45">
        <v>3.2615920759076777</v>
      </c>
      <c r="I358" s="38">
        <v>0</v>
      </c>
      <c r="J358" s="38">
        <v>3.2615920759076777</v>
      </c>
      <c r="K358" s="38">
        <v>-13.287104158953072</v>
      </c>
      <c r="L358" s="44">
        <v>3.0985124721122936</v>
      </c>
      <c r="M358" s="38">
        <v>0</v>
      </c>
      <c r="N358" s="45">
        <v>0</v>
      </c>
      <c r="O358" s="38">
        <v>0</v>
      </c>
      <c r="P358" s="38">
        <v>0</v>
      </c>
      <c r="Q358" s="38">
        <v>0</v>
      </c>
      <c r="R358" s="44">
        <v>0</v>
      </c>
      <c r="S358" s="45">
        <v>0</v>
      </c>
      <c r="T358" s="38">
        <v>3.2615920759076777</v>
      </c>
      <c r="U358" s="38">
        <v>0</v>
      </c>
      <c r="V358" s="38">
        <v>0</v>
      </c>
      <c r="W358" s="44">
        <v>0</v>
      </c>
      <c r="X358" s="45">
        <v>0</v>
      </c>
      <c r="Y358" s="38">
        <v>3.2615920759076777</v>
      </c>
      <c r="Z358" s="38">
        <v>0</v>
      </c>
      <c r="AA358" s="38">
        <v>0</v>
      </c>
      <c r="AB358" s="44">
        <v>0</v>
      </c>
    </row>
    <row r="359" spans="1:28" x14ac:dyDescent="0.25">
      <c r="A359" s="87" t="s">
        <v>709</v>
      </c>
      <c r="B359" s="23" t="s">
        <v>1278</v>
      </c>
      <c r="C359" s="23" t="s">
        <v>1702</v>
      </c>
      <c r="D359" s="23" t="s">
        <v>911</v>
      </c>
      <c r="E359" s="23">
        <v>0</v>
      </c>
      <c r="F359" s="56" t="s">
        <v>708</v>
      </c>
      <c r="G359" s="136">
        <v>0.4</v>
      </c>
      <c r="H359" s="45">
        <v>2.9742340271828556</v>
      </c>
      <c r="I359" s="38">
        <v>0</v>
      </c>
      <c r="J359" s="38">
        <v>2.9742340271828556</v>
      </c>
      <c r="K359" s="38">
        <v>-3.5251552414932132</v>
      </c>
      <c r="L359" s="44">
        <v>2.7511664751441418</v>
      </c>
      <c r="M359" s="38">
        <v>0.5</v>
      </c>
      <c r="N359" s="45">
        <v>0</v>
      </c>
      <c r="O359" s="38">
        <v>0</v>
      </c>
      <c r="P359" s="38">
        <v>0</v>
      </c>
      <c r="Q359" s="38">
        <v>0</v>
      </c>
      <c r="R359" s="44">
        <v>0</v>
      </c>
      <c r="S359" s="45">
        <v>0</v>
      </c>
      <c r="T359" s="38">
        <v>2.9742340271828556</v>
      </c>
      <c r="U359" s="38">
        <v>0</v>
      </c>
      <c r="V359" s="38">
        <v>0</v>
      </c>
      <c r="W359" s="44">
        <v>0</v>
      </c>
      <c r="X359" s="45">
        <v>0</v>
      </c>
      <c r="Y359" s="38">
        <v>2.9742340271828556</v>
      </c>
      <c r="Z359" s="38">
        <v>0</v>
      </c>
      <c r="AA359" s="38">
        <v>0</v>
      </c>
      <c r="AB359" s="44">
        <v>0</v>
      </c>
    </row>
    <row r="360" spans="1:28" x14ac:dyDescent="0.25">
      <c r="A360" s="87" t="s">
        <v>711</v>
      </c>
      <c r="B360" s="23" t="s">
        <v>1279</v>
      </c>
      <c r="C360" s="23" t="s">
        <v>1703</v>
      </c>
      <c r="D360" s="23" t="s">
        <v>1051</v>
      </c>
      <c r="E360" s="23">
        <v>0</v>
      </c>
      <c r="F360" s="56" t="s">
        <v>710</v>
      </c>
      <c r="G360" s="136">
        <v>0.01</v>
      </c>
      <c r="H360" s="45">
        <v>52.047981119674965</v>
      </c>
      <c r="I360" s="38">
        <v>18.856799613504759</v>
      </c>
      <c r="J360" s="38">
        <v>33.191181506170203</v>
      </c>
      <c r="K360" s="38">
        <v>23.502935359672399</v>
      </c>
      <c r="L360" s="44">
        <v>30.701842893207438</v>
      </c>
      <c r="M360" s="38">
        <v>0</v>
      </c>
      <c r="N360" s="45">
        <v>0</v>
      </c>
      <c r="O360" s="38">
        <v>0</v>
      </c>
      <c r="P360" s="38">
        <v>18.856799613504759</v>
      </c>
      <c r="Q360" s="38">
        <v>0</v>
      </c>
      <c r="R360" s="44">
        <v>0</v>
      </c>
      <c r="S360" s="45">
        <v>0</v>
      </c>
      <c r="T360" s="38">
        <v>0</v>
      </c>
      <c r="U360" s="38">
        <v>33.191181506170203</v>
      </c>
      <c r="V360" s="38">
        <v>0</v>
      </c>
      <c r="W360" s="44">
        <v>0</v>
      </c>
      <c r="X360" s="45">
        <v>0</v>
      </c>
      <c r="Y360" s="38">
        <v>0</v>
      </c>
      <c r="Z360" s="38">
        <v>52.047981119674965</v>
      </c>
      <c r="AA360" s="38">
        <v>0</v>
      </c>
      <c r="AB360" s="44">
        <v>0</v>
      </c>
    </row>
    <row r="361" spans="1:28" x14ac:dyDescent="0.25">
      <c r="A361" s="87" t="s">
        <v>713</v>
      </c>
      <c r="B361" s="23" t="s">
        <v>1280</v>
      </c>
      <c r="C361" s="23" t="s">
        <v>1704</v>
      </c>
      <c r="D361" s="23" t="s">
        <v>911</v>
      </c>
      <c r="E361" s="23">
        <v>0</v>
      </c>
      <c r="F361" s="56" t="s">
        <v>712</v>
      </c>
      <c r="G361" s="136">
        <v>0.4</v>
      </c>
      <c r="H361" s="45">
        <v>2.1892315720263</v>
      </c>
      <c r="I361" s="38">
        <v>7.7568433854578067E-2</v>
      </c>
      <c r="J361" s="38">
        <v>2.1116631381717221</v>
      </c>
      <c r="K361" s="38">
        <v>-11.842115444682561</v>
      </c>
      <c r="L361" s="44">
        <v>1.9532884028088431</v>
      </c>
      <c r="M361" s="38">
        <v>0.5</v>
      </c>
      <c r="N361" s="45">
        <v>0</v>
      </c>
      <c r="O361" s="38">
        <v>7.7568433854578067E-2</v>
      </c>
      <c r="P361" s="38">
        <v>0</v>
      </c>
      <c r="Q361" s="38">
        <v>0</v>
      </c>
      <c r="R361" s="44">
        <v>0</v>
      </c>
      <c r="S361" s="45">
        <v>0</v>
      </c>
      <c r="T361" s="38">
        <v>2.1116631381717221</v>
      </c>
      <c r="U361" s="38">
        <v>0</v>
      </c>
      <c r="V361" s="38">
        <v>0</v>
      </c>
      <c r="W361" s="44">
        <v>0</v>
      </c>
      <c r="X361" s="45">
        <v>0</v>
      </c>
      <c r="Y361" s="38">
        <v>2.1892315720263</v>
      </c>
      <c r="Z361" s="38">
        <v>0</v>
      </c>
      <c r="AA361" s="38">
        <v>0</v>
      </c>
      <c r="AB361" s="44">
        <v>0</v>
      </c>
    </row>
    <row r="362" spans="1:28" x14ac:dyDescent="0.25">
      <c r="A362" s="87" t="s">
        <v>903</v>
      </c>
      <c r="B362" s="23" t="s">
        <v>1333</v>
      </c>
      <c r="C362" s="106" t="s">
        <v>1829</v>
      </c>
      <c r="D362" s="37" t="s">
        <v>911</v>
      </c>
      <c r="E362" s="23">
        <v>0</v>
      </c>
      <c r="F362" s="56" t="s">
        <v>1341</v>
      </c>
      <c r="G362" s="136">
        <v>0.4</v>
      </c>
      <c r="H362" s="45">
        <v>4.6469992537693123</v>
      </c>
      <c r="I362" s="38">
        <v>0.19578167553509446</v>
      </c>
      <c r="J362" s="38">
        <v>4.4512175782342185</v>
      </c>
      <c r="K362" s="38">
        <v>-23.098828933394628</v>
      </c>
      <c r="L362" s="44">
        <v>4.1173762598666519</v>
      </c>
      <c r="M362" s="38">
        <v>0.5</v>
      </c>
      <c r="N362" s="45">
        <v>0</v>
      </c>
      <c r="O362" s="38">
        <v>0.19578167553509446</v>
      </c>
      <c r="P362" s="38">
        <v>0</v>
      </c>
      <c r="Q362" s="38">
        <v>0</v>
      </c>
      <c r="R362" s="44">
        <v>0</v>
      </c>
      <c r="S362" s="45">
        <v>0</v>
      </c>
      <c r="T362" s="38">
        <v>4.4512175782342185</v>
      </c>
      <c r="U362" s="38">
        <v>0</v>
      </c>
      <c r="V362" s="38">
        <v>0</v>
      </c>
      <c r="W362" s="44">
        <v>0</v>
      </c>
      <c r="X362" s="45">
        <v>0</v>
      </c>
      <c r="Y362" s="38">
        <v>4.6469992537693123</v>
      </c>
      <c r="Z362" s="38">
        <v>0</v>
      </c>
      <c r="AA362" s="38">
        <v>0</v>
      </c>
      <c r="AB362" s="44">
        <v>0</v>
      </c>
    </row>
    <row r="363" spans="1:28" x14ac:dyDescent="0.25">
      <c r="A363" s="87" t="s">
        <v>717</v>
      </c>
      <c r="B363" s="23" t="s">
        <v>1282</v>
      </c>
      <c r="C363" s="23" t="s">
        <v>1706</v>
      </c>
      <c r="D363" s="23" t="s">
        <v>998</v>
      </c>
      <c r="E363" s="23" t="s">
        <v>1726</v>
      </c>
      <c r="F363" s="56" t="s">
        <v>716</v>
      </c>
      <c r="G363" s="136">
        <v>0.55000000000000004</v>
      </c>
      <c r="H363" s="45">
        <v>77.986186249939422</v>
      </c>
      <c r="I363" s="38">
        <v>0</v>
      </c>
      <c r="J363" s="38">
        <v>77.986186249939422</v>
      </c>
      <c r="K363" s="38">
        <v>-103.12028905816753</v>
      </c>
      <c r="L363" s="44">
        <v>74.086876937442455</v>
      </c>
      <c r="M363" s="38">
        <v>0</v>
      </c>
      <c r="N363" s="45">
        <v>0</v>
      </c>
      <c r="O363" s="38">
        <v>0</v>
      </c>
      <c r="P363" s="38">
        <v>0</v>
      </c>
      <c r="Q363" s="38">
        <v>0</v>
      </c>
      <c r="R363" s="44">
        <v>0</v>
      </c>
      <c r="S363" s="45">
        <v>72.536374821482838</v>
      </c>
      <c r="T363" s="38">
        <v>0</v>
      </c>
      <c r="U363" s="38">
        <v>5.4498114284565853</v>
      </c>
      <c r="V363" s="38">
        <v>0</v>
      </c>
      <c r="W363" s="44">
        <v>0</v>
      </c>
      <c r="X363" s="45">
        <v>72.536374821482838</v>
      </c>
      <c r="Y363" s="38">
        <v>0</v>
      </c>
      <c r="Z363" s="38">
        <v>5.4498114284565853</v>
      </c>
      <c r="AA363" s="38">
        <v>0</v>
      </c>
      <c r="AB363" s="44">
        <v>0</v>
      </c>
    </row>
    <row r="364" spans="1:28" x14ac:dyDescent="0.25">
      <c r="A364" s="87" t="s">
        <v>719</v>
      </c>
      <c r="B364" s="23" t="s">
        <v>1283</v>
      </c>
      <c r="C364" s="23" t="s">
        <v>1707</v>
      </c>
      <c r="D364" s="23" t="s">
        <v>1051</v>
      </c>
      <c r="E364" s="23">
        <v>0</v>
      </c>
      <c r="F364" s="56" t="s">
        <v>718</v>
      </c>
      <c r="G364" s="136">
        <v>0.01</v>
      </c>
      <c r="H364" s="45">
        <v>37.678314737052574</v>
      </c>
      <c r="I364" s="38">
        <v>13.339001599559829</v>
      </c>
      <c r="J364" s="38">
        <v>24.339313137492745</v>
      </c>
      <c r="K364" s="38">
        <v>16.650219753931314</v>
      </c>
      <c r="L364" s="44">
        <v>22.513864652180789</v>
      </c>
      <c r="M364" s="38">
        <v>0</v>
      </c>
      <c r="N364" s="45">
        <v>0</v>
      </c>
      <c r="O364" s="38">
        <v>0</v>
      </c>
      <c r="P364" s="38">
        <v>13.339001599559829</v>
      </c>
      <c r="Q364" s="38">
        <v>0</v>
      </c>
      <c r="R364" s="44">
        <v>0</v>
      </c>
      <c r="S364" s="45">
        <v>0</v>
      </c>
      <c r="T364" s="38">
        <v>0</v>
      </c>
      <c r="U364" s="38">
        <v>24.339313137492745</v>
      </c>
      <c r="V364" s="38">
        <v>0</v>
      </c>
      <c r="W364" s="44">
        <v>0</v>
      </c>
      <c r="X364" s="45">
        <v>0</v>
      </c>
      <c r="Y364" s="38">
        <v>0</v>
      </c>
      <c r="Z364" s="38">
        <v>37.678314737052574</v>
      </c>
      <c r="AA364" s="38">
        <v>0</v>
      </c>
      <c r="AB364" s="44">
        <v>0</v>
      </c>
    </row>
    <row r="365" spans="1:28" x14ac:dyDescent="0.25">
      <c r="A365" s="87" t="s">
        <v>721</v>
      </c>
      <c r="B365" s="23" t="s">
        <v>1284</v>
      </c>
      <c r="C365" s="23" t="s">
        <v>1708</v>
      </c>
      <c r="D365" s="23" t="s">
        <v>967</v>
      </c>
      <c r="E365" s="23" t="s">
        <v>1728</v>
      </c>
      <c r="F365" s="56" t="s">
        <v>720</v>
      </c>
      <c r="G365" s="136">
        <v>0.48</v>
      </c>
      <c r="H365" s="45">
        <v>118.56927874241119</v>
      </c>
      <c r="I365" s="38">
        <v>0</v>
      </c>
      <c r="J365" s="38">
        <v>118.56927874241119</v>
      </c>
      <c r="K365" s="38">
        <v>-940.96769185608287</v>
      </c>
      <c r="L365" s="44">
        <v>112.6408148052906</v>
      </c>
      <c r="M365" s="38">
        <v>0</v>
      </c>
      <c r="N365" s="45">
        <v>0</v>
      </c>
      <c r="O365" s="38">
        <v>0</v>
      </c>
      <c r="P365" s="38">
        <v>0</v>
      </c>
      <c r="Q365" s="38">
        <v>0</v>
      </c>
      <c r="R365" s="44">
        <v>0</v>
      </c>
      <c r="S365" s="45">
        <v>73.304011094985839</v>
      </c>
      <c r="T365" s="38">
        <v>45.26526764742534</v>
      </c>
      <c r="U365" s="38">
        <v>0</v>
      </c>
      <c r="V365" s="38">
        <v>0</v>
      </c>
      <c r="W365" s="44">
        <v>0</v>
      </c>
      <c r="X365" s="45">
        <v>73.304011094985839</v>
      </c>
      <c r="Y365" s="38">
        <v>45.26526764742534</v>
      </c>
      <c r="Z365" s="38">
        <v>0</v>
      </c>
      <c r="AA365" s="38">
        <v>0</v>
      </c>
      <c r="AB365" s="44">
        <v>0</v>
      </c>
    </row>
    <row r="366" spans="1:28" x14ac:dyDescent="0.25">
      <c r="A366" s="87" t="s">
        <v>725</v>
      </c>
      <c r="B366" s="23" t="s">
        <v>1286</v>
      </c>
      <c r="C366" s="23" t="s">
        <v>1710</v>
      </c>
      <c r="D366" s="23" t="s">
        <v>925</v>
      </c>
      <c r="E366" s="23" t="s">
        <v>1305</v>
      </c>
      <c r="F366" s="56" t="s">
        <v>724</v>
      </c>
      <c r="G366" s="136">
        <v>0.99</v>
      </c>
      <c r="H366" s="45">
        <v>110.14392138419676</v>
      </c>
      <c r="I366" s="38">
        <v>0</v>
      </c>
      <c r="J366" s="38">
        <v>110.14392138419676</v>
      </c>
      <c r="K366" s="38">
        <v>34.692035440824895</v>
      </c>
      <c r="L366" s="44">
        <v>106.83960374267086</v>
      </c>
      <c r="M366" s="38">
        <v>0</v>
      </c>
      <c r="N366" s="45">
        <v>0</v>
      </c>
      <c r="O366" s="38">
        <v>0</v>
      </c>
      <c r="P366" s="38">
        <v>0</v>
      </c>
      <c r="Q366" s="38">
        <v>0</v>
      </c>
      <c r="R366" s="44">
        <v>0</v>
      </c>
      <c r="S366" s="45">
        <v>99.27884365832378</v>
      </c>
      <c r="T366" s="38">
        <v>10.865077725872979</v>
      </c>
      <c r="U366" s="38">
        <v>0</v>
      </c>
      <c r="V366" s="38">
        <v>0</v>
      </c>
      <c r="W366" s="44">
        <v>0</v>
      </c>
      <c r="X366" s="45">
        <v>99.27884365832378</v>
      </c>
      <c r="Y366" s="38">
        <v>10.865077725872979</v>
      </c>
      <c r="Z366" s="38">
        <v>0</v>
      </c>
      <c r="AA366" s="38">
        <v>0</v>
      </c>
      <c r="AB366" s="44">
        <v>0</v>
      </c>
    </row>
    <row r="367" spans="1:28" x14ac:dyDescent="0.25">
      <c r="A367" s="87" t="s">
        <v>727</v>
      </c>
      <c r="B367" s="23" t="s">
        <v>1287</v>
      </c>
      <c r="C367" s="23" t="s">
        <v>1711</v>
      </c>
      <c r="D367" s="23" t="s">
        <v>931</v>
      </c>
      <c r="E367" s="23">
        <v>0</v>
      </c>
      <c r="F367" s="56" t="s">
        <v>726</v>
      </c>
      <c r="G367" s="136">
        <v>0.49</v>
      </c>
      <c r="H367" s="45">
        <v>56.961570608457727</v>
      </c>
      <c r="I367" s="38">
        <v>0</v>
      </c>
      <c r="J367" s="38">
        <v>56.961570608457727</v>
      </c>
      <c r="K367" s="38">
        <v>-14.078348227055915</v>
      </c>
      <c r="L367" s="44">
        <v>52.689452812823397</v>
      </c>
      <c r="M367" s="38">
        <v>0.19817517330858769</v>
      </c>
      <c r="N367" s="45">
        <v>0</v>
      </c>
      <c r="O367" s="38">
        <v>0</v>
      </c>
      <c r="P367" s="38">
        <v>0</v>
      </c>
      <c r="Q367" s="38">
        <v>0</v>
      </c>
      <c r="R367" s="44">
        <v>0</v>
      </c>
      <c r="S367" s="45">
        <v>46.031309195024512</v>
      </c>
      <c r="T367" s="38">
        <v>10.930261413433216</v>
      </c>
      <c r="U367" s="38">
        <v>0</v>
      </c>
      <c r="V367" s="38">
        <v>0</v>
      </c>
      <c r="W367" s="44">
        <v>0</v>
      </c>
      <c r="X367" s="45">
        <v>46.031309195024512</v>
      </c>
      <c r="Y367" s="38">
        <v>10.930261413433216</v>
      </c>
      <c r="Z367" s="38">
        <v>0</v>
      </c>
      <c r="AA367" s="38">
        <v>0</v>
      </c>
      <c r="AB367" s="44">
        <v>0</v>
      </c>
    </row>
    <row r="368" spans="1:28" x14ac:dyDescent="0.25">
      <c r="A368" s="87" t="s">
        <v>729</v>
      </c>
      <c r="B368" s="23" t="s">
        <v>1288</v>
      </c>
      <c r="C368" s="23" t="s">
        <v>1712</v>
      </c>
      <c r="D368" s="23" t="s">
        <v>911</v>
      </c>
      <c r="E368" s="23">
        <v>0</v>
      </c>
      <c r="F368" s="56" t="s">
        <v>728</v>
      </c>
      <c r="G368" s="136">
        <v>0.4</v>
      </c>
      <c r="H368" s="45">
        <v>2.1942917373917208</v>
      </c>
      <c r="I368" s="38">
        <v>0</v>
      </c>
      <c r="J368" s="38">
        <v>2.1942917373917208</v>
      </c>
      <c r="K368" s="38">
        <v>-20.101504458760388</v>
      </c>
      <c r="L368" s="44">
        <v>2.029719857087342</v>
      </c>
      <c r="M368" s="38">
        <v>0.5</v>
      </c>
      <c r="N368" s="45">
        <v>0</v>
      </c>
      <c r="O368" s="38">
        <v>0</v>
      </c>
      <c r="P368" s="38">
        <v>0</v>
      </c>
      <c r="Q368" s="38">
        <v>0</v>
      </c>
      <c r="R368" s="44">
        <v>0</v>
      </c>
      <c r="S368" s="45">
        <v>0</v>
      </c>
      <c r="T368" s="38">
        <v>2.1942917373917208</v>
      </c>
      <c r="U368" s="38">
        <v>0</v>
      </c>
      <c r="V368" s="38">
        <v>0</v>
      </c>
      <c r="W368" s="44">
        <v>0</v>
      </c>
      <c r="X368" s="45">
        <v>0</v>
      </c>
      <c r="Y368" s="38">
        <v>2.1942917373917208</v>
      </c>
      <c r="Z368" s="38">
        <v>0</v>
      </c>
      <c r="AA368" s="38">
        <v>0</v>
      </c>
      <c r="AB368" s="44">
        <v>0</v>
      </c>
    </row>
    <row r="369" spans="1:28" x14ac:dyDescent="0.25">
      <c r="A369" s="87" t="s">
        <v>731</v>
      </c>
      <c r="B369" s="23" t="s">
        <v>1289</v>
      </c>
      <c r="C369" s="23" t="s">
        <v>1713</v>
      </c>
      <c r="D369" s="23" t="s">
        <v>931</v>
      </c>
      <c r="E369" s="23" t="s">
        <v>1757</v>
      </c>
      <c r="F369" s="56" t="s">
        <v>730</v>
      </c>
      <c r="G369" s="136">
        <v>0.74</v>
      </c>
      <c r="H369" s="45">
        <v>12.523591574411247</v>
      </c>
      <c r="I369" s="38">
        <v>0</v>
      </c>
      <c r="J369" s="38">
        <v>12.523591574411247</v>
      </c>
      <c r="K369" s="38">
        <v>-52.157884227921976</v>
      </c>
      <c r="L369" s="44">
        <v>11.897411995690685</v>
      </c>
      <c r="M369" s="38">
        <v>0</v>
      </c>
      <c r="N369" s="45">
        <v>0</v>
      </c>
      <c r="O369" s="38">
        <v>0</v>
      </c>
      <c r="P369" s="38">
        <v>0</v>
      </c>
      <c r="Q369" s="38">
        <v>0</v>
      </c>
      <c r="R369" s="44">
        <v>0</v>
      </c>
      <c r="S369" s="45">
        <v>8.3928608264663929</v>
      </c>
      <c r="T369" s="38">
        <v>4.1307307479448534</v>
      </c>
      <c r="U369" s="38">
        <v>0</v>
      </c>
      <c r="V369" s="38">
        <v>0</v>
      </c>
      <c r="W369" s="44">
        <v>0</v>
      </c>
      <c r="X369" s="45">
        <v>8.3928608264663929</v>
      </c>
      <c r="Y369" s="38">
        <v>4.1307307479448534</v>
      </c>
      <c r="Z369" s="38">
        <v>0</v>
      </c>
      <c r="AA369" s="38">
        <v>0</v>
      </c>
      <c r="AB369" s="44">
        <v>0</v>
      </c>
    </row>
    <row r="370" spans="1:28" x14ac:dyDescent="0.25">
      <c r="A370" s="87" t="s">
        <v>733</v>
      </c>
      <c r="B370" s="23" t="s">
        <v>1290</v>
      </c>
      <c r="C370" s="23" t="s">
        <v>1714</v>
      </c>
      <c r="D370" s="23" t="s">
        <v>925</v>
      </c>
      <c r="E370" s="23" t="s">
        <v>1308</v>
      </c>
      <c r="F370" s="56" t="s">
        <v>732</v>
      </c>
      <c r="G370" s="136">
        <v>0.99</v>
      </c>
      <c r="H370" s="45">
        <v>115.5916575380882</v>
      </c>
      <c r="I370" s="38">
        <v>0</v>
      </c>
      <c r="J370" s="38">
        <v>115.5916575380882</v>
      </c>
      <c r="K370" s="38">
        <v>50.68153281391524</v>
      </c>
      <c r="L370" s="44">
        <v>112.12390781194556</v>
      </c>
      <c r="M370" s="38">
        <v>0</v>
      </c>
      <c r="N370" s="45">
        <v>0</v>
      </c>
      <c r="O370" s="38">
        <v>0</v>
      </c>
      <c r="P370" s="38">
        <v>0</v>
      </c>
      <c r="Q370" s="38">
        <v>0</v>
      </c>
      <c r="R370" s="44">
        <v>0</v>
      </c>
      <c r="S370" s="45">
        <v>104.0482407060841</v>
      </c>
      <c r="T370" s="38">
        <v>11.543416832004102</v>
      </c>
      <c r="U370" s="38">
        <v>0</v>
      </c>
      <c r="V370" s="38">
        <v>0</v>
      </c>
      <c r="W370" s="44">
        <v>0</v>
      </c>
      <c r="X370" s="45">
        <v>104.0482407060841</v>
      </c>
      <c r="Y370" s="38">
        <v>11.543416832004102</v>
      </c>
      <c r="Z370" s="38">
        <v>0</v>
      </c>
      <c r="AA370" s="38">
        <v>0</v>
      </c>
      <c r="AB370" s="44">
        <v>0</v>
      </c>
    </row>
    <row r="371" spans="1:28" x14ac:dyDescent="0.25">
      <c r="A371" s="87" t="s">
        <v>735</v>
      </c>
      <c r="B371" s="23" t="s">
        <v>1291</v>
      </c>
      <c r="C371" s="23" t="s">
        <v>1715</v>
      </c>
      <c r="D371" s="23" t="s">
        <v>911</v>
      </c>
      <c r="E371" s="23">
        <v>0</v>
      </c>
      <c r="F371" s="56" t="s">
        <v>734</v>
      </c>
      <c r="G371" s="136">
        <v>0.4</v>
      </c>
      <c r="H371" s="45">
        <v>2.1004028215652486</v>
      </c>
      <c r="I371" s="38">
        <v>0</v>
      </c>
      <c r="J371" s="38">
        <v>2.1004028215652486</v>
      </c>
      <c r="K371" s="38">
        <v>-16.153583404921914</v>
      </c>
      <c r="L371" s="44">
        <v>1.9428726099478548</v>
      </c>
      <c r="M371" s="38">
        <v>0.5</v>
      </c>
      <c r="N371" s="45">
        <v>0</v>
      </c>
      <c r="O371" s="38">
        <v>0</v>
      </c>
      <c r="P371" s="38">
        <v>0</v>
      </c>
      <c r="Q371" s="38">
        <v>0</v>
      </c>
      <c r="R371" s="44">
        <v>0</v>
      </c>
      <c r="S371" s="45">
        <v>0</v>
      </c>
      <c r="T371" s="38">
        <v>2.1004028215652486</v>
      </c>
      <c r="U371" s="38">
        <v>0</v>
      </c>
      <c r="V371" s="38">
        <v>0</v>
      </c>
      <c r="W371" s="44">
        <v>0</v>
      </c>
      <c r="X371" s="45">
        <v>0</v>
      </c>
      <c r="Y371" s="38">
        <v>2.1004028215652486</v>
      </c>
      <c r="Z371" s="38">
        <v>0</v>
      </c>
      <c r="AA371" s="38">
        <v>0</v>
      </c>
      <c r="AB371" s="44">
        <v>0</v>
      </c>
    </row>
    <row r="372" spans="1:28" x14ac:dyDescent="0.25">
      <c r="A372" s="87" t="s">
        <v>737</v>
      </c>
      <c r="B372" s="23" t="s">
        <v>1292</v>
      </c>
      <c r="C372" s="23" t="s">
        <v>1716</v>
      </c>
      <c r="D372" s="23" t="s">
        <v>931</v>
      </c>
      <c r="E372" s="23" t="s">
        <v>1757</v>
      </c>
      <c r="F372" s="56" t="s">
        <v>736</v>
      </c>
      <c r="G372" s="136">
        <v>0.74</v>
      </c>
      <c r="H372" s="45">
        <v>13.894968658721309</v>
      </c>
      <c r="I372" s="38">
        <v>0</v>
      </c>
      <c r="J372" s="38">
        <v>13.894968658721309</v>
      </c>
      <c r="K372" s="38">
        <v>-36.009789514700145</v>
      </c>
      <c r="L372" s="44">
        <v>13.200220225785243</v>
      </c>
      <c r="M372" s="38">
        <v>0</v>
      </c>
      <c r="N372" s="45">
        <v>0</v>
      </c>
      <c r="O372" s="38">
        <v>0</v>
      </c>
      <c r="P372" s="38">
        <v>0</v>
      </c>
      <c r="Q372" s="38">
        <v>0</v>
      </c>
      <c r="R372" s="44">
        <v>0</v>
      </c>
      <c r="S372" s="45">
        <v>6.635016634012004</v>
      </c>
      <c r="T372" s="38">
        <v>7.2599520247093041</v>
      </c>
      <c r="U372" s="38">
        <v>0</v>
      </c>
      <c r="V372" s="38">
        <v>0</v>
      </c>
      <c r="W372" s="44">
        <v>0</v>
      </c>
      <c r="X372" s="45">
        <v>6.635016634012004</v>
      </c>
      <c r="Y372" s="38">
        <v>7.2599520247093041</v>
      </c>
      <c r="Z372" s="38">
        <v>0</v>
      </c>
      <c r="AA372" s="38">
        <v>0</v>
      </c>
      <c r="AB372" s="44">
        <v>0</v>
      </c>
    </row>
    <row r="373" spans="1:28" x14ac:dyDescent="0.25">
      <c r="A373" s="87" t="s">
        <v>739</v>
      </c>
      <c r="B373" s="23" t="s">
        <v>1293</v>
      </c>
      <c r="C373" s="23" t="s">
        <v>1717</v>
      </c>
      <c r="D373" s="23" t="s">
        <v>925</v>
      </c>
      <c r="E373" s="23" t="s">
        <v>1304</v>
      </c>
      <c r="F373" s="56" t="s">
        <v>738</v>
      </c>
      <c r="G373" s="136">
        <v>0.99</v>
      </c>
      <c r="H373" s="45">
        <v>100.52098565097894</v>
      </c>
      <c r="I373" s="38">
        <v>0</v>
      </c>
      <c r="J373" s="38">
        <v>100.52098565097894</v>
      </c>
      <c r="K373" s="38">
        <v>26.151890912300349</v>
      </c>
      <c r="L373" s="44">
        <v>97.505356081449563</v>
      </c>
      <c r="M373" s="38">
        <v>0</v>
      </c>
      <c r="N373" s="45">
        <v>0</v>
      </c>
      <c r="O373" s="38">
        <v>0</v>
      </c>
      <c r="P373" s="38">
        <v>0</v>
      </c>
      <c r="Q373" s="38">
        <v>0</v>
      </c>
      <c r="R373" s="44">
        <v>0</v>
      </c>
      <c r="S373" s="45">
        <v>89.120079185492258</v>
      </c>
      <c r="T373" s="38">
        <v>11.400906465486678</v>
      </c>
      <c r="U373" s="38">
        <v>0</v>
      </c>
      <c r="V373" s="38">
        <v>0</v>
      </c>
      <c r="W373" s="44">
        <v>0</v>
      </c>
      <c r="X373" s="45">
        <v>89.120079185492258</v>
      </c>
      <c r="Y373" s="38">
        <v>11.400906465486678</v>
      </c>
      <c r="Z373" s="38">
        <v>0</v>
      </c>
      <c r="AA373" s="38">
        <v>0</v>
      </c>
      <c r="AB373" s="44">
        <v>0</v>
      </c>
    </row>
    <row r="374" spans="1:28" x14ac:dyDescent="0.25">
      <c r="A374" s="87" t="s">
        <v>741</v>
      </c>
      <c r="B374" s="23" t="s">
        <v>1294</v>
      </c>
      <c r="C374" s="23" t="s">
        <v>1718</v>
      </c>
      <c r="D374" s="23" t="s">
        <v>911</v>
      </c>
      <c r="E374" s="23" t="s">
        <v>1733</v>
      </c>
      <c r="F374" s="56" t="s">
        <v>740</v>
      </c>
      <c r="G374" s="136">
        <v>0</v>
      </c>
      <c r="H374" s="45">
        <v>2.573246502955266</v>
      </c>
      <c r="I374" s="38">
        <v>0</v>
      </c>
      <c r="J374" s="38">
        <v>2.573246502955266</v>
      </c>
      <c r="K374" s="38">
        <v>2.573246502955266</v>
      </c>
      <c r="L374" s="44">
        <v>2.4445841778075024</v>
      </c>
      <c r="M374" s="38">
        <v>0</v>
      </c>
      <c r="N374" s="45">
        <v>0</v>
      </c>
      <c r="O374" s="38">
        <v>0</v>
      </c>
      <c r="P374" s="38">
        <v>0</v>
      </c>
      <c r="Q374" s="38">
        <v>0</v>
      </c>
      <c r="R374" s="44">
        <v>0</v>
      </c>
      <c r="S374" s="45">
        <v>0</v>
      </c>
      <c r="T374" s="38">
        <v>2.573246502955266</v>
      </c>
      <c r="U374" s="38">
        <v>0</v>
      </c>
      <c r="V374" s="38">
        <v>0</v>
      </c>
      <c r="W374" s="44">
        <v>0</v>
      </c>
      <c r="X374" s="45">
        <v>0</v>
      </c>
      <c r="Y374" s="38">
        <v>2.573246502955266</v>
      </c>
      <c r="Z374" s="38">
        <v>0</v>
      </c>
      <c r="AA374" s="38">
        <v>0</v>
      </c>
      <c r="AB374" s="44">
        <v>0</v>
      </c>
    </row>
    <row r="375" spans="1:28" x14ac:dyDescent="0.25">
      <c r="A375" s="87" t="s">
        <v>743</v>
      </c>
      <c r="B375" s="23" t="s">
        <v>1295</v>
      </c>
      <c r="C375" s="23" t="s">
        <v>1719</v>
      </c>
      <c r="D375" s="23" t="s">
        <v>958</v>
      </c>
      <c r="E375" s="23" t="s">
        <v>1733</v>
      </c>
      <c r="F375" s="56" t="s">
        <v>742</v>
      </c>
      <c r="G375" s="136">
        <v>0.74</v>
      </c>
      <c r="H375" s="45">
        <v>62.470646614407656</v>
      </c>
      <c r="I375" s="38">
        <v>0</v>
      </c>
      <c r="J375" s="38">
        <v>62.470646614407656</v>
      </c>
      <c r="K375" s="38">
        <v>-71.556377319395793</v>
      </c>
      <c r="L375" s="44">
        <v>59.347114283687269</v>
      </c>
      <c r="M375" s="38">
        <v>0</v>
      </c>
      <c r="N375" s="45">
        <v>0</v>
      </c>
      <c r="O375" s="38">
        <v>0</v>
      </c>
      <c r="P375" s="38">
        <v>0</v>
      </c>
      <c r="Q375" s="38">
        <v>0</v>
      </c>
      <c r="R375" s="44">
        <v>0</v>
      </c>
      <c r="S375" s="45">
        <v>62.470646614407656</v>
      </c>
      <c r="T375" s="38">
        <v>0</v>
      </c>
      <c r="U375" s="38">
        <v>0</v>
      </c>
      <c r="V375" s="38">
        <v>0</v>
      </c>
      <c r="W375" s="44">
        <v>0</v>
      </c>
      <c r="X375" s="45">
        <v>62.470646614407656</v>
      </c>
      <c r="Y375" s="38">
        <v>0</v>
      </c>
      <c r="Z375" s="38">
        <v>0</v>
      </c>
      <c r="AA375" s="38">
        <v>0</v>
      </c>
      <c r="AB375" s="44">
        <v>0</v>
      </c>
    </row>
    <row r="376" spans="1:28" x14ac:dyDescent="0.25">
      <c r="A376" s="87" t="s">
        <v>745</v>
      </c>
      <c r="B376" s="23" t="s">
        <v>1296</v>
      </c>
      <c r="C376" s="23" t="s">
        <v>1720</v>
      </c>
      <c r="D376" s="23" t="s">
        <v>911</v>
      </c>
      <c r="E376" s="23" t="s">
        <v>1726</v>
      </c>
      <c r="F376" s="56" t="s">
        <v>744</v>
      </c>
      <c r="G376" s="136">
        <v>0.2</v>
      </c>
      <c r="H376" s="45">
        <v>2.6493854449223164</v>
      </c>
      <c r="I376" s="38">
        <v>0</v>
      </c>
      <c r="J376" s="38">
        <v>2.6493854449223164</v>
      </c>
      <c r="K376" s="38">
        <v>-3.7073123255512366</v>
      </c>
      <c r="L376" s="44">
        <v>2.5169161726762006</v>
      </c>
      <c r="M376" s="38">
        <v>0</v>
      </c>
      <c r="N376" s="45">
        <v>0</v>
      </c>
      <c r="O376" s="38">
        <v>0</v>
      </c>
      <c r="P376" s="38">
        <v>0</v>
      </c>
      <c r="Q376" s="38">
        <v>0</v>
      </c>
      <c r="R376" s="44">
        <v>0</v>
      </c>
      <c r="S376" s="45">
        <v>0</v>
      </c>
      <c r="T376" s="38">
        <v>2.6493854449223164</v>
      </c>
      <c r="U376" s="38">
        <v>0</v>
      </c>
      <c r="V376" s="38">
        <v>0</v>
      </c>
      <c r="W376" s="44">
        <v>0</v>
      </c>
      <c r="X376" s="45">
        <v>0</v>
      </c>
      <c r="Y376" s="38">
        <v>2.6493854449223164</v>
      </c>
      <c r="Z376" s="38">
        <v>0</v>
      </c>
      <c r="AA376" s="38">
        <v>0</v>
      </c>
      <c r="AB376" s="44">
        <v>0</v>
      </c>
    </row>
    <row r="377" spans="1:28" x14ac:dyDescent="0.25">
      <c r="A377" s="87" t="s">
        <v>747</v>
      </c>
      <c r="B377" s="23" t="s">
        <v>1297</v>
      </c>
      <c r="C377" s="23" t="s">
        <v>1721</v>
      </c>
      <c r="D377" s="23" t="s">
        <v>911</v>
      </c>
      <c r="E377" s="23" t="s">
        <v>1733</v>
      </c>
      <c r="F377" s="56" t="s">
        <v>746</v>
      </c>
      <c r="G377" s="136">
        <v>0</v>
      </c>
      <c r="H377" s="45">
        <v>2.6648972496230052</v>
      </c>
      <c r="I377" s="38">
        <v>0</v>
      </c>
      <c r="J377" s="38">
        <v>2.6648972496230052</v>
      </c>
      <c r="K377" s="38">
        <v>2.6648972496230052</v>
      </c>
      <c r="L377" s="44">
        <v>2.5316523871418548</v>
      </c>
      <c r="M377" s="38">
        <v>0</v>
      </c>
      <c r="N377" s="45">
        <v>0</v>
      </c>
      <c r="O377" s="38">
        <v>0</v>
      </c>
      <c r="P377" s="38">
        <v>0</v>
      </c>
      <c r="Q377" s="38">
        <v>0</v>
      </c>
      <c r="R377" s="44">
        <v>0</v>
      </c>
      <c r="S377" s="45">
        <v>0</v>
      </c>
      <c r="T377" s="38">
        <v>2.6648972496230052</v>
      </c>
      <c r="U377" s="38">
        <v>0</v>
      </c>
      <c r="V377" s="38">
        <v>0</v>
      </c>
      <c r="W377" s="44">
        <v>0</v>
      </c>
      <c r="X377" s="45">
        <v>0</v>
      </c>
      <c r="Y377" s="38">
        <v>2.6648972496230052</v>
      </c>
      <c r="Z377" s="38">
        <v>0</v>
      </c>
      <c r="AA377" s="38">
        <v>0</v>
      </c>
      <c r="AB377" s="44">
        <v>0</v>
      </c>
    </row>
    <row r="378" spans="1:28" x14ac:dyDescent="0.25">
      <c r="A378" s="87" t="s">
        <v>749</v>
      </c>
      <c r="B378" s="23" t="s">
        <v>1298</v>
      </c>
      <c r="C378" s="23" t="s">
        <v>1722</v>
      </c>
      <c r="D378" s="23" t="s">
        <v>911</v>
      </c>
      <c r="E378" s="23" t="s">
        <v>1727</v>
      </c>
      <c r="F378" s="56" t="s">
        <v>748</v>
      </c>
      <c r="G378" s="136">
        <v>0.42499999999999999</v>
      </c>
      <c r="H378" s="45">
        <v>3.2925739288187454</v>
      </c>
      <c r="I378" s="38">
        <v>0</v>
      </c>
      <c r="J378" s="38">
        <v>3.2925739288187454</v>
      </c>
      <c r="K378" s="38">
        <v>-26.584666193875506</v>
      </c>
      <c r="L378" s="44">
        <v>3.1279452323778081</v>
      </c>
      <c r="M378" s="38">
        <v>0</v>
      </c>
      <c r="N378" s="45">
        <v>0</v>
      </c>
      <c r="O378" s="38">
        <v>0</v>
      </c>
      <c r="P378" s="38">
        <v>0</v>
      </c>
      <c r="Q378" s="38">
        <v>0</v>
      </c>
      <c r="R378" s="44">
        <v>0</v>
      </c>
      <c r="S378" s="45">
        <v>0</v>
      </c>
      <c r="T378" s="38">
        <v>3.2925739288187454</v>
      </c>
      <c r="U378" s="38">
        <v>0</v>
      </c>
      <c r="V378" s="38">
        <v>0</v>
      </c>
      <c r="W378" s="44">
        <v>0</v>
      </c>
      <c r="X378" s="45">
        <v>0</v>
      </c>
      <c r="Y378" s="38">
        <v>3.2925739288187454</v>
      </c>
      <c r="Z378" s="38">
        <v>0</v>
      </c>
      <c r="AA378" s="38">
        <v>0</v>
      </c>
      <c r="AB378" s="44">
        <v>0</v>
      </c>
    </row>
    <row r="379" spans="1:28" x14ac:dyDescent="0.25">
      <c r="A379" s="87" t="s">
        <v>751</v>
      </c>
      <c r="B379" s="23" t="s">
        <v>1299</v>
      </c>
      <c r="C379" s="23" t="s">
        <v>1723</v>
      </c>
      <c r="D379" s="23" t="s">
        <v>911</v>
      </c>
      <c r="E379" s="23" t="s">
        <v>1730</v>
      </c>
      <c r="F379" s="56" t="s">
        <v>750</v>
      </c>
      <c r="G379" s="136">
        <v>0.56000000000000005</v>
      </c>
      <c r="H379" s="45">
        <v>3.3546063235610677</v>
      </c>
      <c r="I379" s="38">
        <v>0</v>
      </c>
      <c r="J379" s="38">
        <v>3.3546063235610677</v>
      </c>
      <c r="K379" s="38">
        <v>-10.760888217494447</v>
      </c>
      <c r="L379" s="44">
        <v>3.186876007383014</v>
      </c>
      <c r="M379" s="38">
        <v>0</v>
      </c>
      <c r="N379" s="45">
        <v>0</v>
      </c>
      <c r="O379" s="38">
        <v>0</v>
      </c>
      <c r="P379" s="38">
        <v>0</v>
      </c>
      <c r="Q379" s="38">
        <v>0</v>
      </c>
      <c r="R379" s="44">
        <v>0</v>
      </c>
      <c r="S379" s="45">
        <v>0</v>
      </c>
      <c r="T379" s="38">
        <v>3.3546063235610677</v>
      </c>
      <c r="U379" s="38">
        <v>0</v>
      </c>
      <c r="V379" s="38">
        <v>0</v>
      </c>
      <c r="W379" s="44">
        <v>0</v>
      </c>
      <c r="X379" s="45">
        <v>0</v>
      </c>
      <c r="Y379" s="38">
        <v>3.3546063235610677</v>
      </c>
      <c r="Z379" s="38">
        <v>0</v>
      </c>
      <c r="AA379" s="38">
        <v>0</v>
      </c>
      <c r="AB379" s="44">
        <v>0</v>
      </c>
    </row>
    <row r="380" spans="1:28" x14ac:dyDescent="0.25">
      <c r="A380" s="87" t="s">
        <v>753</v>
      </c>
      <c r="B380" s="23" t="s">
        <v>1300</v>
      </c>
      <c r="C380" s="23" t="s">
        <v>1724</v>
      </c>
      <c r="D380" s="23" t="s">
        <v>911</v>
      </c>
      <c r="E380" s="23" t="s">
        <v>1733</v>
      </c>
      <c r="F380" s="56" t="s">
        <v>752</v>
      </c>
      <c r="G380" s="136">
        <v>0</v>
      </c>
      <c r="H380" s="45">
        <v>2.7976287533693971</v>
      </c>
      <c r="I380" s="38">
        <v>0</v>
      </c>
      <c r="J380" s="38">
        <v>2.7976287533693971</v>
      </c>
      <c r="K380" s="38">
        <v>2.7976287533693971</v>
      </c>
      <c r="L380" s="44">
        <v>2.6577473157009268</v>
      </c>
      <c r="M380" s="38">
        <v>0</v>
      </c>
      <c r="N380" s="45">
        <v>0</v>
      </c>
      <c r="O380" s="38">
        <v>0</v>
      </c>
      <c r="P380" s="38">
        <v>0</v>
      </c>
      <c r="Q380" s="38">
        <v>0</v>
      </c>
      <c r="R380" s="44">
        <v>0</v>
      </c>
      <c r="S380" s="45">
        <v>0</v>
      </c>
      <c r="T380" s="38">
        <v>2.7976287533693971</v>
      </c>
      <c r="U380" s="38">
        <v>0</v>
      </c>
      <c r="V380" s="38">
        <v>0</v>
      </c>
      <c r="W380" s="44">
        <v>0</v>
      </c>
      <c r="X380" s="45">
        <v>0</v>
      </c>
      <c r="Y380" s="38">
        <v>2.7976287533693971</v>
      </c>
      <c r="Z380" s="38">
        <v>0</v>
      </c>
      <c r="AA380" s="38">
        <v>0</v>
      </c>
      <c r="AB380" s="44">
        <v>0</v>
      </c>
    </row>
    <row r="381" spans="1:28" x14ac:dyDescent="0.25">
      <c r="A381" s="87" t="s">
        <v>755</v>
      </c>
      <c r="B381" s="23" t="s">
        <v>1301</v>
      </c>
      <c r="C381" s="23" t="s">
        <v>1725</v>
      </c>
      <c r="D381" s="23" t="s">
        <v>931</v>
      </c>
      <c r="E381" s="23" t="s">
        <v>1731</v>
      </c>
      <c r="F381" s="56" t="s">
        <v>754</v>
      </c>
      <c r="G381" s="136">
        <v>0.74</v>
      </c>
      <c r="H381" s="45">
        <v>26.657959514233092</v>
      </c>
      <c r="I381" s="38">
        <v>0</v>
      </c>
      <c r="J381" s="38">
        <v>26.657959514233092</v>
      </c>
      <c r="K381" s="38">
        <v>-44.834895615043997</v>
      </c>
      <c r="L381" s="44">
        <v>25.325061538521439</v>
      </c>
      <c r="M381" s="38">
        <v>0</v>
      </c>
      <c r="N381" s="45">
        <v>0</v>
      </c>
      <c r="O381" s="38">
        <v>0</v>
      </c>
      <c r="P381" s="38">
        <v>0</v>
      </c>
      <c r="Q381" s="38">
        <v>0</v>
      </c>
      <c r="R381" s="44">
        <v>0</v>
      </c>
      <c r="S381" s="45">
        <v>22.476786504504041</v>
      </c>
      <c r="T381" s="38">
        <v>4.1811730097290516</v>
      </c>
      <c r="U381" s="38">
        <v>0</v>
      </c>
      <c r="V381" s="38">
        <v>0</v>
      </c>
      <c r="W381" s="44">
        <v>0</v>
      </c>
      <c r="X381" s="45">
        <v>22.476786504504041</v>
      </c>
      <c r="Y381" s="38">
        <v>4.1811730097290516</v>
      </c>
      <c r="Z381" s="38">
        <v>0</v>
      </c>
      <c r="AA381" s="38">
        <v>0</v>
      </c>
      <c r="AB381" s="44">
        <v>0</v>
      </c>
    </row>
    <row r="382" spans="1:28" x14ac:dyDescent="0.25">
      <c r="A382" s="87" t="s">
        <v>757</v>
      </c>
      <c r="B382" s="23" t="s">
        <v>1312</v>
      </c>
      <c r="C382" t="s">
        <v>1826</v>
      </c>
      <c r="D382" s="23" t="s">
        <v>1310</v>
      </c>
      <c r="E382" s="23" t="s">
        <v>1305</v>
      </c>
      <c r="F382" s="56" t="s">
        <v>1747</v>
      </c>
      <c r="G382" s="136">
        <v>0.01</v>
      </c>
      <c r="H382" s="45">
        <v>93.154524946532845</v>
      </c>
      <c r="I382" s="38">
        <v>0</v>
      </c>
      <c r="J382" s="38">
        <v>93.154524946532845</v>
      </c>
      <c r="K382" s="38">
        <v>82.981802531149739</v>
      </c>
      <c r="L382" s="44">
        <v>90.359889198136855</v>
      </c>
      <c r="M382" s="38">
        <v>0</v>
      </c>
      <c r="N382" s="45">
        <v>0</v>
      </c>
      <c r="O382" s="38">
        <v>0</v>
      </c>
      <c r="P382" s="38">
        <v>0</v>
      </c>
      <c r="Q382" s="38">
        <v>0</v>
      </c>
      <c r="R382" s="44">
        <v>0</v>
      </c>
      <c r="S382" s="45">
        <v>0</v>
      </c>
      <c r="T382" s="38">
        <v>0</v>
      </c>
      <c r="U382" s="38">
        <v>0</v>
      </c>
      <c r="V382" s="38">
        <v>0</v>
      </c>
      <c r="W382" s="44">
        <v>0</v>
      </c>
      <c r="X382" s="45">
        <v>0</v>
      </c>
      <c r="Y382" s="38">
        <v>0</v>
      </c>
      <c r="Z382" s="38">
        <v>0</v>
      </c>
      <c r="AA382" s="38">
        <v>0</v>
      </c>
      <c r="AB382" s="44">
        <v>0</v>
      </c>
    </row>
    <row r="383" spans="1:28" ht="15.75" customHeight="1" x14ac:dyDescent="0.25">
      <c r="A383" s="82" t="s">
        <v>756</v>
      </c>
      <c r="B383" s="73" t="s">
        <v>1309</v>
      </c>
      <c r="C383" s="74" t="s">
        <v>1335</v>
      </c>
      <c r="D383" s="73" t="s">
        <v>1310</v>
      </c>
      <c r="E383" s="73" t="s">
        <v>1303</v>
      </c>
      <c r="F383" s="83" t="s">
        <v>1748</v>
      </c>
      <c r="G383" s="105">
        <v>0.05</v>
      </c>
      <c r="H383" s="119">
        <v>17.571999999999999</v>
      </c>
      <c r="I383" s="84">
        <v>0</v>
      </c>
      <c r="J383" s="84">
        <v>17.571999999999999</v>
      </c>
      <c r="K383" s="84">
        <v>-2.9650027913143111</v>
      </c>
      <c r="L383" s="85">
        <v>17.044840000000001</v>
      </c>
      <c r="M383" s="61">
        <v>0</v>
      </c>
      <c r="N383" s="119">
        <v>0</v>
      </c>
      <c r="O383" s="84">
        <v>0</v>
      </c>
      <c r="P383" s="84">
        <v>0</v>
      </c>
      <c r="Q383" s="84">
        <v>0</v>
      </c>
      <c r="R383" s="85">
        <v>0</v>
      </c>
      <c r="S383" s="119">
        <v>0</v>
      </c>
      <c r="T383" s="84">
        <v>0</v>
      </c>
      <c r="U383" s="84">
        <v>0</v>
      </c>
      <c r="V383" s="84">
        <v>0</v>
      </c>
      <c r="W383" s="85">
        <v>0</v>
      </c>
      <c r="X383" s="119">
        <v>0</v>
      </c>
      <c r="Y383" s="84">
        <v>0</v>
      </c>
      <c r="Z383" s="84">
        <v>0</v>
      </c>
      <c r="AA383" s="84">
        <v>0</v>
      </c>
      <c r="AB383" s="85">
        <v>0</v>
      </c>
    </row>
    <row r="385" spans="1:16382" ht="17.25" customHeight="1" x14ac:dyDescent="0.25">
      <c r="A385" s="97"/>
      <c r="B385" s="97"/>
      <c r="C385" s="97"/>
      <c r="D385" s="97"/>
      <c r="E385" s="97"/>
      <c r="F385" s="117" t="s">
        <v>1925</v>
      </c>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7"/>
      <c r="CC385" s="97"/>
      <c r="CD385" s="97"/>
      <c r="CE385" s="97"/>
      <c r="CF385" s="97"/>
      <c r="CG385" s="97"/>
      <c r="CH385" s="97"/>
      <c r="CI385" s="97"/>
      <c r="CJ385" s="97"/>
      <c r="CK385" s="97"/>
      <c r="CL385" s="97"/>
      <c r="CM385" s="97"/>
      <c r="CN385" s="97"/>
      <c r="CO385" s="97"/>
      <c r="CP385" s="97"/>
      <c r="CQ385" s="97"/>
      <c r="CR385" s="97"/>
      <c r="CS385" s="97"/>
      <c r="CT385" s="97"/>
      <c r="CU385" s="97"/>
      <c r="CV385" s="97"/>
      <c r="CW385" s="97"/>
      <c r="CX385" s="97"/>
      <c r="CY385" s="97"/>
      <c r="CZ385" s="97"/>
      <c r="DA385" s="97"/>
      <c r="DB385" s="97"/>
      <c r="DC385" s="97"/>
      <c r="DD385" s="97"/>
      <c r="DE385" s="97"/>
      <c r="DF385" s="97"/>
      <c r="DG385" s="97"/>
      <c r="DH385" s="97"/>
      <c r="DI385" s="97"/>
      <c r="DJ385" s="97"/>
      <c r="DK385" s="97"/>
      <c r="DL385" s="97"/>
      <c r="DM385" s="97"/>
      <c r="DN385" s="97"/>
      <c r="DO385" s="97"/>
      <c r="DP385" s="97"/>
      <c r="DQ385" s="97"/>
      <c r="DR385" s="97"/>
      <c r="DS385" s="97"/>
      <c r="DT385" s="97"/>
      <c r="DU385" s="97"/>
      <c r="DV385" s="97"/>
      <c r="DW385" s="97"/>
      <c r="DX385" s="97"/>
      <c r="DY385" s="97"/>
      <c r="DZ385" s="97"/>
      <c r="EA385" s="97"/>
      <c r="EB385" s="97"/>
      <c r="EC385" s="97"/>
      <c r="ED385" s="97"/>
      <c r="EE385" s="97"/>
      <c r="EF385" s="97"/>
      <c r="EG385" s="97"/>
      <c r="EH385" s="97"/>
      <c r="EI385" s="97"/>
      <c r="EJ385" s="97"/>
      <c r="EK385" s="97"/>
      <c r="EL385" s="97"/>
      <c r="EM385" s="97"/>
      <c r="EN385" s="97"/>
      <c r="EO385" s="97"/>
      <c r="EP385" s="97"/>
      <c r="EQ385" s="97"/>
      <c r="ER385" s="97"/>
      <c r="ES385" s="97"/>
      <c r="ET385" s="97"/>
      <c r="EU385" s="97"/>
      <c r="EV385" s="97"/>
      <c r="EW385" s="97"/>
      <c r="EX385" s="97"/>
      <c r="EY385" s="97"/>
      <c r="EZ385" s="97"/>
      <c r="FA385" s="97"/>
      <c r="FB385" s="97"/>
      <c r="FC385" s="97"/>
      <c r="FD385" s="97"/>
      <c r="FE385" s="97"/>
      <c r="FF385" s="97"/>
      <c r="FG385" s="97"/>
      <c r="FH385" s="97"/>
      <c r="FI385" s="97"/>
      <c r="FJ385" s="97"/>
      <c r="FK385" s="97"/>
      <c r="FL385" s="97"/>
      <c r="FM385" s="97"/>
      <c r="FN385" s="97"/>
      <c r="FO385" s="97"/>
      <c r="FP385" s="97"/>
      <c r="FQ385" s="97"/>
      <c r="FR385" s="97"/>
      <c r="FS385" s="97"/>
      <c r="FT385" s="97"/>
      <c r="FU385" s="97"/>
      <c r="FV385" s="97"/>
      <c r="FW385" s="97"/>
      <c r="FX385" s="97"/>
      <c r="FY385" s="97"/>
      <c r="FZ385" s="97"/>
      <c r="GA385" s="97"/>
      <c r="GB385" s="97"/>
      <c r="GC385" s="97"/>
      <c r="GD385" s="97"/>
      <c r="GE385" s="97"/>
      <c r="GF385" s="97"/>
      <c r="GG385" s="97"/>
      <c r="GH385" s="97"/>
      <c r="GI385" s="97"/>
      <c r="GJ385" s="97"/>
      <c r="GK385" s="97"/>
      <c r="GL385" s="97"/>
      <c r="GM385" s="97"/>
      <c r="GN385" s="97"/>
      <c r="GO385" s="97"/>
      <c r="GP385" s="97"/>
      <c r="GQ385" s="97"/>
      <c r="GR385" s="97"/>
      <c r="GS385" s="97"/>
      <c r="GT385" s="97"/>
      <c r="GU385" s="97"/>
      <c r="GV385" s="97"/>
      <c r="GW385" s="97"/>
      <c r="GX385" s="97"/>
      <c r="GY385" s="97"/>
      <c r="GZ385" s="97"/>
      <c r="HA385" s="97"/>
      <c r="HB385" s="97"/>
      <c r="HC385" s="97"/>
      <c r="HD385" s="97"/>
      <c r="HE385" s="97"/>
      <c r="HF385" s="97"/>
      <c r="HG385" s="97"/>
      <c r="HH385" s="97"/>
      <c r="HI385" s="97"/>
      <c r="HJ385" s="97"/>
      <c r="HK385" s="97"/>
      <c r="HL385" s="97"/>
      <c r="HM385" s="97"/>
      <c r="HN385" s="97"/>
      <c r="HO385" s="97"/>
      <c r="HP385" s="97"/>
      <c r="HQ385" s="97"/>
      <c r="HR385" s="97"/>
      <c r="HS385" s="97"/>
      <c r="HT385" s="97"/>
      <c r="HU385" s="97"/>
      <c r="HV385" s="97"/>
      <c r="HW385" s="97"/>
      <c r="HX385" s="97"/>
      <c r="HY385" s="97"/>
      <c r="HZ385" s="97"/>
      <c r="IA385" s="97"/>
      <c r="IB385" s="97"/>
      <c r="IC385" s="97"/>
      <c r="ID385" s="97"/>
      <c r="IE385" s="97"/>
      <c r="IF385" s="97"/>
      <c r="IG385" s="97"/>
      <c r="IH385" s="97"/>
      <c r="II385" s="97"/>
      <c r="IJ385" s="97"/>
      <c r="IK385" s="97"/>
      <c r="IL385" s="97"/>
      <c r="IM385" s="97"/>
      <c r="IN385" s="97"/>
      <c r="IO385" s="97"/>
      <c r="IP385" s="97"/>
      <c r="IQ385" s="97"/>
      <c r="IR385" s="97"/>
      <c r="IS385" s="97"/>
      <c r="IT385" s="97"/>
      <c r="IU385" s="97"/>
      <c r="IV385" s="97"/>
      <c r="IW385" s="97"/>
      <c r="IX385" s="97"/>
      <c r="IY385" s="97"/>
      <c r="IZ385" s="97"/>
      <c r="JA385" s="97"/>
      <c r="JB385" s="97"/>
      <c r="JC385" s="97"/>
      <c r="JD385" s="97"/>
      <c r="JE385" s="97"/>
      <c r="JF385" s="97"/>
      <c r="JG385" s="97"/>
      <c r="JH385" s="97"/>
      <c r="JI385" s="97"/>
      <c r="JJ385" s="97"/>
      <c r="JK385" s="97"/>
      <c r="JL385" s="97"/>
      <c r="JM385" s="97"/>
      <c r="JN385" s="97"/>
      <c r="JO385" s="97"/>
      <c r="JP385" s="97"/>
      <c r="JQ385" s="97"/>
      <c r="JR385" s="97"/>
      <c r="JS385" s="97"/>
      <c r="JT385" s="97"/>
      <c r="JU385" s="97"/>
      <c r="JV385" s="97"/>
      <c r="JW385" s="97"/>
      <c r="JX385" s="97"/>
      <c r="JY385" s="97"/>
      <c r="JZ385" s="97"/>
      <c r="KA385" s="97"/>
      <c r="KB385" s="97"/>
      <c r="KC385" s="97"/>
      <c r="KD385" s="97"/>
      <c r="KE385" s="97"/>
      <c r="KF385" s="97"/>
      <c r="KG385" s="97"/>
      <c r="KH385" s="97"/>
      <c r="KI385" s="97"/>
      <c r="KJ385" s="97"/>
      <c r="KK385" s="97"/>
      <c r="KL385" s="97"/>
      <c r="KM385" s="97"/>
      <c r="KN385" s="97"/>
      <c r="KO385" s="97"/>
      <c r="KP385" s="97"/>
      <c r="KQ385" s="97"/>
      <c r="KR385" s="97"/>
      <c r="KS385" s="97"/>
      <c r="KT385" s="97"/>
      <c r="KU385" s="97"/>
      <c r="KV385" s="97"/>
      <c r="KW385" s="97"/>
      <c r="KX385" s="97"/>
      <c r="KY385" s="97"/>
      <c r="KZ385" s="97"/>
      <c r="LA385" s="97"/>
      <c r="LB385" s="97"/>
      <c r="LC385" s="97"/>
      <c r="LD385" s="97"/>
      <c r="LE385" s="97"/>
      <c r="LF385" s="97"/>
      <c r="LG385" s="97"/>
      <c r="LH385" s="97"/>
      <c r="LI385" s="97"/>
      <c r="LJ385" s="97"/>
      <c r="LK385" s="97"/>
      <c r="LL385" s="97"/>
      <c r="LM385" s="97"/>
      <c r="LN385" s="97"/>
      <c r="LO385" s="97"/>
      <c r="LP385" s="97"/>
      <c r="LQ385" s="97"/>
      <c r="LR385" s="97"/>
      <c r="LS385" s="97"/>
      <c r="LT385" s="97"/>
      <c r="LU385" s="97"/>
      <c r="LV385" s="97"/>
      <c r="LW385" s="97"/>
      <c r="LX385" s="97"/>
      <c r="LY385" s="97"/>
      <c r="LZ385" s="97"/>
      <c r="MA385" s="97"/>
      <c r="MB385" s="97"/>
      <c r="MC385" s="97"/>
      <c r="MD385" s="97"/>
      <c r="ME385" s="97"/>
      <c r="MF385" s="97"/>
      <c r="MG385" s="97"/>
      <c r="MH385" s="97"/>
      <c r="MI385" s="97"/>
      <c r="MJ385" s="97"/>
      <c r="MK385" s="97"/>
      <c r="ML385" s="97"/>
      <c r="MM385" s="97"/>
      <c r="MN385" s="97"/>
      <c r="MO385" s="97"/>
      <c r="MP385" s="97"/>
      <c r="MQ385" s="97"/>
      <c r="MR385" s="97"/>
      <c r="MS385" s="97"/>
      <c r="MT385" s="97"/>
      <c r="MU385" s="97"/>
      <c r="MV385" s="97"/>
      <c r="MW385" s="97"/>
      <c r="MX385" s="97"/>
      <c r="MY385" s="97"/>
      <c r="MZ385" s="97"/>
      <c r="NA385" s="97"/>
      <c r="NB385" s="97"/>
      <c r="NC385" s="97"/>
      <c r="ND385" s="97"/>
      <c r="NE385" s="97"/>
      <c r="NF385" s="97"/>
      <c r="NG385" s="97"/>
      <c r="NH385" s="97"/>
      <c r="NI385" s="97"/>
      <c r="NJ385" s="97"/>
      <c r="NK385" s="97"/>
      <c r="NL385" s="97"/>
      <c r="NM385" s="97"/>
      <c r="NN385" s="97"/>
      <c r="NO385" s="97"/>
      <c r="NP385" s="97"/>
      <c r="NQ385" s="97"/>
      <c r="NR385" s="97"/>
      <c r="NS385" s="97"/>
      <c r="NT385" s="97"/>
      <c r="NU385" s="97"/>
      <c r="NV385" s="97"/>
      <c r="NW385" s="97"/>
      <c r="NX385" s="97"/>
      <c r="NY385" s="97"/>
      <c r="NZ385" s="97"/>
      <c r="OA385" s="97"/>
      <c r="OB385" s="97"/>
      <c r="OC385" s="97"/>
      <c r="OD385" s="97"/>
      <c r="OE385" s="97"/>
      <c r="OF385" s="97"/>
      <c r="OG385" s="97"/>
      <c r="OH385" s="97"/>
      <c r="OI385" s="97"/>
      <c r="OJ385" s="97"/>
      <c r="OK385" s="97"/>
      <c r="OL385" s="97"/>
      <c r="OM385" s="97"/>
      <c r="ON385" s="97"/>
      <c r="OO385" s="97"/>
      <c r="OP385" s="97"/>
      <c r="OQ385" s="97"/>
      <c r="OR385" s="97"/>
      <c r="OS385" s="97"/>
      <c r="OT385" s="97"/>
      <c r="OU385" s="97"/>
      <c r="OV385" s="97"/>
      <c r="OW385" s="97"/>
      <c r="OX385" s="97"/>
      <c r="OY385" s="97"/>
      <c r="OZ385" s="97"/>
      <c r="PA385" s="97"/>
      <c r="PB385" s="97"/>
      <c r="PC385" s="97"/>
      <c r="PD385" s="97"/>
      <c r="PE385" s="97"/>
      <c r="PF385" s="97"/>
      <c r="PG385" s="97"/>
      <c r="PH385" s="97"/>
      <c r="PI385" s="97"/>
      <c r="PJ385" s="97"/>
      <c r="PK385" s="97"/>
      <c r="PL385" s="97"/>
      <c r="PM385" s="97"/>
      <c r="PN385" s="97"/>
      <c r="PO385" s="97"/>
      <c r="PP385" s="97"/>
      <c r="PQ385" s="97"/>
      <c r="PR385" s="97"/>
      <c r="PS385" s="97"/>
      <c r="PT385" s="97"/>
      <c r="PU385" s="97"/>
      <c r="PV385" s="97"/>
      <c r="PW385" s="97"/>
      <c r="PX385" s="97"/>
      <c r="PY385" s="97"/>
      <c r="PZ385" s="97"/>
      <c r="QA385" s="97"/>
      <c r="QB385" s="97"/>
      <c r="QC385" s="97"/>
      <c r="QD385" s="97"/>
      <c r="QE385" s="97"/>
      <c r="QF385" s="97"/>
      <c r="QG385" s="97"/>
      <c r="QH385" s="97"/>
      <c r="QI385" s="97"/>
      <c r="QJ385" s="97"/>
      <c r="QK385" s="97"/>
      <c r="QL385" s="97"/>
      <c r="QM385" s="97"/>
      <c r="QN385" s="97"/>
      <c r="QO385" s="97"/>
      <c r="QP385" s="97"/>
      <c r="QQ385" s="97"/>
      <c r="QR385" s="97"/>
      <c r="QS385" s="97"/>
      <c r="QT385" s="97"/>
      <c r="QU385" s="97"/>
      <c r="QV385" s="97"/>
      <c r="QW385" s="97"/>
      <c r="QX385" s="97"/>
      <c r="QY385" s="97"/>
      <c r="QZ385" s="97"/>
      <c r="RA385" s="97"/>
      <c r="RB385" s="97"/>
      <c r="RC385" s="97"/>
      <c r="RD385" s="97"/>
      <c r="RE385" s="97"/>
      <c r="RF385" s="97"/>
      <c r="RG385" s="97"/>
      <c r="RH385" s="97"/>
      <c r="RI385" s="97"/>
      <c r="RJ385" s="97"/>
      <c r="RK385" s="97"/>
      <c r="RL385" s="97"/>
      <c r="RM385" s="97"/>
      <c r="RN385" s="97"/>
      <c r="RO385" s="97"/>
      <c r="RP385" s="97"/>
      <c r="RQ385" s="97"/>
      <c r="RR385" s="97"/>
      <c r="RS385" s="97"/>
      <c r="RT385" s="97"/>
      <c r="RU385" s="97"/>
      <c r="RV385" s="97"/>
      <c r="RW385" s="97"/>
      <c r="RX385" s="97"/>
      <c r="RY385" s="97"/>
      <c r="RZ385" s="97"/>
      <c r="SA385" s="97"/>
      <c r="SB385" s="97"/>
      <c r="SC385" s="97"/>
      <c r="SD385" s="97"/>
      <c r="SE385" s="97"/>
      <c r="SF385" s="97"/>
      <c r="SG385" s="97"/>
      <c r="SH385" s="97"/>
      <c r="SI385" s="97"/>
      <c r="SJ385" s="97"/>
      <c r="SK385" s="97"/>
      <c r="SL385" s="97"/>
      <c r="SM385" s="97"/>
      <c r="SN385" s="97"/>
      <c r="SO385" s="97"/>
      <c r="SP385" s="97"/>
      <c r="SQ385" s="97"/>
      <c r="SR385" s="97"/>
      <c r="SS385" s="97"/>
      <c r="ST385" s="97"/>
      <c r="SU385" s="97"/>
      <c r="SV385" s="97"/>
      <c r="SW385" s="97"/>
      <c r="SX385" s="97"/>
      <c r="SY385" s="97"/>
      <c r="SZ385" s="97"/>
      <c r="TA385" s="97"/>
      <c r="TB385" s="97"/>
      <c r="TC385" s="97"/>
      <c r="TD385" s="97"/>
      <c r="TE385" s="97"/>
      <c r="TF385" s="97"/>
      <c r="TG385" s="97"/>
      <c r="TH385" s="97"/>
      <c r="TI385" s="97"/>
      <c r="TJ385" s="97"/>
      <c r="TK385" s="97"/>
      <c r="TL385" s="97"/>
      <c r="TM385" s="97"/>
      <c r="TN385" s="97"/>
      <c r="TO385" s="97"/>
      <c r="TP385" s="97"/>
      <c r="TQ385" s="97"/>
      <c r="TR385" s="97"/>
      <c r="TS385" s="97"/>
      <c r="TT385" s="97"/>
      <c r="TU385" s="97"/>
      <c r="TV385" s="97"/>
      <c r="TW385" s="97"/>
      <c r="TX385" s="97"/>
      <c r="TY385" s="97"/>
      <c r="TZ385" s="97"/>
      <c r="UA385" s="97"/>
      <c r="UB385" s="97"/>
      <c r="UC385" s="97"/>
      <c r="UD385" s="97"/>
      <c r="UE385" s="97"/>
      <c r="UF385" s="97"/>
      <c r="UG385" s="97"/>
      <c r="UH385" s="97"/>
      <c r="UI385" s="97"/>
      <c r="UJ385" s="97"/>
      <c r="UK385" s="97"/>
      <c r="UL385" s="97"/>
      <c r="UM385" s="97"/>
      <c r="UN385" s="97"/>
      <c r="UO385" s="97"/>
      <c r="UP385" s="97"/>
      <c r="UQ385" s="97"/>
      <c r="UR385" s="97"/>
      <c r="US385" s="97"/>
      <c r="UT385" s="97"/>
      <c r="UU385" s="97"/>
      <c r="UV385" s="97"/>
      <c r="UW385" s="97"/>
      <c r="UX385" s="97"/>
      <c r="UY385" s="97"/>
      <c r="UZ385" s="97"/>
      <c r="VA385" s="97"/>
      <c r="VB385" s="97"/>
      <c r="VC385" s="97"/>
      <c r="VD385" s="97"/>
      <c r="VE385" s="97"/>
      <c r="VF385" s="97"/>
      <c r="VG385" s="97"/>
      <c r="VH385" s="97"/>
      <c r="VI385" s="97"/>
      <c r="VJ385" s="97"/>
      <c r="VK385" s="97"/>
      <c r="VL385" s="97"/>
      <c r="VM385" s="97"/>
      <c r="VN385" s="97"/>
      <c r="VO385" s="97"/>
      <c r="VP385" s="97"/>
      <c r="VQ385" s="97"/>
      <c r="VR385" s="97"/>
      <c r="VS385" s="97"/>
      <c r="VT385" s="97"/>
      <c r="VU385" s="97"/>
      <c r="VV385" s="97"/>
      <c r="VW385" s="97"/>
      <c r="VX385" s="97"/>
      <c r="VY385" s="97"/>
      <c r="VZ385" s="97"/>
      <c r="WA385" s="97"/>
      <c r="WB385" s="97"/>
      <c r="WC385" s="97"/>
      <c r="WD385" s="97"/>
      <c r="WE385" s="97"/>
      <c r="WF385" s="97"/>
      <c r="WG385" s="97"/>
      <c r="WH385" s="97"/>
      <c r="WI385" s="97"/>
      <c r="WJ385" s="97"/>
      <c r="WK385" s="97"/>
      <c r="WL385" s="97"/>
      <c r="WM385" s="97"/>
      <c r="WN385" s="97"/>
      <c r="WO385" s="97"/>
      <c r="WP385" s="97"/>
      <c r="WQ385" s="97"/>
      <c r="WR385" s="97"/>
      <c r="WS385" s="97"/>
      <c r="WT385" s="97"/>
      <c r="WU385" s="97"/>
      <c r="WV385" s="97"/>
      <c r="WW385" s="97"/>
      <c r="WX385" s="97"/>
      <c r="WY385" s="97"/>
      <c r="WZ385" s="97"/>
      <c r="XA385" s="97"/>
      <c r="XB385" s="97"/>
      <c r="XC385" s="97"/>
      <c r="XD385" s="97"/>
      <c r="XE385" s="97"/>
      <c r="XF385" s="97"/>
      <c r="XG385" s="97"/>
      <c r="XH385" s="97"/>
      <c r="XI385" s="97"/>
      <c r="XJ385" s="97"/>
      <c r="XK385" s="97"/>
      <c r="XL385" s="97"/>
      <c r="XM385" s="97"/>
      <c r="XN385" s="97"/>
      <c r="XO385" s="97"/>
      <c r="XP385" s="97"/>
      <c r="XQ385" s="97"/>
      <c r="XR385" s="97"/>
      <c r="XS385" s="97"/>
      <c r="XT385" s="97"/>
      <c r="XU385" s="97"/>
      <c r="XV385" s="97"/>
      <c r="XW385" s="97"/>
      <c r="XX385" s="97"/>
      <c r="XY385" s="97"/>
      <c r="XZ385" s="97"/>
      <c r="YA385" s="97"/>
      <c r="YB385" s="97"/>
      <c r="YC385" s="97"/>
      <c r="YD385" s="97"/>
      <c r="YE385" s="97"/>
      <c r="YF385" s="97"/>
      <c r="YG385" s="97"/>
      <c r="YH385" s="97"/>
      <c r="YI385" s="97"/>
      <c r="YJ385" s="97"/>
      <c r="YK385" s="97"/>
      <c r="YL385" s="97"/>
      <c r="YM385" s="97"/>
      <c r="YN385" s="97"/>
      <c r="YO385" s="97"/>
      <c r="YP385" s="97"/>
      <c r="YQ385" s="97"/>
      <c r="YR385" s="97"/>
      <c r="YS385" s="97"/>
      <c r="YT385" s="97"/>
      <c r="YU385" s="97"/>
      <c r="YV385" s="97"/>
      <c r="YW385" s="97"/>
      <c r="YX385" s="97"/>
      <c r="YY385" s="97"/>
      <c r="YZ385" s="97"/>
      <c r="ZA385" s="97"/>
      <c r="ZB385" s="97"/>
      <c r="ZC385" s="97"/>
      <c r="ZD385" s="97"/>
      <c r="ZE385" s="97"/>
      <c r="ZF385" s="97"/>
      <c r="ZG385" s="97"/>
      <c r="ZH385" s="97"/>
      <c r="ZI385" s="97"/>
      <c r="ZJ385" s="97"/>
      <c r="ZK385" s="97"/>
      <c r="ZL385" s="97"/>
      <c r="ZM385" s="97"/>
      <c r="ZN385" s="97"/>
      <c r="ZO385" s="97"/>
      <c r="ZP385" s="97"/>
      <c r="ZQ385" s="97"/>
      <c r="ZR385" s="97"/>
      <c r="ZS385" s="97"/>
      <c r="ZT385" s="97"/>
      <c r="ZU385" s="97"/>
      <c r="ZV385" s="97"/>
      <c r="ZW385" s="97"/>
      <c r="ZX385" s="97"/>
      <c r="ZY385" s="97"/>
      <c r="ZZ385" s="97"/>
      <c r="AAA385" s="97"/>
      <c r="AAB385" s="97"/>
      <c r="AAC385" s="97"/>
      <c r="AAD385" s="97"/>
      <c r="AAE385" s="97"/>
      <c r="AAF385" s="97"/>
      <c r="AAG385" s="97"/>
      <c r="AAH385" s="97"/>
      <c r="AAI385" s="97"/>
      <c r="AAJ385" s="97"/>
      <c r="AAK385" s="97"/>
      <c r="AAL385" s="97"/>
      <c r="AAM385" s="97"/>
      <c r="AAN385" s="97"/>
      <c r="AAO385" s="97"/>
      <c r="AAP385" s="97"/>
      <c r="AAQ385" s="97"/>
      <c r="AAR385" s="97"/>
      <c r="AAS385" s="97"/>
      <c r="AAT385" s="97"/>
      <c r="AAU385" s="97"/>
      <c r="AAV385" s="97"/>
      <c r="AAW385" s="97"/>
      <c r="AAX385" s="97"/>
      <c r="AAY385" s="97"/>
      <c r="AAZ385" s="97"/>
      <c r="ABA385" s="97"/>
      <c r="ABB385" s="97"/>
      <c r="ABC385" s="97"/>
      <c r="ABD385" s="97"/>
      <c r="ABE385" s="97"/>
      <c r="ABF385" s="97"/>
      <c r="ABG385" s="97"/>
      <c r="ABH385" s="97"/>
      <c r="ABI385" s="97"/>
      <c r="ABJ385" s="97"/>
      <c r="ABK385" s="97"/>
      <c r="ABL385" s="97"/>
      <c r="ABM385" s="97"/>
      <c r="ABN385" s="97"/>
      <c r="ABO385" s="97"/>
      <c r="ABP385" s="97"/>
      <c r="ABQ385" s="97"/>
      <c r="ABR385" s="97"/>
      <c r="ABS385" s="97"/>
      <c r="ABT385" s="97"/>
      <c r="ABU385" s="97"/>
      <c r="ABV385" s="97"/>
      <c r="ABW385" s="97"/>
      <c r="ABX385" s="97"/>
      <c r="ABY385" s="97"/>
      <c r="ABZ385" s="97"/>
      <c r="ACA385" s="97"/>
      <c r="ACB385" s="97"/>
      <c r="ACC385" s="97"/>
      <c r="ACD385" s="97"/>
      <c r="ACE385" s="97"/>
      <c r="ACF385" s="97"/>
      <c r="ACG385" s="97"/>
      <c r="ACH385" s="97"/>
      <c r="ACI385" s="97"/>
      <c r="ACJ385" s="97"/>
      <c r="ACK385" s="97"/>
      <c r="ACL385" s="97"/>
      <c r="ACM385" s="97"/>
      <c r="ACN385" s="97"/>
      <c r="ACO385" s="97"/>
      <c r="ACP385" s="97"/>
      <c r="ACQ385" s="97"/>
      <c r="ACR385" s="97"/>
      <c r="ACS385" s="97"/>
      <c r="ACT385" s="97"/>
      <c r="ACU385" s="97"/>
      <c r="ACV385" s="97"/>
      <c r="ACW385" s="97"/>
      <c r="ACX385" s="97"/>
      <c r="ACY385" s="97"/>
      <c r="ACZ385" s="97"/>
      <c r="ADA385" s="97"/>
      <c r="ADB385" s="97"/>
      <c r="ADC385" s="97"/>
      <c r="ADD385" s="97"/>
      <c r="ADE385" s="97"/>
      <c r="ADF385" s="97"/>
      <c r="ADG385" s="97"/>
      <c r="ADH385" s="97"/>
      <c r="ADI385" s="97"/>
      <c r="ADJ385" s="97"/>
      <c r="ADK385" s="97"/>
      <c r="ADL385" s="97"/>
      <c r="ADM385" s="97"/>
      <c r="ADN385" s="97"/>
      <c r="ADO385" s="97"/>
      <c r="ADP385" s="97"/>
      <c r="ADQ385" s="97"/>
      <c r="ADR385" s="97"/>
      <c r="ADS385" s="97"/>
      <c r="ADT385" s="97"/>
      <c r="ADU385" s="97"/>
      <c r="ADV385" s="97"/>
      <c r="ADW385" s="97"/>
      <c r="ADX385" s="97"/>
      <c r="ADY385" s="97"/>
      <c r="ADZ385" s="97"/>
      <c r="AEA385" s="97"/>
      <c r="AEB385" s="97"/>
      <c r="AEC385" s="97"/>
      <c r="AED385" s="97"/>
      <c r="AEE385" s="97"/>
      <c r="AEF385" s="97"/>
      <c r="AEG385" s="97"/>
      <c r="AEH385" s="97"/>
      <c r="AEI385" s="97"/>
      <c r="AEJ385" s="97"/>
      <c r="AEK385" s="97"/>
      <c r="AEL385" s="97"/>
      <c r="AEM385" s="97"/>
      <c r="AEN385" s="97"/>
      <c r="AEO385" s="97"/>
      <c r="AEP385" s="97"/>
      <c r="AEQ385" s="97"/>
      <c r="AER385" s="97"/>
      <c r="AES385" s="97"/>
      <c r="AET385" s="97"/>
      <c r="AEU385" s="97"/>
      <c r="AEV385" s="97"/>
      <c r="AEW385" s="97"/>
      <c r="AEX385" s="97"/>
      <c r="AEY385" s="97"/>
      <c r="AEZ385" s="97"/>
      <c r="AFA385" s="97"/>
      <c r="AFB385" s="97"/>
      <c r="AFC385" s="97"/>
      <c r="AFD385" s="97"/>
      <c r="AFE385" s="97"/>
      <c r="AFF385" s="97"/>
      <c r="AFG385" s="97"/>
      <c r="AFH385" s="97"/>
      <c r="AFI385" s="97"/>
      <c r="AFJ385" s="97"/>
      <c r="AFK385" s="97"/>
      <c r="AFL385" s="97"/>
      <c r="AFM385" s="97"/>
      <c r="AFN385" s="97"/>
      <c r="AFO385" s="97"/>
      <c r="AFP385" s="97"/>
      <c r="AFQ385" s="97"/>
      <c r="AFR385" s="97"/>
      <c r="AFS385" s="97"/>
      <c r="AFT385" s="97"/>
      <c r="AFU385" s="97"/>
      <c r="AFV385" s="97"/>
      <c r="AFW385" s="97"/>
      <c r="AFX385" s="97"/>
      <c r="AFY385" s="97"/>
      <c r="AFZ385" s="97"/>
      <c r="AGA385" s="97"/>
      <c r="AGB385" s="97"/>
      <c r="AGC385" s="97"/>
      <c r="AGD385" s="97"/>
      <c r="AGE385" s="97"/>
      <c r="AGF385" s="97"/>
      <c r="AGG385" s="97"/>
      <c r="AGH385" s="97"/>
      <c r="AGI385" s="97"/>
      <c r="AGJ385" s="97"/>
      <c r="AGK385" s="97"/>
      <c r="AGL385" s="97"/>
      <c r="AGM385" s="97"/>
      <c r="AGN385" s="97"/>
      <c r="AGO385" s="97"/>
      <c r="AGP385" s="97"/>
      <c r="AGQ385" s="97"/>
      <c r="AGR385" s="97"/>
      <c r="AGS385" s="97"/>
      <c r="AGT385" s="97"/>
      <c r="AGU385" s="97"/>
      <c r="AGV385" s="97"/>
      <c r="AGW385" s="97"/>
      <c r="AGX385" s="97"/>
      <c r="AGY385" s="97"/>
      <c r="AGZ385" s="97"/>
      <c r="AHA385" s="97"/>
      <c r="AHB385" s="97"/>
      <c r="AHC385" s="97"/>
      <c r="AHD385" s="97"/>
      <c r="AHE385" s="97"/>
      <c r="AHF385" s="97"/>
      <c r="AHG385" s="97"/>
      <c r="AHH385" s="97"/>
      <c r="AHI385" s="97"/>
      <c r="AHJ385" s="97"/>
      <c r="AHK385" s="97"/>
      <c r="AHL385" s="97"/>
      <c r="AHM385" s="97"/>
      <c r="AHN385" s="97"/>
      <c r="AHO385" s="97"/>
      <c r="AHP385" s="97"/>
      <c r="AHQ385" s="97"/>
      <c r="AHR385" s="97"/>
      <c r="AHS385" s="97"/>
      <c r="AHT385" s="97"/>
      <c r="AHU385" s="97"/>
      <c r="AHV385" s="97"/>
      <c r="AHW385" s="97"/>
      <c r="AHX385" s="97"/>
      <c r="AHY385" s="97"/>
      <c r="AHZ385" s="97"/>
      <c r="AIA385" s="97"/>
      <c r="AIB385" s="97"/>
      <c r="AIC385" s="97"/>
      <c r="AID385" s="97"/>
      <c r="AIE385" s="97"/>
      <c r="AIF385" s="97"/>
      <c r="AIG385" s="97"/>
      <c r="AIH385" s="97"/>
      <c r="AII385" s="97"/>
      <c r="AIJ385" s="97"/>
      <c r="AIK385" s="97"/>
      <c r="AIL385" s="97"/>
      <c r="AIM385" s="97"/>
      <c r="AIN385" s="97"/>
      <c r="AIO385" s="97"/>
      <c r="AIP385" s="97"/>
      <c r="AIQ385" s="97"/>
      <c r="AIR385" s="97"/>
      <c r="AIS385" s="97"/>
      <c r="AIT385" s="97"/>
      <c r="AIU385" s="97"/>
      <c r="AIV385" s="97"/>
      <c r="AIW385" s="97"/>
      <c r="AIX385" s="97"/>
      <c r="AIY385" s="97"/>
      <c r="AIZ385" s="97"/>
      <c r="AJA385" s="97"/>
      <c r="AJB385" s="97"/>
      <c r="AJC385" s="97"/>
      <c r="AJD385" s="97"/>
      <c r="AJE385" s="97"/>
      <c r="AJF385" s="97"/>
      <c r="AJG385" s="97"/>
      <c r="AJH385" s="97"/>
      <c r="AJI385" s="97"/>
      <c r="AJJ385" s="97"/>
      <c r="AJK385" s="97"/>
      <c r="AJL385" s="97"/>
      <c r="AJM385" s="97"/>
      <c r="AJN385" s="97"/>
      <c r="AJO385" s="97"/>
      <c r="AJP385" s="97"/>
      <c r="AJQ385" s="97"/>
      <c r="AJR385" s="97"/>
      <c r="AJS385" s="97"/>
      <c r="AJT385" s="97"/>
      <c r="AJU385" s="97"/>
      <c r="AJV385" s="97"/>
      <c r="AJW385" s="97"/>
      <c r="AJX385" s="97"/>
      <c r="AJY385" s="97"/>
      <c r="AJZ385" s="97"/>
      <c r="AKA385" s="97"/>
      <c r="AKB385" s="97"/>
      <c r="AKC385" s="97"/>
      <c r="AKD385" s="97"/>
      <c r="AKE385" s="97"/>
      <c r="AKF385" s="97"/>
      <c r="AKG385" s="97"/>
      <c r="AKH385" s="97"/>
      <c r="AKI385" s="97"/>
      <c r="AKJ385" s="97"/>
      <c r="AKK385" s="97"/>
      <c r="AKL385" s="97"/>
      <c r="AKM385" s="97"/>
      <c r="AKN385" s="97"/>
      <c r="AKO385" s="97"/>
      <c r="AKP385" s="97"/>
      <c r="AKQ385" s="97"/>
      <c r="AKR385" s="97"/>
      <c r="AKS385" s="97"/>
      <c r="AKT385" s="97"/>
      <c r="AKU385" s="97"/>
      <c r="AKV385" s="97"/>
      <c r="AKW385" s="97"/>
      <c r="AKX385" s="97"/>
      <c r="AKY385" s="97"/>
      <c r="AKZ385" s="97"/>
      <c r="ALA385" s="97"/>
      <c r="ALB385" s="97"/>
      <c r="ALC385" s="97"/>
      <c r="ALD385" s="97"/>
      <c r="ALE385" s="97"/>
      <c r="ALF385" s="97"/>
      <c r="ALG385" s="97"/>
      <c r="ALH385" s="97"/>
      <c r="ALI385" s="97"/>
      <c r="ALJ385" s="97"/>
      <c r="ALK385" s="97"/>
      <c r="ALL385" s="97"/>
      <c r="ALM385" s="97"/>
      <c r="ALN385" s="97"/>
      <c r="ALO385" s="97"/>
      <c r="ALP385" s="97"/>
      <c r="ALQ385" s="97"/>
      <c r="ALR385" s="97"/>
      <c r="ALS385" s="97"/>
      <c r="ALT385" s="97"/>
      <c r="ALU385" s="97"/>
      <c r="ALV385" s="97"/>
      <c r="ALW385" s="97"/>
      <c r="ALX385" s="97"/>
      <c r="ALY385" s="97"/>
      <c r="ALZ385" s="97"/>
      <c r="AMA385" s="97"/>
      <c r="AMB385" s="97"/>
      <c r="AMC385" s="97"/>
      <c r="AMD385" s="97"/>
      <c r="AME385" s="97"/>
      <c r="AMF385" s="97"/>
      <c r="AMG385" s="97"/>
      <c r="AMH385" s="97"/>
      <c r="AMI385" s="97"/>
      <c r="AMJ385" s="97"/>
      <c r="AMK385" s="97"/>
      <c r="AML385" s="97"/>
      <c r="AMM385" s="97"/>
      <c r="AMN385" s="97"/>
      <c r="AMO385" s="97"/>
      <c r="AMP385" s="97"/>
      <c r="AMQ385" s="97"/>
      <c r="AMR385" s="97"/>
      <c r="AMS385" s="97"/>
      <c r="AMT385" s="97"/>
      <c r="AMU385" s="97"/>
      <c r="AMV385" s="97"/>
      <c r="AMW385" s="97"/>
      <c r="AMX385" s="97"/>
      <c r="AMY385" s="97"/>
      <c r="AMZ385" s="97"/>
      <c r="ANA385" s="97"/>
      <c r="ANB385" s="97"/>
      <c r="ANC385" s="97"/>
      <c r="AND385" s="97"/>
      <c r="ANE385" s="97"/>
      <c r="ANF385" s="97"/>
      <c r="ANG385" s="97"/>
      <c r="ANH385" s="97"/>
      <c r="ANI385" s="97"/>
      <c r="ANJ385" s="97"/>
      <c r="ANK385" s="97"/>
      <c r="ANL385" s="97"/>
      <c r="ANM385" s="97"/>
      <c r="ANN385" s="97"/>
      <c r="ANO385" s="97"/>
      <c r="ANP385" s="97"/>
      <c r="ANQ385" s="97"/>
      <c r="ANR385" s="97"/>
      <c r="ANS385" s="97"/>
      <c r="ANT385" s="97"/>
      <c r="ANU385" s="97"/>
      <c r="ANV385" s="97"/>
      <c r="ANW385" s="97"/>
      <c r="ANX385" s="97"/>
      <c r="ANY385" s="97"/>
      <c r="ANZ385" s="97"/>
      <c r="AOA385" s="97"/>
      <c r="AOB385" s="97"/>
      <c r="AOC385" s="97"/>
      <c r="AOD385" s="97"/>
      <c r="AOE385" s="97"/>
      <c r="AOF385" s="97"/>
      <c r="AOG385" s="97"/>
      <c r="AOH385" s="97"/>
      <c r="AOI385" s="97"/>
      <c r="AOJ385" s="97"/>
      <c r="AOK385" s="97"/>
      <c r="AOL385" s="97"/>
      <c r="AOM385" s="97"/>
      <c r="AON385" s="97"/>
      <c r="AOO385" s="97"/>
      <c r="AOP385" s="97"/>
      <c r="AOQ385" s="97"/>
      <c r="AOR385" s="97"/>
      <c r="AOS385" s="97"/>
      <c r="AOT385" s="97"/>
      <c r="AOU385" s="97"/>
      <c r="AOV385" s="97"/>
      <c r="AOW385" s="97"/>
      <c r="AOX385" s="97"/>
      <c r="AOY385" s="97"/>
      <c r="AOZ385" s="97"/>
      <c r="APA385" s="97"/>
      <c r="APB385" s="97"/>
      <c r="APC385" s="97"/>
      <c r="APD385" s="97"/>
      <c r="APE385" s="97"/>
      <c r="APF385" s="97"/>
      <c r="APG385" s="97"/>
      <c r="APH385" s="97"/>
      <c r="API385" s="97"/>
      <c r="APJ385" s="97"/>
      <c r="APK385" s="97"/>
      <c r="APL385" s="97"/>
      <c r="APM385" s="97"/>
      <c r="APN385" s="97"/>
      <c r="APO385" s="97"/>
      <c r="APP385" s="97"/>
      <c r="APQ385" s="97"/>
      <c r="APR385" s="97"/>
      <c r="APS385" s="97"/>
      <c r="APT385" s="97"/>
      <c r="APU385" s="97"/>
      <c r="APV385" s="97"/>
      <c r="APW385" s="97"/>
      <c r="APX385" s="97"/>
      <c r="APY385" s="97"/>
      <c r="APZ385" s="97"/>
      <c r="AQA385" s="97"/>
      <c r="AQB385" s="97"/>
      <c r="AQC385" s="97"/>
      <c r="AQD385" s="97"/>
      <c r="AQE385" s="97"/>
      <c r="AQF385" s="97"/>
      <c r="AQG385" s="97"/>
      <c r="AQH385" s="97"/>
      <c r="AQI385" s="97"/>
      <c r="AQJ385" s="97"/>
      <c r="AQK385" s="97"/>
      <c r="AQL385" s="97"/>
      <c r="AQM385" s="97"/>
      <c r="AQN385" s="97"/>
      <c r="AQO385" s="97"/>
      <c r="AQP385" s="97"/>
      <c r="AQQ385" s="97"/>
      <c r="AQR385" s="97"/>
      <c r="AQS385" s="97"/>
      <c r="AQT385" s="97"/>
      <c r="AQU385" s="97"/>
      <c r="AQV385" s="97"/>
      <c r="AQW385" s="97"/>
      <c r="AQX385" s="97"/>
      <c r="AQY385" s="97"/>
      <c r="AQZ385" s="97"/>
      <c r="ARA385" s="97"/>
      <c r="ARB385" s="97"/>
      <c r="ARC385" s="97"/>
      <c r="ARD385" s="97"/>
      <c r="ARE385" s="97"/>
      <c r="ARF385" s="97"/>
      <c r="ARG385" s="97"/>
      <c r="ARH385" s="97"/>
      <c r="ARI385" s="97"/>
      <c r="ARJ385" s="97"/>
      <c r="ARK385" s="97"/>
      <c r="ARL385" s="97"/>
      <c r="ARM385" s="97"/>
      <c r="ARN385" s="97"/>
      <c r="ARO385" s="97"/>
      <c r="ARP385" s="97"/>
      <c r="ARQ385" s="97"/>
      <c r="ARR385" s="97"/>
      <c r="ARS385" s="97"/>
      <c r="ART385" s="97"/>
      <c r="ARU385" s="97"/>
      <c r="ARV385" s="97"/>
      <c r="ARW385" s="97"/>
      <c r="ARX385" s="97"/>
      <c r="ARY385" s="97"/>
      <c r="ARZ385" s="97"/>
      <c r="ASA385" s="97"/>
      <c r="ASB385" s="97"/>
      <c r="ASC385" s="97"/>
      <c r="ASD385" s="97"/>
      <c r="ASE385" s="97"/>
      <c r="ASF385" s="97"/>
      <c r="ASG385" s="97"/>
      <c r="ASH385" s="97"/>
      <c r="ASI385" s="97"/>
      <c r="ASJ385" s="97"/>
      <c r="ASK385" s="97"/>
      <c r="ASL385" s="97"/>
      <c r="ASM385" s="97"/>
      <c r="ASN385" s="97"/>
      <c r="ASO385" s="97"/>
      <c r="ASP385" s="97"/>
      <c r="ASQ385" s="97"/>
      <c r="ASR385" s="97"/>
      <c r="ASS385" s="97"/>
      <c r="AST385" s="97"/>
      <c r="ASU385" s="97"/>
      <c r="ASV385" s="97"/>
      <c r="ASW385" s="97"/>
      <c r="ASX385" s="97"/>
      <c r="ASY385" s="97"/>
      <c r="ASZ385" s="97"/>
      <c r="ATA385" s="97"/>
      <c r="ATB385" s="97"/>
      <c r="ATC385" s="97"/>
      <c r="ATD385" s="97"/>
      <c r="ATE385" s="97"/>
      <c r="ATF385" s="97"/>
      <c r="ATG385" s="97"/>
      <c r="ATH385" s="97"/>
      <c r="ATI385" s="97"/>
      <c r="ATJ385" s="97"/>
      <c r="ATK385" s="97"/>
      <c r="ATL385" s="97"/>
      <c r="ATM385" s="97"/>
      <c r="ATN385" s="97"/>
      <c r="ATO385" s="97"/>
      <c r="ATP385" s="97"/>
      <c r="ATQ385" s="97"/>
      <c r="ATR385" s="97"/>
      <c r="ATS385" s="97"/>
      <c r="ATT385" s="97"/>
      <c r="ATU385" s="97"/>
      <c r="ATV385" s="97"/>
      <c r="ATW385" s="97"/>
      <c r="ATX385" s="97"/>
      <c r="ATY385" s="97"/>
      <c r="ATZ385" s="97"/>
      <c r="AUA385" s="97"/>
      <c r="AUB385" s="97"/>
      <c r="AUC385" s="97"/>
      <c r="AUD385" s="97"/>
      <c r="AUE385" s="97"/>
      <c r="AUF385" s="97"/>
      <c r="AUG385" s="97"/>
      <c r="AUH385" s="97"/>
      <c r="AUI385" s="97"/>
      <c r="AUJ385" s="97"/>
      <c r="AUK385" s="97"/>
      <c r="AUL385" s="97"/>
      <c r="AUM385" s="97"/>
      <c r="AUN385" s="97"/>
      <c r="AUO385" s="97"/>
      <c r="AUP385" s="97"/>
      <c r="AUQ385" s="97"/>
      <c r="AUR385" s="97"/>
      <c r="AUS385" s="97"/>
      <c r="AUT385" s="97"/>
      <c r="AUU385" s="97"/>
      <c r="AUV385" s="97"/>
      <c r="AUW385" s="97"/>
      <c r="AUX385" s="97"/>
      <c r="AUY385" s="97"/>
      <c r="AUZ385" s="97"/>
      <c r="AVA385" s="97"/>
      <c r="AVB385" s="97"/>
      <c r="AVC385" s="97"/>
      <c r="AVD385" s="97"/>
      <c r="AVE385" s="97"/>
      <c r="AVF385" s="97"/>
      <c r="AVG385" s="97"/>
      <c r="AVH385" s="97"/>
      <c r="AVI385" s="97"/>
      <c r="AVJ385" s="97"/>
      <c r="AVK385" s="97"/>
      <c r="AVL385" s="97"/>
      <c r="AVM385" s="97"/>
      <c r="AVN385" s="97"/>
      <c r="AVO385" s="97"/>
      <c r="AVP385" s="97"/>
      <c r="AVQ385" s="97"/>
      <c r="AVR385" s="97"/>
      <c r="AVS385" s="97"/>
      <c r="AVT385" s="97"/>
      <c r="AVU385" s="97"/>
      <c r="AVV385" s="97"/>
      <c r="AVW385" s="97"/>
      <c r="AVX385" s="97"/>
      <c r="AVY385" s="97"/>
      <c r="AVZ385" s="97"/>
      <c r="AWA385" s="97"/>
      <c r="AWB385" s="97"/>
      <c r="AWC385" s="97"/>
      <c r="AWD385" s="97"/>
      <c r="AWE385" s="97"/>
      <c r="AWF385" s="97"/>
      <c r="AWG385" s="97"/>
      <c r="AWH385" s="97"/>
      <c r="AWI385" s="97"/>
      <c r="AWJ385" s="97"/>
      <c r="AWK385" s="97"/>
      <c r="AWL385" s="97"/>
      <c r="AWM385" s="97"/>
      <c r="AWN385" s="97"/>
      <c r="AWO385" s="97"/>
      <c r="AWP385" s="97"/>
      <c r="AWQ385" s="97"/>
      <c r="AWR385" s="97"/>
      <c r="AWS385" s="97"/>
      <c r="AWT385" s="97"/>
      <c r="AWU385" s="97"/>
      <c r="AWV385" s="97"/>
      <c r="AWW385" s="97"/>
      <c r="AWX385" s="97"/>
      <c r="AWY385" s="97"/>
      <c r="AWZ385" s="97"/>
      <c r="AXA385" s="97"/>
      <c r="AXB385" s="97"/>
      <c r="AXC385" s="97"/>
      <c r="AXD385" s="97"/>
      <c r="AXE385" s="97"/>
      <c r="AXF385" s="97"/>
      <c r="AXG385" s="97"/>
      <c r="AXH385" s="97"/>
      <c r="AXI385" s="97"/>
      <c r="AXJ385" s="97"/>
      <c r="AXK385" s="97"/>
      <c r="AXL385" s="97"/>
      <c r="AXM385" s="97"/>
      <c r="AXN385" s="97"/>
      <c r="AXO385" s="97"/>
      <c r="AXP385" s="97"/>
      <c r="AXQ385" s="97"/>
      <c r="AXR385" s="97"/>
      <c r="AXS385" s="97"/>
      <c r="AXT385" s="97"/>
      <c r="AXU385" s="97"/>
      <c r="AXV385" s="97"/>
      <c r="AXW385" s="97"/>
      <c r="AXX385" s="97"/>
      <c r="AXY385" s="97"/>
      <c r="AXZ385" s="97"/>
      <c r="AYA385" s="97"/>
      <c r="AYB385" s="97"/>
      <c r="AYC385" s="97"/>
      <c r="AYD385" s="97"/>
      <c r="AYE385" s="97"/>
      <c r="AYF385" s="97"/>
      <c r="AYG385" s="97"/>
      <c r="AYH385" s="97"/>
      <c r="AYI385" s="97"/>
      <c r="AYJ385" s="97"/>
      <c r="AYK385" s="97"/>
      <c r="AYL385" s="97"/>
      <c r="AYM385" s="97"/>
      <c r="AYN385" s="97"/>
      <c r="AYO385" s="97"/>
      <c r="AYP385" s="97"/>
      <c r="AYQ385" s="97"/>
      <c r="AYR385" s="97"/>
      <c r="AYS385" s="97"/>
      <c r="AYT385" s="97"/>
      <c r="AYU385" s="97"/>
      <c r="AYV385" s="97"/>
      <c r="AYW385" s="97"/>
      <c r="AYX385" s="97"/>
      <c r="AYY385" s="97"/>
      <c r="AYZ385" s="97"/>
      <c r="AZA385" s="97"/>
      <c r="AZB385" s="97"/>
      <c r="AZC385" s="97"/>
      <c r="AZD385" s="97"/>
      <c r="AZE385" s="97"/>
      <c r="AZF385" s="97"/>
      <c r="AZG385" s="97"/>
      <c r="AZH385" s="97"/>
      <c r="AZI385" s="97"/>
      <c r="AZJ385" s="97"/>
      <c r="AZK385" s="97"/>
      <c r="AZL385" s="97"/>
      <c r="AZM385" s="97"/>
      <c r="AZN385" s="97"/>
      <c r="AZO385" s="97"/>
      <c r="AZP385" s="97"/>
      <c r="AZQ385" s="97"/>
      <c r="AZR385" s="97"/>
      <c r="AZS385" s="97"/>
      <c r="AZT385" s="97"/>
      <c r="AZU385" s="97"/>
      <c r="AZV385" s="97"/>
      <c r="AZW385" s="97"/>
      <c r="AZX385" s="97"/>
      <c r="AZY385" s="97"/>
      <c r="AZZ385" s="97"/>
      <c r="BAA385" s="97"/>
      <c r="BAB385" s="97"/>
      <c r="BAC385" s="97"/>
      <c r="BAD385" s="97"/>
      <c r="BAE385" s="97"/>
      <c r="BAF385" s="97"/>
      <c r="BAG385" s="97"/>
      <c r="BAH385" s="97"/>
      <c r="BAI385" s="97"/>
      <c r="BAJ385" s="97"/>
      <c r="BAK385" s="97"/>
      <c r="BAL385" s="97"/>
      <c r="BAM385" s="97"/>
      <c r="BAN385" s="97"/>
      <c r="BAO385" s="97"/>
      <c r="BAP385" s="97"/>
      <c r="BAQ385" s="97"/>
      <c r="BAR385" s="97"/>
      <c r="BAS385" s="97"/>
      <c r="BAT385" s="97"/>
      <c r="BAU385" s="97"/>
      <c r="BAV385" s="97"/>
      <c r="BAW385" s="97"/>
      <c r="BAX385" s="97"/>
      <c r="BAY385" s="97"/>
      <c r="BAZ385" s="97"/>
      <c r="BBA385" s="97"/>
      <c r="BBB385" s="97"/>
      <c r="BBC385" s="97"/>
      <c r="BBD385" s="97"/>
      <c r="BBE385" s="97"/>
      <c r="BBF385" s="97"/>
      <c r="BBG385" s="97"/>
      <c r="BBH385" s="97"/>
      <c r="BBI385" s="97"/>
      <c r="BBJ385" s="97"/>
      <c r="BBK385" s="97"/>
      <c r="BBL385" s="97"/>
      <c r="BBM385" s="97"/>
      <c r="BBN385" s="97"/>
      <c r="BBO385" s="97"/>
      <c r="BBP385" s="97"/>
      <c r="BBQ385" s="97"/>
      <c r="BBR385" s="97"/>
      <c r="BBS385" s="97"/>
      <c r="BBT385" s="97"/>
      <c r="BBU385" s="97"/>
      <c r="BBV385" s="97"/>
      <c r="BBW385" s="97"/>
      <c r="BBX385" s="97"/>
      <c r="BBY385" s="97"/>
      <c r="BBZ385" s="97"/>
      <c r="BCA385" s="97"/>
      <c r="BCB385" s="97"/>
      <c r="BCC385" s="97"/>
      <c r="BCD385" s="97"/>
      <c r="BCE385" s="97"/>
      <c r="BCF385" s="97"/>
      <c r="BCG385" s="97"/>
      <c r="BCH385" s="97"/>
      <c r="BCI385" s="97"/>
      <c r="BCJ385" s="97"/>
      <c r="BCK385" s="97"/>
      <c r="BCL385" s="97"/>
      <c r="BCM385" s="97"/>
      <c r="BCN385" s="97"/>
      <c r="BCO385" s="97"/>
      <c r="BCP385" s="97"/>
      <c r="BCQ385" s="97"/>
      <c r="BCR385" s="97"/>
      <c r="BCS385" s="97"/>
      <c r="BCT385" s="97"/>
      <c r="BCU385" s="97"/>
      <c r="BCV385" s="97"/>
      <c r="BCW385" s="97"/>
      <c r="BCX385" s="97"/>
      <c r="BCY385" s="97"/>
      <c r="BCZ385" s="97"/>
      <c r="BDA385" s="97"/>
      <c r="BDB385" s="97"/>
      <c r="BDC385" s="97"/>
      <c r="BDD385" s="97"/>
      <c r="BDE385" s="97"/>
      <c r="BDF385" s="97"/>
      <c r="BDG385" s="97"/>
      <c r="BDH385" s="97"/>
      <c r="BDI385" s="97"/>
      <c r="BDJ385" s="97"/>
      <c r="BDK385" s="97"/>
      <c r="BDL385" s="97"/>
      <c r="BDM385" s="97"/>
      <c r="BDN385" s="97"/>
      <c r="BDO385" s="97"/>
      <c r="BDP385" s="97"/>
      <c r="BDQ385" s="97"/>
      <c r="BDR385" s="97"/>
      <c r="BDS385" s="97"/>
      <c r="BDT385" s="97"/>
      <c r="BDU385" s="97"/>
      <c r="BDV385" s="97"/>
      <c r="BDW385" s="97"/>
      <c r="BDX385" s="97"/>
      <c r="BDY385" s="97"/>
      <c r="BDZ385" s="97"/>
      <c r="BEA385" s="97"/>
      <c r="BEB385" s="97"/>
      <c r="BEC385" s="97"/>
      <c r="BED385" s="97"/>
      <c r="BEE385" s="97"/>
      <c r="BEF385" s="97"/>
      <c r="BEG385" s="97"/>
      <c r="BEH385" s="97"/>
      <c r="BEI385" s="97"/>
      <c r="BEJ385" s="97"/>
      <c r="BEK385" s="97"/>
      <c r="BEL385" s="97"/>
      <c r="BEM385" s="97"/>
      <c r="BEN385" s="97"/>
      <c r="BEO385" s="97"/>
      <c r="BEP385" s="97"/>
      <c r="BEQ385" s="97"/>
      <c r="BER385" s="97"/>
      <c r="BES385" s="97"/>
      <c r="BET385" s="97"/>
      <c r="BEU385" s="97"/>
      <c r="BEV385" s="97"/>
      <c r="BEW385" s="97"/>
      <c r="BEX385" s="97"/>
      <c r="BEY385" s="97"/>
      <c r="BEZ385" s="97"/>
      <c r="BFA385" s="97"/>
      <c r="BFB385" s="97"/>
      <c r="BFC385" s="97"/>
      <c r="BFD385" s="97"/>
      <c r="BFE385" s="97"/>
      <c r="BFF385" s="97"/>
      <c r="BFG385" s="97"/>
      <c r="BFH385" s="97"/>
      <c r="BFI385" s="97"/>
      <c r="BFJ385" s="97"/>
      <c r="BFK385" s="97"/>
      <c r="BFL385" s="97"/>
      <c r="BFM385" s="97"/>
      <c r="BFN385" s="97"/>
      <c r="BFO385" s="97"/>
      <c r="BFP385" s="97"/>
      <c r="BFQ385" s="97"/>
      <c r="BFR385" s="97"/>
      <c r="BFS385" s="97"/>
      <c r="BFT385" s="97"/>
      <c r="BFU385" s="97"/>
      <c r="BFV385" s="97"/>
      <c r="BFW385" s="97"/>
      <c r="BFX385" s="97"/>
      <c r="BFY385" s="97"/>
      <c r="BFZ385" s="97"/>
      <c r="BGA385" s="97"/>
      <c r="BGB385" s="97"/>
      <c r="BGC385" s="97"/>
      <c r="BGD385" s="97"/>
      <c r="BGE385" s="97"/>
      <c r="BGF385" s="97"/>
      <c r="BGG385" s="97"/>
      <c r="BGH385" s="97"/>
      <c r="BGI385" s="97"/>
      <c r="BGJ385" s="97"/>
      <c r="BGK385" s="97"/>
      <c r="BGL385" s="97"/>
      <c r="BGM385" s="97"/>
      <c r="BGN385" s="97"/>
      <c r="BGO385" s="97"/>
      <c r="BGP385" s="97"/>
      <c r="BGQ385" s="97"/>
      <c r="BGR385" s="97"/>
      <c r="BGS385" s="97"/>
      <c r="BGT385" s="97"/>
      <c r="BGU385" s="97"/>
      <c r="BGV385" s="97"/>
      <c r="BGW385" s="97"/>
      <c r="BGX385" s="97"/>
      <c r="BGY385" s="97"/>
      <c r="BGZ385" s="97"/>
      <c r="BHA385" s="97"/>
      <c r="BHB385" s="97"/>
      <c r="BHC385" s="97"/>
      <c r="BHD385" s="97"/>
      <c r="BHE385" s="97"/>
      <c r="BHF385" s="97"/>
      <c r="BHG385" s="97"/>
      <c r="BHH385" s="97"/>
      <c r="BHI385" s="97"/>
      <c r="BHJ385" s="97"/>
      <c r="BHK385" s="97"/>
      <c r="BHL385" s="97"/>
      <c r="BHM385" s="97"/>
      <c r="BHN385" s="97"/>
      <c r="BHO385" s="97"/>
      <c r="BHP385" s="97"/>
      <c r="BHQ385" s="97"/>
      <c r="BHR385" s="97"/>
      <c r="BHS385" s="97"/>
      <c r="BHT385" s="97"/>
      <c r="BHU385" s="97"/>
      <c r="BHV385" s="97"/>
      <c r="BHW385" s="97"/>
      <c r="BHX385" s="97"/>
      <c r="BHY385" s="97"/>
      <c r="BHZ385" s="97"/>
      <c r="BIA385" s="97"/>
      <c r="BIB385" s="97"/>
      <c r="BIC385" s="97"/>
      <c r="BID385" s="97"/>
      <c r="BIE385" s="97"/>
      <c r="BIF385" s="97"/>
      <c r="BIG385" s="97"/>
      <c r="BIH385" s="97"/>
      <c r="BII385" s="97"/>
      <c r="BIJ385" s="97"/>
      <c r="BIK385" s="97"/>
      <c r="BIL385" s="97"/>
      <c r="BIM385" s="97"/>
      <c r="BIN385" s="97"/>
      <c r="BIO385" s="97"/>
      <c r="BIP385" s="97"/>
      <c r="BIQ385" s="97"/>
      <c r="BIR385" s="97"/>
      <c r="BIS385" s="97"/>
      <c r="BIT385" s="97"/>
      <c r="BIU385" s="97"/>
      <c r="BIV385" s="97"/>
      <c r="BIW385" s="97"/>
      <c r="BIX385" s="97"/>
      <c r="BIY385" s="97"/>
      <c r="BIZ385" s="97"/>
      <c r="BJA385" s="97"/>
      <c r="BJB385" s="97"/>
      <c r="BJC385" s="97"/>
      <c r="BJD385" s="97"/>
      <c r="BJE385" s="97"/>
      <c r="BJF385" s="97"/>
      <c r="BJG385" s="97"/>
      <c r="BJH385" s="97"/>
      <c r="BJI385" s="97"/>
      <c r="BJJ385" s="97"/>
      <c r="BJK385" s="97"/>
      <c r="BJL385" s="97"/>
      <c r="BJM385" s="97"/>
      <c r="BJN385" s="97"/>
      <c r="BJO385" s="97"/>
      <c r="BJP385" s="97"/>
      <c r="BJQ385" s="97"/>
      <c r="BJR385" s="97"/>
      <c r="BJS385" s="97"/>
      <c r="BJT385" s="97"/>
      <c r="BJU385" s="97"/>
      <c r="BJV385" s="97"/>
      <c r="BJW385" s="97"/>
      <c r="BJX385" s="97"/>
      <c r="BJY385" s="97"/>
      <c r="BJZ385" s="97"/>
      <c r="BKA385" s="97"/>
      <c r="BKB385" s="97"/>
      <c r="BKC385" s="97"/>
      <c r="BKD385" s="97"/>
      <c r="BKE385" s="97"/>
      <c r="BKF385" s="97"/>
      <c r="BKG385" s="97"/>
      <c r="BKH385" s="97"/>
      <c r="BKI385" s="97"/>
      <c r="BKJ385" s="97"/>
      <c r="BKK385" s="97"/>
      <c r="BKL385" s="97"/>
      <c r="BKM385" s="97"/>
      <c r="BKN385" s="97"/>
      <c r="BKO385" s="97"/>
      <c r="BKP385" s="97"/>
      <c r="BKQ385" s="97"/>
      <c r="BKR385" s="97"/>
      <c r="BKS385" s="97"/>
      <c r="BKT385" s="97"/>
      <c r="BKU385" s="97"/>
      <c r="BKV385" s="97"/>
      <c r="BKW385" s="97"/>
      <c r="BKX385" s="97"/>
      <c r="BKY385" s="97"/>
      <c r="BKZ385" s="97"/>
      <c r="BLA385" s="97"/>
      <c r="BLB385" s="97"/>
      <c r="BLC385" s="97"/>
      <c r="BLD385" s="97"/>
      <c r="BLE385" s="97"/>
      <c r="BLF385" s="97"/>
      <c r="BLG385" s="97"/>
      <c r="BLH385" s="97"/>
      <c r="BLI385" s="97"/>
      <c r="BLJ385" s="97"/>
      <c r="BLK385" s="97"/>
      <c r="BLL385" s="97"/>
      <c r="BLM385" s="97"/>
      <c r="BLN385" s="97"/>
      <c r="BLO385" s="97"/>
      <c r="BLP385" s="97"/>
      <c r="BLQ385" s="97"/>
      <c r="BLR385" s="97"/>
      <c r="BLS385" s="97"/>
      <c r="BLT385" s="97"/>
      <c r="BLU385" s="97"/>
      <c r="BLV385" s="97"/>
      <c r="BLW385" s="97"/>
      <c r="BLX385" s="97"/>
      <c r="BLY385" s="97"/>
      <c r="BLZ385" s="97"/>
      <c r="BMA385" s="97"/>
      <c r="BMB385" s="97"/>
      <c r="BMC385" s="97"/>
      <c r="BMD385" s="97"/>
      <c r="BME385" s="97"/>
      <c r="BMF385" s="97"/>
      <c r="BMG385" s="97"/>
      <c r="BMH385" s="97"/>
      <c r="BMI385" s="97"/>
      <c r="BMJ385" s="97"/>
      <c r="BMK385" s="97"/>
      <c r="BML385" s="97"/>
      <c r="BMM385" s="97"/>
      <c r="BMN385" s="97"/>
      <c r="BMO385" s="97"/>
      <c r="BMP385" s="97"/>
      <c r="BMQ385" s="97"/>
      <c r="BMR385" s="97"/>
      <c r="BMS385" s="97"/>
      <c r="BMT385" s="97"/>
      <c r="BMU385" s="97"/>
      <c r="BMV385" s="97"/>
      <c r="BMW385" s="97"/>
      <c r="BMX385" s="97"/>
      <c r="BMY385" s="97"/>
      <c r="BMZ385" s="97"/>
      <c r="BNA385" s="97"/>
      <c r="BNB385" s="97"/>
      <c r="BNC385" s="97"/>
      <c r="BND385" s="97"/>
      <c r="BNE385" s="97"/>
      <c r="BNF385" s="97"/>
      <c r="BNG385" s="97"/>
      <c r="BNH385" s="97"/>
      <c r="BNI385" s="97"/>
      <c r="BNJ385" s="97"/>
      <c r="BNK385" s="97"/>
      <c r="BNL385" s="97"/>
      <c r="BNM385" s="97"/>
      <c r="BNN385" s="97"/>
      <c r="BNO385" s="97"/>
      <c r="BNP385" s="97"/>
      <c r="BNQ385" s="97"/>
      <c r="BNR385" s="97"/>
      <c r="BNS385" s="97"/>
      <c r="BNT385" s="97"/>
      <c r="BNU385" s="97"/>
      <c r="BNV385" s="97"/>
      <c r="BNW385" s="97"/>
      <c r="BNX385" s="97"/>
      <c r="BNY385" s="97"/>
      <c r="BNZ385" s="97"/>
      <c r="BOA385" s="97"/>
      <c r="BOB385" s="97"/>
      <c r="BOC385" s="97"/>
      <c r="BOD385" s="97"/>
      <c r="BOE385" s="97"/>
      <c r="BOF385" s="97"/>
      <c r="BOG385" s="97"/>
      <c r="BOH385" s="97"/>
      <c r="BOI385" s="97"/>
      <c r="BOJ385" s="97"/>
      <c r="BOK385" s="97"/>
      <c r="BOL385" s="97"/>
      <c r="BOM385" s="97"/>
      <c r="BON385" s="97"/>
      <c r="BOO385" s="97"/>
      <c r="BOP385" s="97"/>
      <c r="BOQ385" s="97"/>
      <c r="BOR385" s="97"/>
      <c r="BOS385" s="97"/>
      <c r="BOT385" s="97"/>
      <c r="BOU385" s="97"/>
      <c r="BOV385" s="97"/>
      <c r="BOW385" s="97"/>
      <c r="BOX385" s="97"/>
      <c r="BOY385" s="97"/>
      <c r="BOZ385" s="97"/>
      <c r="BPA385" s="97"/>
      <c r="BPB385" s="97"/>
      <c r="BPC385" s="97"/>
      <c r="BPD385" s="97"/>
      <c r="BPE385" s="97"/>
      <c r="BPF385" s="97"/>
      <c r="BPG385" s="97"/>
      <c r="BPH385" s="97"/>
      <c r="BPI385" s="97"/>
      <c r="BPJ385" s="97"/>
      <c r="BPK385" s="97"/>
      <c r="BPL385" s="97"/>
      <c r="BPM385" s="97"/>
      <c r="BPN385" s="97"/>
      <c r="BPO385" s="97"/>
      <c r="BPP385" s="97"/>
      <c r="BPQ385" s="97"/>
      <c r="BPR385" s="97"/>
      <c r="BPS385" s="97"/>
      <c r="BPT385" s="97"/>
      <c r="BPU385" s="97"/>
      <c r="BPV385" s="97"/>
      <c r="BPW385" s="97"/>
      <c r="BPX385" s="97"/>
      <c r="BPY385" s="97"/>
      <c r="BPZ385" s="97"/>
      <c r="BQA385" s="97"/>
      <c r="BQB385" s="97"/>
      <c r="BQC385" s="97"/>
      <c r="BQD385" s="97"/>
      <c r="BQE385" s="97"/>
      <c r="BQF385" s="97"/>
      <c r="BQG385" s="97"/>
      <c r="BQH385" s="97"/>
      <c r="BQI385" s="97"/>
      <c r="BQJ385" s="97"/>
      <c r="BQK385" s="97"/>
      <c r="BQL385" s="97"/>
      <c r="BQM385" s="97"/>
      <c r="BQN385" s="97"/>
      <c r="BQO385" s="97"/>
      <c r="BQP385" s="97"/>
      <c r="BQQ385" s="97"/>
      <c r="BQR385" s="97"/>
      <c r="BQS385" s="97"/>
      <c r="BQT385" s="97"/>
      <c r="BQU385" s="97"/>
      <c r="BQV385" s="97"/>
      <c r="BQW385" s="97"/>
      <c r="BQX385" s="97"/>
      <c r="BQY385" s="97"/>
      <c r="BQZ385" s="97"/>
      <c r="BRA385" s="97"/>
      <c r="BRB385" s="97"/>
      <c r="BRC385" s="97"/>
      <c r="BRD385" s="97"/>
      <c r="BRE385" s="97"/>
      <c r="BRF385" s="97"/>
      <c r="BRG385" s="97"/>
      <c r="BRH385" s="97"/>
      <c r="BRI385" s="97"/>
      <c r="BRJ385" s="97"/>
      <c r="BRK385" s="97"/>
      <c r="BRL385" s="97"/>
      <c r="BRM385" s="97"/>
      <c r="BRN385" s="97"/>
      <c r="BRO385" s="97"/>
      <c r="BRP385" s="97"/>
      <c r="BRQ385" s="97"/>
      <c r="BRR385" s="97"/>
      <c r="BRS385" s="97"/>
      <c r="BRT385" s="97"/>
      <c r="BRU385" s="97"/>
      <c r="BRV385" s="97"/>
      <c r="BRW385" s="97"/>
      <c r="BRX385" s="97"/>
      <c r="BRY385" s="97"/>
      <c r="BRZ385" s="97"/>
      <c r="BSA385" s="97"/>
      <c r="BSB385" s="97"/>
      <c r="BSC385" s="97"/>
      <c r="BSD385" s="97"/>
      <c r="BSE385" s="97"/>
      <c r="BSF385" s="97"/>
      <c r="BSG385" s="97"/>
      <c r="BSH385" s="97"/>
      <c r="BSI385" s="97"/>
      <c r="BSJ385" s="97"/>
      <c r="BSK385" s="97"/>
      <c r="BSL385" s="97"/>
      <c r="BSM385" s="97"/>
      <c r="BSN385" s="97"/>
      <c r="BSO385" s="97"/>
      <c r="BSP385" s="97"/>
      <c r="BSQ385" s="97"/>
      <c r="BSR385" s="97"/>
      <c r="BSS385" s="97"/>
      <c r="BST385" s="97"/>
      <c r="BSU385" s="97"/>
      <c r="BSV385" s="97"/>
      <c r="BSW385" s="97"/>
      <c r="BSX385" s="97"/>
      <c r="BSY385" s="97"/>
      <c r="BSZ385" s="97"/>
      <c r="BTA385" s="97"/>
      <c r="BTB385" s="97"/>
      <c r="BTC385" s="97"/>
      <c r="BTD385" s="97"/>
      <c r="BTE385" s="97"/>
      <c r="BTF385" s="97"/>
      <c r="BTG385" s="97"/>
      <c r="BTH385" s="97"/>
      <c r="BTI385" s="97"/>
      <c r="BTJ385" s="97"/>
      <c r="BTK385" s="97"/>
      <c r="BTL385" s="97"/>
      <c r="BTM385" s="97"/>
      <c r="BTN385" s="97"/>
      <c r="BTO385" s="97"/>
      <c r="BTP385" s="97"/>
      <c r="BTQ385" s="97"/>
      <c r="BTR385" s="97"/>
      <c r="BTS385" s="97"/>
      <c r="BTT385" s="97"/>
      <c r="BTU385" s="97"/>
      <c r="BTV385" s="97"/>
      <c r="BTW385" s="97"/>
      <c r="BTX385" s="97"/>
      <c r="BTY385" s="97"/>
      <c r="BTZ385" s="97"/>
      <c r="BUA385" s="97"/>
      <c r="BUB385" s="97"/>
      <c r="BUC385" s="97"/>
      <c r="BUD385" s="97"/>
      <c r="BUE385" s="97"/>
      <c r="BUF385" s="97"/>
      <c r="BUG385" s="97"/>
      <c r="BUH385" s="97"/>
      <c r="BUI385" s="97"/>
      <c r="BUJ385" s="97"/>
      <c r="BUK385" s="97"/>
      <c r="BUL385" s="97"/>
      <c r="BUM385" s="97"/>
      <c r="BUN385" s="97"/>
      <c r="BUO385" s="97"/>
      <c r="BUP385" s="97"/>
      <c r="BUQ385" s="97"/>
      <c r="BUR385" s="97"/>
      <c r="BUS385" s="97"/>
      <c r="BUT385" s="97"/>
      <c r="BUU385" s="97"/>
      <c r="BUV385" s="97"/>
      <c r="BUW385" s="97"/>
      <c r="BUX385" s="97"/>
      <c r="BUY385" s="97"/>
      <c r="BUZ385" s="97"/>
      <c r="BVA385" s="97"/>
      <c r="BVB385" s="97"/>
      <c r="BVC385" s="97"/>
      <c r="BVD385" s="97"/>
      <c r="BVE385" s="97"/>
      <c r="BVF385" s="97"/>
      <c r="BVG385" s="97"/>
      <c r="BVH385" s="97"/>
      <c r="BVI385" s="97"/>
      <c r="BVJ385" s="97"/>
      <c r="BVK385" s="97"/>
      <c r="BVL385" s="97"/>
      <c r="BVM385" s="97"/>
      <c r="BVN385" s="97"/>
      <c r="BVO385" s="97"/>
      <c r="BVP385" s="97"/>
      <c r="BVQ385" s="97"/>
      <c r="BVR385" s="97"/>
      <c r="BVS385" s="97"/>
      <c r="BVT385" s="97"/>
      <c r="BVU385" s="97"/>
      <c r="BVV385" s="97"/>
      <c r="BVW385" s="97"/>
      <c r="BVX385" s="97"/>
      <c r="BVY385" s="97"/>
      <c r="BVZ385" s="97"/>
      <c r="BWA385" s="97"/>
      <c r="BWB385" s="97"/>
      <c r="BWC385" s="97"/>
      <c r="BWD385" s="97"/>
      <c r="BWE385" s="97"/>
      <c r="BWF385" s="97"/>
      <c r="BWG385" s="97"/>
      <c r="BWH385" s="97"/>
      <c r="BWI385" s="97"/>
      <c r="BWJ385" s="97"/>
      <c r="BWK385" s="97"/>
      <c r="BWL385" s="97"/>
      <c r="BWM385" s="97"/>
      <c r="BWN385" s="97"/>
      <c r="BWO385" s="97"/>
      <c r="BWP385" s="97"/>
      <c r="BWQ385" s="97"/>
      <c r="BWR385" s="97"/>
      <c r="BWS385" s="97"/>
      <c r="BWT385" s="97"/>
      <c r="BWU385" s="97"/>
      <c r="BWV385" s="97"/>
      <c r="BWW385" s="97"/>
      <c r="BWX385" s="97"/>
      <c r="BWY385" s="97"/>
      <c r="BWZ385" s="97"/>
      <c r="BXA385" s="97"/>
      <c r="BXB385" s="97"/>
      <c r="BXC385" s="97"/>
      <c r="BXD385" s="97"/>
      <c r="BXE385" s="97"/>
      <c r="BXF385" s="97"/>
      <c r="BXG385" s="97"/>
      <c r="BXH385" s="97"/>
      <c r="BXI385" s="97"/>
      <c r="BXJ385" s="97"/>
      <c r="BXK385" s="97"/>
      <c r="BXL385" s="97"/>
      <c r="BXM385" s="97"/>
      <c r="BXN385" s="97"/>
      <c r="BXO385" s="97"/>
      <c r="BXP385" s="97"/>
      <c r="BXQ385" s="97"/>
      <c r="BXR385" s="97"/>
      <c r="BXS385" s="97"/>
      <c r="BXT385" s="97"/>
      <c r="BXU385" s="97"/>
      <c r="BXV385" s="97"/>
      <c r="BXW385" s="97"/>
      <c r="BXX385" s="97"/>
      <c r="BXY385" s="97"/>
      <c r="BXZ385" s="97"/>
      <c r="BYA385" s="97"/>
      <c r="BYB385" s="97"/>
      <c r="BYC385" s="97"/>
      <c r="BYD385" s="97"/>
      <c r="BYE385" s="97"/>
      <c r="BYF385" s="97"/>
      <c r="BYG385" s="97"/>
      <c r="BYH385" s="97"/>
      <c r="BYI385" s="97"/>
      <c r="BYJ385" s="97"/>
      <c r="BYK385" s="97"/>
      <c r="BYL385" s="97"/>
      <c r="BYM385" s="97"/>
      <c r="BYN385" s="97"/>
      <c r="BYO385" s="97"/>
      <c r="BYP385" s="97"/>
      <c r="BYQ385" s="97"/>
      <c r="BYR385" s="97"/>
      <c r="BYS385" s="97"/>
      <c r="BYT385" s="97"/>
      <c r="BYU385" s="97"/>
      <c r="BYV385" s="97"/>
      <c r="BYW385" s="97"/>
      <c r="BYX385" s="97"/>
      <c r="BYY385" s="97"/>
      <c r="BYZ385" s="97"/>
      <c r="BZA385" s="97"/>
      <c r="BZB385" s="97"/>
      <c r="BZC385" s="97"/>
      <c r="BZD385" s="97"/>
      <c r="BZE385" s="97"/>
      <c r="BZF385" s="97"/>
      <c r="BZG385" s="97"/>
      <c r="BZH385" s="97"/>
      <c r="BZI385" s="97"/>
      <c r="BZJ385" s="97"/>
      <c r="BZK385" s="97"/>
      <c r="BZL385" s="97"/>
      <c r="BZM385" s="97"/>
      <c r="BZN385" s="97"/>
      <c r="BZO385" s="97"/>
      <c r="BZP385" s="97"/>
      <c r="BZQ385" s="97"/>
      <c r="BZR385" s="97"/>
      <c r="BZS385" s="97"/>
      <c r="BZT385" s="97"/>
      <c r="BZU385" s="97"/>
      <c r="BZV385" s="97"/>
      <c r="BZW385" s="97"/>
      <c r="BZX385" s="97"/>
      <c r="BZY385" s="97"/>
      <c r="BZZ385" s="97"/>
      <c r="CAA385" s="97"/>
      <c r="CAB385" s="97"/>
      <c r="CAC385" s="97"/>
      <c r="CAD385" s="97"/>
      <c r="CAE385" s="97"/>
      <c r="CAF385" s="97"/>
      <c r="CAG385" s="97"/>
      <c r="CAH385" s="97"/>
      <c r="CAI385" s="97"/>
      <c r="CAJ385" s="97"/>
      <c r="CAK385" s="97"/>
      <c r="CAL385" s="97"/>
      <c r="CAM385" s="97"/>
      <c r="CAN385" s="97"/>
      <c r="CAO385" s="97"/>
      <c r="CAP385" s="97"/>
      <c r="CAQ385" s="97"/>
      <c r="CAR385" s="97"/>
      <c r="CAS385" s="97"/>
      <c r="CAT385" s="97"/>
      <c r="CAU385" s="97"/>
      <c r="CAV385" s="97"/>
      <c r="CAW385" s="97"/>
      <c r="CAX385" s="97"/>
      <c r="CAY385" s="97"/>
      <c r="CAZ385" s="97"/>
      <c r="CBA385" s="97"/>
      <c r="CBB385" s="97"/>
      <c r="CBC385" s="97"/>
      <c r="CBD385" s="97"/>
      <c r="CBE385" s="97"/>
      <c r="CBF385" s="97"/>
      <c r="CBG385" s="97"/>
      <c r="CBH385" s="97"/>
      <c r="CBI385" s="97"/>
      <c r="CBJ385" s="97"/>
      <c r="CBK385" s="97"/>
      <c r="CBL385" s="97"/>
      <c r="CBM385" s="97"/>
      <c r="CBN385" s="97"/>
      <c r="CBO385" s="97"/>
      <c r="CBP385" s="97"/>
      <c r="CBQ385" s="97"/>
      <c r="CBR385" s="97"/>
      <c r="CBS385" s="97"/>
      <c r="CBT385" s="97"/>
      <c r="CBU385" s="97"/>
      <c r="CBV385" s="97"/>
      <c r="CBW385" s="97"/>
      <c r="CBX385" s="97"/>
      <c r="CBY385" s="97"/>
      <c r="CBZ385" s="97"/>
      <c r="CCA385" s="97"/>
      <c r="CCB385" s="97"/>
      <c r="CCC385" s="97"/>
      <c r="CCD385" s="97"/>
      <c r="CCE385" s="97"/>
      <c r="CCF385" s="97"/>
      <c r="CCG385" s="97"/>
      <c r="CCH385" s="97"/>
      <c r="CCI385" s="97"/>
      <c r="CCJ385" s="97"/>
      <c r="CCK385" s="97"/>
      <c r="CCL385" s="97"/>
      <c r="CCM385" s="97"/>
      <c r="CCN385" s="97"/>
      <c r="CCO385" s="97"/>
      <c r="CCP385" s="97"/>
      <c r="CCQ385" s="97"/>
      <c r="CCR385" s="97"/>
      <c r="CCS385" s="97"/>
      <c r="CCT385" s="97"/>
      <c r="CCU385" s="97"/>
      <c r="CCV385" s="97"/>
      <c r="CCW385" s="97"/>
      <c r="CCX385" s="97"/>
      <c r="CCY385" s="97"/>
      <c r="CCZ385" s="97"/>
      <c r="CDA385" s="97"/>
      <c r="CDB385" s="97"/>
      <c r="CDC385" s="97"/>
      <c r="CDD385" s="97"/>
      <c r="CDE385" s="97"/>
      <c r="CDF385" s="97"/>
      <c r="CDG385" s="97"/>
      <c r="CDH385" s="97"/>
      <c r="CDI385" s="97"/>
      <c r="CDJ385" s="97"/>
      <c r="CDK385" s="97"/>
      <c r="CDL385" s="97"/>
      <c r="CDM385" s="97"/>
      <c r="CDN385" s="97"/>
      <c r="CDO385" s="97"/>
      <c r="CDP385" s="97"/>
      <c r="CDQ385" s="97"/>
      <c r="CDR385" s="97"/>
      <c r="CDS385" s="97"/>
      <c r="CDT385" s="97"/>
      <c r="CDU385" s="97"/>
      <c r="CDV385" s="97"/>
      <c r="CDW385" s="97"/>
      <c r="CDX385" s="97"/>
      <c r="CDY385" s="97"/>
      <c r="CDZ385" s="97"/>
      <c r="CEA385" s="97"/>
      <c r="CEB385" s="97"/>
      <c r="CEC385" s="97"/>
      <c r="CED385" s="97"/>
      <c r="CEE385" s="97"/>
      <c r="CEF385" s="97"/>
      <c r="CEG385" s="97"/>
      <c r="CEH385" s="97"/>
      <c r="CEI385" s="97"/>
      <c r="CEJ385" s="97"/>
      <c r="CEK385" s="97"/>
      <c r="CEL385" s="97"/>
      <c r="CEM385" s="97"/>
      <c r="CEN385" s="97"/>
      <c r="CEO385" s="97"/>
      <c r="CEP385" s="97"/>
      <c r="CEQ385" s="97"/>
      <c r="CER385" s="97"/>
      <c r="CES385" s="97"/>
      <c r="CET385" s="97"/>
      <c r="CEU385" s="97"/>
      <c r="CEV385" s="97"/>
      <c r="CEW385" s="97"/>
      <c r="CEX385" s="97"/>
      <c r="CEY385" s="97"/>
      <c r="CEZ385" s="97"/>
      <c r="CFA385" s="97"/>
      <c r="CFB385" s="97"/>
      <c r="CFC385" s="97"/>
      <c r="CFD385" s="97"/>
      <c r="CFE385" s="97"/>
      <c r="CFF385" s="97"/>
      <c r="CFG385" s="97"/>
      <c r="CFH385" s="97"/>
      <c r="CFI385" s="97"/>
      <c r="CFJ385" s="97"/>
      <c r="CFK385" s="97"/>
      <c r="CFL385" s="97"/>
      <c r="CFM385" s="97"/>
      <c r="CFN385" s="97"/>
      <c r="CFO385" s="97"/>
      <c r="CFP385" s="97"/>
      <c r="CFQ385" s="97"/>
      <c r="CFR385" s="97"/>
      <c r="CFS385" s="97"/>
      <c r="CFT385" s="97"/>
      <c r="CFU385" s="97"/>
      <c r="CFV385" s="97"/>
      <c r="CFW385" s="97"/>
      <c r="CFX385" s="97"/>
      <c r="CFY385" s="97"/>
      <c r="CFZ385" s="97"/>
      <c r="CGA385" s="97"/>
      <c r="CGB385" s="97"/>
      <c r="CGC385" s="97"/>
      <c r="CGD385" s="97"/>
      <c r="CGE385" s="97"/>
      <c r="CGF385" s="97"/>
      <c r="CGG385" s="97"/>
      <c r="CGH385" s="97"/>
      <c r="CGI385" s="97"/>
      <c r="CGJ385" s="97"/>
      <c r="CGK385" s="97"/>
      <c r="CGL385" s="97"/>
      <c r="CGM385" s="97"/>
      <c r="CGN385" s="97"/>
      <c r="CGO385" s="97"/>
      <c r="CGP385" s="97"/>
      <c r="CGQ385" s="97"/>
      <c r="CGR385" s="97"/>
      <c r="CGS385" s="97"/>
      <c r="CGT385" s="97"/>
      <c r="CGU385" s="97"/>
      <c r="CGV385" s="97"/>
      <c r="CGW385" s="97"/>
      <c r="CGX385" s="97"/>
      <c r="CGY385" s="97"/>
      <c r="CGZ385" s="97"/>
      <c r="CHA385" s="97"/>
      <c r="CHB385" s="97"/>
      <c r="CHC385" s="97"/>
      <c r="CHD385" s="97"/>
      <c r="CHE385" s="97"/>
      <c r="CHF385" s="97"/>
      <c r="CHG385" s="97"/>
      <c r="CHH385" s="97"/>
      <c r="CHI385" s="97"/>
      <c r="CHJ385" s="97"/>
      <c r="CHK385" s="97"/>
      <c r="CHL385" s="97"/>
      <c r="CHM385" s="97"/>
      <c r="CHN385" s="97"/>
      <c r="CHO385" s="97"/>
      <c r="CHP385" s="97"/>
      <c r="CHQ385" s="97"/>
      <c r="CHR385" s="97"/>
      <c r="CHS385" s="97"/>
      <c r="CHT385" s="97"/>
      <c r="CHU385" s="97"/>
      <c r="CHV385" s="97"/>
      <c r="CHW385" s="97"/>
      <c r="CHX385" s="97"/>
      <c r="CHY385" s="97"/>
      <c r="CHZ385" s="97"/>
      <c r="CIA385" s="97"/>
      <c r="CIB385" s="97"/>
      <c r="CIC385" s="97"/>
      <c r="CID385" s="97"/>
      <c r="CIE385" s="97"/>
      <c r="CIF385" s="97"/>
      <c r="CIG385" s="97"/>
      <c r="CIH385" s="97"/>
      <c r="CII385" s="97"/>
      <c r="CIJ385" s="97"/>
      <c r="CIK385" s="97"/>
      <c r="CIL385" s="97"/>
      <c r="CIM385" s="97"/>
      <c r="CIN385" s="97"/>
      <c r="CIO385" s="97"/>
      <c r="CIP385" s="97"/>
      <c r="CIQ385" s="97"/>
      <c r="CIR385" s="97"/>
      <c r="CIS385" s="97"/>
      <c r="CIT385" s="97"/>
      <c r="CIU385" s="97"/>
      <c r="CIV385" s="97"/>
      <c r="CIW385" s="97"/>
      <c r="CIX385" s="97"/>
      <c r="CIY385" s="97"/>
      <c r="CIZ385" s="97"/>
      <c r="CJA385" s="97"/>
      <c r="CJB385" s="97"/>
      <c r="CJC385" s="97"/>
      <c r="CJD385" s="97"/>
      <c r="CJE385" s="97"/>
      <c r="CJF385" s="97"/>
      <c r="CJG385" s="97"/>
      <c r="CJH385" s="97"/>
      <c r="CJI385" s="97"/>
      <c r="CJJ385" s="97"/>
      <c r="CJK385" s="97"/>
      <c r="CJL385" s="97"/>
      <c r="CJM385" s="97"/>
      <c r="CJN385" s="97"/>
      <c r="CJO385" s="97"/>
      <c r="CJP385" s="97"/>
      <c r="CJQ385" s="97"/>
      <c r="CJR385" s="97"/>
      <c r="CJS385" s="97"/>
      <c r="CJT385" s="97"/>
      <c r="CJU385" s="97"/>
      <c r="CJV385" s="97"/>
      <c r="CJW385" s="97"/>
      <c r="CJX385" s="97"/>
      <c r="CJY385" s="97"/>
      <c r="CJZ385" s="97"/>
      <c r="CKA385" s="97"/>
      <c r="CKB385" s="97"/>
      <c r="CKC385" s="97"/>
      <c r="CKD385" s="97"/>
      <c r="CKE385" s="97"/>
      <c r="CKF385" s="97"/>
      <c r="CKG385" s="97"/>
      <c r="CKH385" s="97"/>
      <c r="CKI385" s="97"/>
      <c r="CKJ385" s="97"/>
      <c r="CKK385" s="97"/>
      <c r="CKL385" s="97"/>
      <c r="CKM385" s="97"/>
      <c r="CKN385" s="97"/>
      <c r="CKO385" s="97"/>
      <c r="CKP385" s="97"/>
      <c r="CKQ385" s="97"/>
      <c r="CKR385" s="97"/>
      <c r="CKS385" s="97"/>
      <c r="CKT385" s="97"/>
      <c r="CKU385" s="97"/>
      <c r="CKV385" s="97"/>
      <c r="CKW385" s="97"/>
      <c r="CKX385" s="97"/>
      <c r="CKY385" s="97"/>
      <c r="CKZ385" s="97"/>
      <c r="CLA385" s="97"/>
      <c r="CLB385" s="97"/>
      <c r="CLC385" s="97"/>
      <c r="CLD385" s="97"/>
      <c r="CLE385" s="97"/>
      <c r="CLF385" s="97"/>
      <c r="CLG385" s="97"/>
      <c r="CLH385" s="97"/>
      <c r="CLI385" s="97"/>
      <c r="CLJ385" s="97"/>
      <c r="CLK385" s="97"/>
      <c r="CLL385" s="97"/>
      <c r="CLM385" s="97"/>
      <c r="CLN385" s="97"/>
      <c r="CLO385" s="97"/>
      <c r="CLP385" s="97"/>
      <c r="CLQ385" s="97"/>
      <c r="CLR385" s="97"/>
      <c r="CLS385" s="97"/>
      <c r="CLT385" s="97"/>
      <c r="CLU385" s="97"/>
      <c r="CLV385" s="97"/>
      <c r="CLW385" s="97"/>
      <c r="CLX385" s="97"/>
      <c r="CLY385" s="97"/>
      <c r="CLZ385" s="97"/>
      <c r="CMA385" s="97"/>
      <c r="CMB385" s="97"/>
      <c r="CMC385" s="97"/>
      <c r="CMD385" s="97"/>
      <c r="CME385" s="97"/>
      <c r="CMF385" s="97"/>
      <c r="CMG385" s="97"/>
      <c r="CMH385" s="97"/>
      <c r="CMI385" s="97"/>
      <c r="CMJ385" s="97"/>
      <c r="CMK385" s="97"/>
      <c r="CML385" s="97"/>
      <c r="CMM385" s="97"/>
      <c r="CMN385" s="97"/>
      <c r="CMO385" s="97"/>
      <c r="CMP385" s="97"/>
      <c r="CMQ385" s="97"/>
      <c r="CMR385" s="97"/>
      <c r="CMS385" s="97"/>
      <c r="CMT385" s="97"/>
      <c r="CMU385" s="97"/>
      <c r="CMV385" s="97"/>
      <c r="CMW385" s="97"/>
      <c r="CMX385" s="97"/>
      <c r="CMY385" s="97"/>
      <c r="CMZ385" s="97"/>
      <c r="CNA385" s="97"/>
      <c r="CNB385" s="97"/>
      <c r="CNC385" s="97"/>
      <c r="CND385" s="97"/>
      <c r="CNE385" s="97"/>
      <c r="CNF385" s="97"/>
      <c r="CNG385" s="97"/>
      <c r="CNH385" s="97"/>
      <c r="CNI385" s="97"/>
      <c r="CNJ385" s="97"/>
      <c r="CNK385" s="97"/>
      <c r="CNL385" s="97"/>
      <c r="CNM385" s="97"/>
      <c r="CNN385" s="97"/>
      <c r="CNO385" s="97"/>
      <c r="CNP385" s="97"/>
      <c r="CNQ385" s="97"/>
      <c r="CNR385" s="97"/>
      <c r="CNS385" s="97"/>
      <c r="CNT385" s="97"/>
      <c r="CNU385" s="97"/>
      <c r="CNV385" s="97"/>
      <c r="CNW385" s="97"/>
      <c r="CNX385" s="97"/>
      <c r="CNY385" s="97"/>
      <c r="CNZ385" s="97"/>
      <c r="COA385" s="97"/>
      <c r="COB385" s="97"/>
      <c r="COC385" s="97"/>
      <c r="COD385" s="97"/>
      <c r="COE385" s="97"/>
      <c r="COF385" s="97"/>
      <c r="COG385" s="97"/>
      <c r="COH385" s="97"/>
      <c r="COI385" s="97"/>
      <c r="COJ385" s="97"/>
      <c r="COK385" s="97"/>
      <c r="COL385" s="97"/>
      <c r="COM385" s="97"/>
      <c r="CON385" s="97"/>
      <c r="COO385" s="97"/>
      <c r="COP385" s="97"/>
      <c r="COQ385" s="97"/>
      <c r="COR385" s="97"/>
      <c r="COS385" s="97"/>
      <c r="COT385" s="97"/>
      <c r="COU385" s="97"/>
      <c r="COV385" s="97"/>
      <c r="COW385" s="97"/>
      <c r="COX385" s="97"/>
      <c r="COY385" s="97"/>
      <c r="COZ385" s="97"/>
      <c r="CPA385" s="97"/>
      <c r="CPB385" s="97"/>
      <c r="CPC385" s="97"/>
      <c r="CPD385" s="97"/>
      <c r="CPE385" s="97"/>
      <c r="CPF385" s="97"/>
      <c r="CPG385" s="97"/>
      <c r="CPH385" s="97"/>
      <c r="CPI385" s="97"/>
      <c r="CPJ385" s="97"/>
      <c r="CPK385" s="97"/>
      <c r="CPL385" s="97"/>
      <c r="CPM385" s="97"/>
      <c r="CPN385" s="97"/>
      <c r="CPO385" s="97"/>
      <c r="CPP385" s="97"/>
      <c r="CPQ385" s="97"/>
      <c r="CPR385" s="97"/>
      <c r="CPS385" s="97"/>
      <c r="CPT385" s="97"/>
      <c r="CPU385" s="97"/>
      <c r="CPV385" s="97"/>
      <c r="CPW385" s="97"/>
      <c r="CPX385" s="97"/>
      <c r="CPY385" s="97"/>
      <c r="CPZ385" s="97"/>
      <c r="CQA385" s="97"/>
      <c r="CQB385" s="97"/>
      <c r="CQC385" s="97"/>
      <c r="CQD385" s="97"/>
      <c r="CQE385" s="97"/>
      <c r="CQF385" s="97"/>
      <c r="CQG385" s="97"/>
      <c r="CQH385" s="97"/>
      <c r="CQI385" s="97"/>
      <c r="CQJ385" s="97"/>
      <c r="CQK385" s="97"/>
      <c r="CQL385" s="97"/>
      <c r="CQM385" s="97"/>
      <c r="CQN385" s="97"/>
      <c r="CQO385" s="97"/>
      <c r="CQP385" s="97"/>
      <c r="CQQ385" s="97"/>
      <c r="CQR385" s="97"/>
      <c r="CQS385" s="97"/>
      <c r="CQT385" s="97"/>
      <c r="CQU385" s="97"/>
      <c r="CQV385" s="97"/>
      <c r="CQW385" s="97"/>
      <c r="CQX385" s="97"/>
      <c r="CQY385" s="97"/>
      <c r="CQZ385" s="97"/>
      <c r="CRA385" s="97"/>
      <c r="CRB385" s="97"/>
      <c r="CRC385" s="97"/>
      <c r="CRD385" s="97"/>
      <c r="CRE385" s="97"/>
      <c r="CRF385" s="97"/>
      <c r="CRG385" s="97"/>
      <c r="CRH385" s="97"/>
      <c r="CRI385" s="97"/>
      <c r="CRJ385" s="97"/>
      <c r="CRK385" s="97"/>
      <c r="CRL385" s="97"/>
      <c r="CRM385" s="97"/>
      <c r="CRN385" s="97"/>
      <c r="CRO385" s="97"/>
      <c r="CRP385" s="97"/>
      <c r="CRQ385" s="97"/>
      <c r="CRR385" s="97"/>
      <c r="CRS385" s="97"/>
      <c r="CRT385" s="97"/>
      <c r="CRU385" s="97"/>
      <c r="CRV385" s="97"/>
      <c r="CRW385" s="97"/>
      <c r="CRX385" s="97"/>
      <c r="CRY385" s="97"/>
      <c r="CRZ385" s="97"/>
      <c r="CSA385" s="97"/>
      <c r="CSB385" s="97"/>
      <c r="CSC385" s="97"/>
      <c r="CSD385" s="97"/>
      <c r="CSE385" s="97"/>
      <c r="CSF385" s="97"/>
      <c r="CSG385" s="97"/>
      <c r="CSH385" s="97"/>
      <c r="CSI385" s="97"/>
      <c r="CSJ385" s="97"/>
      <c r="CSK385" s="97"/>
      <c r="CSL385" s="97"/>
      <c r="CSM385" s="97"/>
      <c r="CSN385" s="97"/>
      <c r="CSO385" s="97"/>
      <c r="CSP385" s="97"/>
      <c r="CSQ385" s="97"/>
      <c r="CSR385" s="97"/>
      <c r="CSS385" s="97"/>
      <c r="CST385" s="97"/>
      <c r="CSU385" s="97"/>
      <c r="CSV385" s="97"/>
      <c r="CSW385" s="97"/>
      <c r="CSX385" s="97"/>
      <c r="CSY385" s="97"/>
      <c r="CSZ385" s="97"/>
      <c r="CTA385" s="97"/>
      <c r="CTB385" s="97"/>
      <c r="CTC385" s="97"/>
      <c r="CTD385" s="97"/>
      <c r="CTE385" s="97"/>
      <c r="CTF385" s="97"/>
      <c r="CTG385" s="97"/>
      <c r="CTH385" s="97"/>
      <c r="CTI385" s="97"/>
      <c r="CTJ385" s="97"/>
      <c r="CTK385" s="97"/>
      <c r="CTL385" s="97"/>
      <c r="CTM385" s="97"/>
      <c r="CTN385" s="97"/>
      <c r="CTO385" s="97"/>
      <c r="CTP385" s="97"/>
      <c r="CTQ385" s="97"/>
      <c r="CTR385" s="97"/>
      <c r="CTS385" s="97"/>
      <c r="CTT385" s="97"/>
      <c r="CTU385" s="97"/>
      <c r="CTV385" s="97"/>
      <c r="CTW385" s="97"/>
      <c r="CTX385" s="97"/>
      <c r="CTY385" s="97"/>
      <c r="CTZ385" s="97"/>
      <c r="CUA385" s="97"/>
      <c r="CUB385" s="97"/>
      <c r="CUC385" s="97"/>
      <c r="CUD385" s="97"/>
      <c r="CUE385" s="97"/>
      <c r="CUF385" s="97"/>
      <c r="CUG385" s="97"/>
      <c r="CUH385" s="97"/>
      <c r="CUI385" s="97"/>
      <c r="CUJ385" s="97"/>
      <c r="CUK385" s="97"/>
      <c r="CUL385" s="97"/>
      <c r="CUM385" s="97"/>
      <c r="CUN385" s="97"/>
      <c r="CUO385" s="97"/>
      <c r="CUP385" s="97"/>
      <c r="CUQ385" s="97"/>
      <c r="CUR385" s="97"/>
      <c r="CUS385" s="97"/>
      <c r="CUT385" s="97"/>
      <c r="CUU385" s="97"/>
      <c r="CUV385" s="97"/>
      <c r="CUW385" s="97"/>
      <c r="CUX385" s="97"/>
      <c r="CUY385" s="97"/>
      <c r="CUZ385" s="97"/>
      <c r="CVA385" s="97"/>
      <c r="CVB385" s="97"/>
      <c r="CVC385" s="97"/>
      <c r="CVD385" s="97"/>
      <c r="CVE385" s="97"/>
      <c r="CVF385" s="97"/>
      <c r="CVG385" s="97"/>
      <c r="CVH385" s="97"/>
      <c r="CVI385" s="97"/>
      <c r="CVJ385" s="97"/>
      <c r="CVK385" s="97"/>
      <c r="CVL385" s="97"/>
      <c r="CVM385" s="97"/>
      <c r="CVN385" s="97"/>
      <c r="CVO385" s="97"/>
      <c r="CVP385" s="97"/>
      <c r="CVQ385" s="97"/>
      <c r="CVR385" s="97"/>
      <c r="CVS385" s="97"/>
      <c r="CVT385" s="97"/>
      <c r="CVU385" s="97"/>
      <c r="CVV385" s="97"/>
      <c r="CVW385" s="97"/>
      <c r="CVX385" s="97"/>
      <c r="CVY385" s="97"/>
      <c r="CVZ385" s="97"/>
      <c r="CWA385" s="97"/>
      <c r="CWB385" s="97"/>
      <c r="CWC385" s="97"/>
      <c r="CWD385" s="97"/>
      <c r="CWE385" s="97"/>
      <c r="CWF385" s="97"/>
      <c r="CWG385" s="97"/>
      <c r="CWH385" s="97"/>
      <c r="CWI385" s="97"/>
      <c r="CWJ385" s="97"/>
      <c r="CWK385" s="97"/>
      <c r="CWL385" s="97"/>
      <c r="CWM385" s="97"/>
      <c r="CWN385" s="97"/>
      <c r="CWO385" s="97"/>
      <c r="CWP385" s="97"/>
      <c r="CWQ385" s="97"/>
      <c r="CWR385" s="97"/>
      <c r="CWS385" s="97"/>
      <c r="CWT385" s="97"/>
      <c r="CWU385" s="97"/>
      <c r="CWV385" s="97"/>
      <c r="CWW385" s="97"/>
      <c r="CWX385" s="97"/>
      <c r="CWY385" s="97"/>
      <c r="CWZ385" s="97"/>
      <c r="CXA385" s="97"/>
      <c r="CXB385" s="97"/>
      <c r="CXC385" s="97"/>
      <c r="CXD385" s="97"/>
      <c r="CXE385" s="97"/>
      <c r="CXF385" s="97"/>
      <c r="CXG385" s="97"/>
      <c r="CXH385" s="97"/>
      <c r="CXI385" s="97"/>
      <c r="CXJ385" s="97"/>
      <c r="CXK385" s="97"/>
      <c r="CXL385" s="97"/>
      <c r="CXM385" s="97"/>
      <c r="CXN385" s="97"/>
      <c r="CXO385" s="97"/>
      <c r="CXP385" s="97"/>
      <c r="CXQ385" s="97"/>
      <c r="CXR385" s="97"/>
      <c r="CXS385" s="97"/>
      <c r="CXT385" s="97"/>
      <c r="CXU385" s="97"/>
      <c r="CXV385" s="97"/>
      <c r="CXW385" s="97"/>
      <c r="CXX385" s="97"/>
      <c r="CXY385" s="97"/>
      <c r="CXZ385" s="97"/>
      <c r="CYA385" s="97"/>
      <c r="CYB385" s="97"/>
      <c r="CYC385" s="97"/>
      <c r="CYD385" s="97"/>
      <c r="CYE385" s="97"/>
      <c r="CYF385" s="97"/>
      <c r="CYG385" s="97"/>
      <c r="CYH385" s="97"/>
      <c r="CYI385" s="97"/>
      <c r="CYJ385" s="97"/>
      <c r="CYK385" s="97"/>
      <c r="CYL385" s="97"/>
      <c r="CYM385" s="97"/>
      <c r="CYN385" s="97"/>
      <c r="CYO385" s="97"/>
      <c r="CYP385" s="97"/>
      <c r="CYQ385" s="97"/>
      <c r="CYR385" s="97"/>
      <c r="CYS385" s="97"/>
      <c r="CYT385" s="97"/>
      <c r="CYU385" s="97"/>
      <c r="CYV385" s="97"/>
      <c r="CYW385" s="97"/>
      <c r="CYX385" s="97"/>
      <c r="CYY385" s="97"/>
      <c r="CYZ385" s="97"/>
      <c r="CZA385" s="97"/>
      <c r="CZB385" s="97"/>
      <c r="CZC385" s="97"/>
      <c r="CZD385" s="97"/>
      <c r="CZE385" s="97"/>
      <c r="CZF385" s="97"/>
      <c r="CZG385" s="97"/>
      <c r="CZH385" s="97"/>
      <c r="CZI385" s="97"/>
      <c r="CZJ385" s="97"/>
      <c r="CZK385" s="97"/>
      <c r="CZL385" s="97"/>
      <c r="CZM385" s="97"/>
      <c r="CZN385" s="97"/>
      <c r="CZO385" s="97"/>
      <c r="CZP385" s="97"/>
      <c r="CZQ385" s="97"/>
      <c r="CZR385" s="97"/>
      <c r="CZS385" s="97"/>
      <c r="CZT385" s="97"/>
      <c r="CZU385" s="97"/>
      <c r="CZV385" s="97"/>
      <c r="CZW385" s="97"/>
      <c r="CZX385" s="97"/>
      <c r="CZY385" s="97"/>
      <c r="CZZ385" s="97"/>
      <c r="DAA385" s="97"/>
      <c r="DAB385" s="97"/>
      <c r="DAC385" s="97"/>
      <c r="DAD385" s="97"/>
      <c r="DAE385" s="97"/>
      <c r="DAF385" s="97"/>
      <c r="DAG385" s="97"/>
      <c r="DAH385" s="97"/>
      <c r="DAI385" s="97"/>
      <c r="DAJ385" s="97"/>
      <c r="DAK385" s="97"/>
      <c r="DAL385" s="97"/>
      <c r="DAM385" s="97"/>
      <c r="DAN385" s="97"/>
      <c r="DAO385" s="97"/>
      <c r="DAP385" s="97"/>
      <c r="DAQ385" s="97"/>
      <c r="DAR385" s="97"/>
      <c r="DAS385" s="97"/>
      <c r="DAT385" s="97"/>
      <c r="DAU385" s="97"/>
      <c r="DAV385" s="97"/>
      <c r="DAW385" s="97"/>
      <c r="DAX385" s="97"/>
      <c r="DAY385" s="97"/>
      <c r="DAZ385" s="97"/>
      <c r="DBA385" s="97"/>
      <c r="DBB385" s="97"/>
      <c r="DBC385" s="97"/>
      <c r="DBD385" s="97"/>
      <c r="DBE385" s="97"/>
      <c r="DBF385" s="97"/>
      <c r="DBG385" s="97"/>
      <c r="DBH385" s="97"/>
      <c r="DBI385" s="97"/>
      <c r="DBJ385" s="97"/>
      <c r="DBK385" s="97"/>
      <c r="DBL385" s="97"/>
      <c r="DBM385" s="97"/>
      <c r="DBN385" s="97"/>
      <c r="DBO385" s="97"/>
      <c r="DBP385" s="97"/>
      <c r="DBQ385" s="97"/>
      <c r="DBR385" s="97"/>
      <c r="DBS385" s="97"/>
      <c r="DBT385" s="97"/>
      <c r="DBU385" s="97"/>
      <c r="DBV385" s="97"/>
      <c r="DBW385" s="97"/>
      <c r="DBX385" s="97"/>
      <c r="DBY385" s="97"/>
      <c r="DBZ385" s="97"/>
      <c r="DCA385" s="97"/>
      <c r="DCB385" s="97"/>
      <c r="DCC385" s="97"/>
      <c r="DCD385" s="97"/>
      <c r="DCE385" s="97"/>
      <c r="DCF385" s="97"/>
      <c r="DCG385" s="97"/>
      <c r="DCH385" s="97"/>
      <c r="DCI385" s="97"/>
      <c r="DCJ385" s="97"/>
      <c r="DCK385" s="97"/>
      <c r="DCL385" s="97"/>
      <c r="DCM385" s="97"/>
      <c r="DCN385" s="97"/>
      <c r="DCO385" s="97"/>
      <c r="DCP385" s="97"/>
      <c r="DCQ385" s="97"/>
      <c r="DCR385" s="97"/>
      <c r="DCS385" s="97"/>
      <c r="DCT385" s="97"/>
      <c r="DCU385" s="97"/>
      <c r="DCV385" s="97"/>
      <c r="DCW385" s="97"/>
      <c r="DCX385" s="97"/>
      <c r="DCY385" s="97"/>
      <c r="DCZ385" s="97"/>
      <c r="DDA385" s="97"/>
      <c r="DDB385" s="97"/>
      <c r="DDC385" s="97"/>
      <c r="DDD385" s="97"/>
      <c r="DDE385" s="97"/>
      <c r="DDF385" s="97"/>
      <c r="DDG385" s="97"/>
      <c r="DDH385" s="97"/>
      <c r="DDI385" s="97"/>
      <c r="DDJ385" s="97"/>
      <c r="DDK385" s="97"/>
      <c r="DDL385" s="97"/>
      <c r="DDM385" s="97"/>
      <c r="DDN385" s="97"/>
      <c r="DDO385" s="97"/>
      <c r="DDP385" s="97"/>
      <c r="DDQ385" s="97"/>
      <c r="DDR385" s="97"/>
      <c r="DDS385" s="97"/>
      <c r="DDT385" s="97"/>
      <c r="DDU385" s="97"/>
      <c r="DDV385" s="97"/>
      <c r="DDW385" s="97"/>
      <c r="DDX385" s="97"/>
      <c r="DDY385" s="97"/>
      <c r="DDZ385" s="97"/>
      <c r="DEA385" s="97"/>
      <c r="DEB385" s="97"/>
      <c r="DEC385" s="97"/>
      <c r="DED385" s="97"/>
      <c r="DEE385" s="97"/>
      <c r="DEF385" s="97"/>
      <c r="DEG385" s="97"/>
      <c r="DEH385" s="97"/>
      <c r="DEI385" s="97"/>
      <c r="DEJ385" s="97"/>
      <c r="DEK385" s="97"/>
      <c r="DEL385" s="97"/>
      <c r="DEM385" s="97"/>
      <c r="DEN385" s="97"/>
      <c r="DEO385" s="97"/>
      <c r="DEP385" s="97"/>
      <c r="DEQ385" s="97"/>
      <c r="DER385" s="97"/>
      <c r="DES385" s="97"/>
      <c r="DET385" s="97"/>
      <c r="DEU385" s="97"/>
      <c r="DEV385" s="97"/>
      <c r="DEW385" s="97"/>
      <c r="DEX385" s="97"/>
      <c r="DEY385" s="97"/>
      <c r="DEZ385" s="97"/>
      <c r="DFA385" s="97"/>
      <c r="DFB385" s="97"/>
      <c r="DFC385" s="97"/>
      <c r="DFD385" s="97"/>
      <c r="DFE385" s="97"/>
      <c r="DFF385" s="97"/>
      <c r="DFG385" s="97"/>
      <c r="DFH385" s="97"/>
      <c r="DFI385" s="97"/>
      <c r="DFJ385" s="97"/>
      <c r="DFK385" s="97"/>
      <c r="DFL385" s="97"/>
      <c r="DFM385" s="97"/>
      <c r="DFN385" s="97"/>
      <c r="DFO385" s="97"/>
      <c r="DFP385" s="97"/>
      <c r="DFQ385" s="97"/>
      <c r="DFR385" s="97"/>
      <c r="DFS385" s="97"/>
      <c r="DFT385" s="97"/>
      <c r="DFU385" s="97"/>
      <c r="DFV385" s="97"/>
      <c r="DFW385" s="97"/>
      <c r="DFX385" s="97"/>
      <c r="DFY385" s="97"/>
      <c r="DFZ385" s="97"/>
      <c r="DGA385" s="97"/>
      <c r="DGB385" s="97"/>
      <c r="DGC385" s="97"/>
      <c r="DGD385" s="97"/>
      <c r="DGE385" s="97"/>
      <c r="DGF385" s="97"/>
      <c r="DGG385" s="97"/>
      <c r="DGH385" s="97"/>
      <c r="DGI385" s="97"/>
      <c r="DGJ385" s="97"/>
      <c r="DGK385" s="97"/>
      <c r="DGL385" s="97"/>
      <c r="DGM385" s="97"/>
      <c r="DGN385" s="97"/>
      <c r="DGO385" s="97"/>
      <c r="DGP385" s="97"/>
      <c r="DGQ385" s="97"/>
      <c r="DGR385" s="97"/>
      <c r="DGS385" s="97"/>
      <c r="DGT385" s="97"/>
      <c r="DGU385" s="97"/>
      <c r="DGV385" s="97"/>
      <c r="DGW385" s="97"/>
      <c r="DGX385" s="97"/>
      <c r="DGY385" s="97"/>
      <c r="DGZ385" s="97"/>
      <c r="DHA385" s="97"/>
      <c r="DHB385" s="97"/>
      <c r="DHC385" s="97"/>
      <c r="DHD385" s="97"/>
      <c r="DHE385" s="97"/>
      <c r="DHF385" s="97"/>
      <c r="DHG385" s="97"/>
      <c r="DHH385" s="97"/>
      <c r="DHI385" s="97"/>
      <c r="DHJ385" s="97"/>
      <c r="DHK385" s="97"/>
      <c r="DHL385" s="97"/>
      <c r="DHM385" s="97"/>
      <c r="DHN385" s="97"/>
      <c r="DHO385" s="97"/>
      <c r="DHP385" s="97"/>
      <c r="DHQ385" s="97"/>
      <c r="DHR385" s="97"/>
      <c r="DHS385" s="97"/>
      <c r="DHT385" s="97"/>
      <c r="DHU385" s="97"/>
      <c r="DHV385" s="97"/>
      <c r="DHW385" s="97"/>
      <c r="DHX385" s="97"/>
      <c r="DHY385" s="97"/>
      <c r="DHZ385" s="97"/>
      <c r="DIA385" s="97"/>
      <c r="DIB385" s="97"/>
      <c r="DIC385" s="97"/>
      <c r="DID385" s="97"/>
      <c r="DIE385" s="97"/>
      <c r="DIF385" s="97"/>
      <c r="DIG385" s="97"/>
      <c r="DIH385" s="97"/>
      <c r="DII385" s="97"/>
      <c r="DIJ385" s="97"/>
      <c r="DIK385" s="97"/>
      <c r="DIL385" s="97"/>
      <c r="DIM385" s="97"/>
      <c r="DIN385" s="97"/>
      <c r="DIO385" s="97"/>
      <c r="DIP385" s="97"/>
      <c r="DIQ385" s="97"/>
      <c r="DIR385" s="97"/>
      <c r="DIS385" s="97"/>
      <c r="DIT385" s="97"/>
      <c r="DIU385" s="97"/>
      <c r="DIV385" s="97"/>
      <c r="DIW385" s="97"/>
      <c r="DIX385" s="97"/>
      <c r="DIY385" s="97"/>
      <c r="DIZ385" s="97"/>
      <c r="DJA385" s="97"/>
      <c r="DJB385" s="97"/>
      <c r="DJC385" s="97"/>
      <c r="DJD385" s="97"/>
      <c r="DJE385" s="97"/>
      <c r="DJF385" s="97"/>
      <c r="DJG385" s="97"/>
      <c r="DJH385" s="97"/>
      <c r="DJI385" s="97"/>
      <c r="DJJ385" s="97"/>
      <c r="DJK385" s="97"/>
      <c r="DJL385" s="97"/>
      <c r="DJM385" s="97"/>
      <c r="DJN385" s="97"/>
      <c r="DJO385" s="97"/>
      <c r="DJP385" s="97"/>
      <c r="DJQ385" s="97"/>
      <c r="DJR385" s="97"/>
      <c r="DJS385" s="97"/>
      <c r="DJT385" s="97"/>
      <c r="DJU385" s="97"/>
      <c r="DJV385" s="97"/>
      <c r="DJW385" s="97"/>
      <c r="DJX385" s="97"/>
      <c r="DJY385" s="97"/>
      <c r="DJZ385" s="97"/>
      <c r="DKA385" s="97"/>
      <c r="DKB385" s="97"/>
      <c r="DKC385" s="97"/>
      <c r="DKD385" s="97"/>
      <c r="DKE385" s="97"/>
      <c r="DKF385" s="97"/>
      <c r="DKG385" s="97"/>
      <c r="DKH385" s="97"/>
      <c r="DKI385" s="97"/>
      <c r="DKJ385" s="97"/>
      <c r="DKK385" s="97"/>
      <c r="DKL385" s="97"/>
      <c r="DKM385" s="97"/>
      <c r="DKN385" s="97"/>
      <c r="DKO385" s="97"/>
      <c r="DKP385" s="97"/>
      <c r="DKQ385" s="97"/>
      <c r="DKR385" s="97"/>
      <c r="DKS385" s="97"/>
      <c r="DKT385" s="97"/>
      <c r="DKU385" s="97"/>
      <c r="DKV385" s="97"/>
      <c r="DKW385" s="97"/>
      <c r="DKX385" s="97"/>
      <c r="DKY385" s="97"/>
      <c r="DKZ385" s="97"/>
      <c r="DLA385" s="97"/>
      <c r="DLB385" s="97"/>
      <c r="DLC385" s="97"/>
      <c r="DLD385" s="97"/>
      <c r="DLE385" s="97"/>
      <c r="DLF385" s="97"/>
      <c r="DLG385" s="97"/>
      <c r="DLH385" s="97"/>
      <c r="DLI385" s="97"/>
      <c r="DLJ385" s="97"/>
      <c r="DLK385" s="97"/>
      <c r="DLL385" s="97"/>
      <c r="DLM385" s="97"/>
      <c r="DLN385" s="97"/>
      <c r="DLO385" s="97"/>
      <c r="DLP385" s="97"/>
      <c r="DLQ385" s="97"/>
      <c r="DLR385" s="97"/>
      <c r="DLS385" s="97"/>
      <c r="DLT385" s="97"/>
      <c r="DLU385" s="97"/>
      <c r="DLV385" s="97"/>
      <c r="DLW385" s="97"/>
      <c r="DLX385" s="97"/>
      <c r="DLY385" s="97"/>
      <c r="DLZ385" s="97"/>
      <c r="DMA385" s="97"/>
      <c r="DMB385" s="97"/>
      <c r="DMC385" s="97"/>
      <c r="DMD385" s="97"/>
      <c r="DME385" s="97"/>
      <c r="DMF385" s="97"/>
      <c r="DMG385" s="97"/>
      <c r="DMH385" s="97"/>
      <c r="DMI385" s="97"/>
      <c r="DMJ385" s="97"/>
      <c r="DMK385" s="97"/>
      <c r="DML385" s="97"/>
      <c r="DMM385" s="97"/>
      <c r="DMN385" s="97"/>
      <c r="DMO385" s="97"/>
      <c r="DMP385" s="97"/>
      <c r="DMQ385" s="97"/>
      <c r="DMR385" s="97"/>
      <c r="DMS385" s="97"/>
      <c r="DMT385" s="97"/>
      <c r="DMU385" s="97"/>
      <c r="DMV385" s="97"/>
      <c r="DMW385" s="97"/>
      <c r="DMX385" s="97"/>
      <c r="DMY385" s="97"/>
      <c r="DMZ385" s="97"/>
      <c r="DNA385" s="97"/>
      <c r="DNB385" s="97"/>
      <c r="DNC385" s="97"/>
      <c r="DND385" s="97"/>
      <c r="DNE385" s="97"/>
      <c r="DNF385" s="97"/>
      <c r="DNG385" s="97"/>
      <c r="DNH385" s="97"/>
      <c r="DNI385" s="97"/>
      <c r="DNJ385" s="97"/>
      <c r="DNK385" s="97"/>
      <c r="DNL385" s="97"/>
      <c r="DNM385" s="97"/>
      <c r="DNN385" s="97"/>
      <c r="DNO385" s="97"/>
      <c r="DNP385" s="97"/>
      <c r="DNQ385" s="97"/>
      <c r="DNR385" s="97"/>
      <c r="DNS385" s="97"/>
      <c r="DNT385" s="97"/>
      <c r="DNU385" s="97"/>
      <c r="DNV385" s="97"/>
      <c r="DNW385" s="97"/>
      <c r="DNX385" s="97"/>
      <c r="DNY385" s="97"/>
      <c r="DNZ385" s="97"/>
      <c r="DOA385" s="97"/>
      <c r="DOB385" s="97"/>
      <c r="DOC385" s="97"/>
      <c r="DOD385" s="97"/>
      <c r="DOE385" s="97"/>
      <c r="DOF385" s="97"/>
      <c r="DOG385" s="97"/>
      <c r="DOH385" s="97"/>
      <c r="DOI385" s="97"/>
      <c r="DOJ385" s="97"/>
      <c r="DOK385" s="97"/>
      <c r="DOL385" s="97"/>
      <c r="DOM385" s="97"/>
      <c r="DON385" s="97"/>
      <c r="DOO385" s="97"/>
      <c r="DOP385" s="97"/>
      <c r="DOQ385" s="97"/>
      <c r="DOR385" s="97"/>
      <c r="DOS385" s="97"/>
      <c r="DOT385" s="97"/>
      <c r="DOU385" s="97"/>
      <c r="DOV385" s="97"/>
      <c r="DOW385" s="97"/>
      <c r="DOX385" s="97"/>
      <c r="DOY385" s="97"/>
      <c r="DOZ385" s="97"/>
      <c r="DPA385" s="97"/>
      <c r="DPB385" s="97"/>
      <c r="DPC385" s="97"/>
      <c r="DPD385" s="97"/>
      <c r="DPE385" s="97"/>
      <c r="DPF385" s="97"/>
      <c r="DPG385" s="97"/>
      <c r="DPH385" s="97"/>
      <c r="DPI385" s="97"/>
      <c r="DPJ385" s="97"/>
      <c r="DPK385" s="97"/>
      <c r="DPL385" s="97"/>
      <c r="DPM385" s="97"/>
      <c r="DPN385" s="97"/>
      <c r="DPO385" s="97"/>
      <c r="DPP385" s="97"/>
      <c r="DPQ385" s="97"/>
      <c r="DPR385" s="97"/>
      <c r="DPS385" s="97"/>
      <c r="DPT385" s="97"/>
      <c r="DPU385" s="97"/>
      <c r="DPV385" s="97"/>
      <c r="DPW385" s="97"/>
      <c r="DPX385" s="97"/>
      <c r="DPY385" s="97"/>
      <c r="DPZ385" s="97"/>
      <c r="DQA385" s="97"/>
      <c r="DQB385" s="97"/>
      <c r="DQC385" s="97"/>
      <c r="DQD385" s="97"/>
      <c r="DQE385" s="97"/>
      <c r="DQF385" s="97"/>
      <c r="DQG385" s="97"/>
      <c r="DQH385" s="97"/>
      <c r="DQI385" s="97"/>
      <c r="DQJ385" s="97"/>
      <c r="DQK385" s="97"/>
      <c r="DQL385" s="97"/>
      <c r="DQM385" s="97"/>
      <c r="DQN385" s="97"/>
      <c r="DQO385" s="97"/>
      <c r="DQP385" s="97"/>
      <c r="DQQ385" s="97"/>
      <c r="DQR385" s="97"/>
      <c r="DQS385" s="97"/>
      <c r="DQT385" s="97"/>
      <c r="DQU385" s="97"/>
      <c r="DQV385" s="97"/>
      <c r="DQW385" s="97"/>
      <c r="DQX385" s="97"/>
      <c r="DQY385" s="97"/>
      <c r="DQZ385" s="97"/>
      <c r="DRA385" s="97"/>
      <c r="DRB385" s="97"/>
      <c r="DRC385" s="97"/>
      <c r="DRD385" s="97"/>
      <c r="DRE385" s="97"/>
      <c r="DRF385" s="97"/>
      <c r="DRG385" s="97"/>
      <c r="DRH385" s="97"/>
      <c r="DRI385" s="97"/>
      <c r="DRJ385" s="97"/>
      <c r="DRK385" s="97"/>
      <c r="DRL385" s="97"/>
      <c r="DRM385" s="97"/>
      <c r="DRN385" s="97"/>
      <c r="DRO385" s="97"/>
      <c r="DRP385" s="97"/>
      <c r="DRQ385" s="97"/>
      <c r="DRR385" s="97"/>
      <c r="DRS385" s="97"/>
      <c r="DRT385" s="97"/>
      <c r="DRU385" s="97"/>
      <c r="DRV385" s="97"/>
      <c r="DRW385" s="97"/>
      <c r="DRX385" s="97"/>
      <c r="DRY385" s="97"/>
      <c r="DRZ385" s="97"/>
      <c r="DSA385" s="97"/>
      <c r="DSB385" s="97"/>
      <c r="DSC385" s="97"/>
      <c r="DSD385" s="97"/>
      <c r="DSE385" s="97"/>
      <c r="DSF385" s="97"/>
      <c r="DSG385" s="97"/>
      <c r="DSH385" s="97"/>
      <c r="DSI385" s="97"/>
      <c r="DSJ385" s="97"/>
      <c r="DSK385" s="97"/>
      <c r="DSL385" s="97"/>
      <c r="DSM385" s="97"/>
      <c r="DSN385" s="97"/>
      <c r="DSO385" s="97"/>
      <c r="DSP385" s="97"/>
      <c r="DSQ385" s="97"/>
      <c r="DSR385" s="97"/>
      <c r="DSS385" s="97"/>
      <c r="DST385" s="97"/>
      <c r="DSU385" s="97"/>
      <c r="DSV385" s="97"/>
      <c r="DSW385" s="97"/>
      <c r="DSX385" s="97"/>
      <c r="DSY385" s="97"/>
      <c r="DSZ385" s="97"/>
      <c r="DTA385" s="97"/>
      <c r="DTB385" s="97"/>
      <c r="DTC385" s="97"/>
      <c r="DTD385" s="97"/>
      <c r="DTE385" s="97"/>
      <c r="DTF385" s="97"/>
      <c r="DTG385" s="97"/>
      <c r="DTH385" s="97"/>
      <c r="DTI385" s="97"/>
      <c r="DTJ385" s="97"/>
      <c r="DTK385" s="97"/>
      <c r="DTL385" s="97"/>
      <c r="DTM385" s="97"/>
      <c r="DTN385" s="97"/>
      <c r="DTO385" s="97"/>
      <c r="DTP385" s="97"/>
      <c r="DTQ385" s="97"/>
      <c r="DTR385" s="97"/>
      <c r="DTS385" s="97"/>
      <c r="DTT385" s="97"/>
      <c r="DTU385" s="97"/>
      <c r="DTV385" s="97"/>
      <c r="DTW385" s="97"/>
      <c r="DTX385" s="97"/>
      <c r="DTY385" s="97"/>
      <c r="DTZ385" s="97"/>
      <c r="DUA385" s="97"/>
      <c r="DUB385" s="97"/>
      <c r="DUC385" s="97"/>
      <c r="DUD385" s="97"/>
      <c r="DUE385" s="97"/>
      <c r="DUF385" s="97"/>
      <c r="DUG385" s="97"/>
      <c r="DUH385" s="97"/>
      <c r="DUI385" s="97"/>
      <c r="DUJ385" s="97"/>
      <c r="DUK385" s="97"/>
      <c r="DUL385" s="97"/>
      <c r="DUM385" s="97"/>
      <c r="DUN385" s="97"/>
      <c r="DUO385" s="97"/>
      <c r="DUP385" s="97"/>
      <c r="DUQ385" s="97"/>
      <c r="DUR385" s="97"/>
      <c r="DUS385" s="97"/>
      <c r="DUT385" s="97"/>
      <c r="DUU385" s="97"/>
      <c r="DUV385" s="97"/>
      <c r="DUW385" s="97"/>
      <c r="DUX385" s="97"/>
      <c r="DUY385" s="97"/>
      <c r="DUZ385" s="97"/>
      <c r="DVA385" s="97"/>
      <c r="DVB385" s="97"/>
      <c r="DVC385" s="97"/>
      <c r="DVD385" s="97"/>
      <c r="DVE385" s="97"/>
      <c r="DVF385" s="97"/>
      <c r="DVG385" s="97"/>
      <c r="DVH385" s="97"/>
      <c r="DVI385" s="97"/>
      <c r="DVJ385" s="97"/>
      <c r="DVK385" s="97"/>
      <c r="DVL385" s="97"/>
      <c r="DVM385" s="97"/>
      <c r="DVN385" s="97"/>
      <c r="DVO385" s="97"/>
      <c r="DVP385" s="97"/>
      <c r="DVQ385" s="97"/>
      <c r="DVR385" s="97"/>
      <c r="DVS385" s="97"/>
      <c r="DVT385" s="97"/>
      <c r="DVU385" s="97"/>
      <c r="DVV385" s="97"/>
      <c r="DVW385" s="97"/>
      <c r="DVX385" s="97"/>
      <c r="DVY385" s="97"/>
      <c r="DVZ385" s="97"/>
      <c r="DWA385" s="97"/>
      <c r="DWB385" s="97"/>
      <c r="DWC385" s="97"/>
      <c r="DWD385" s="97"/>
      <c r="DWE385" s="97"/>
      <c r="DWF385" s="97"/>
      <c r="DWG385" s="97"/>
      <c r="DWH385" s="97"/>
      <c r="DWI385" s="97"/>
      <c r="DWJ385" s="97"/>
      <c r="DWK385" s="97"/>
      <c r="DWL385" s="97"/>
      <c r="DWM385" s="97"/>
      <c r="DWN385" s="97"/>
      <c r="DWO385" s="97"/>
      <c r="DWP385" s="97"/>
      <c r="DWQ385" s="97"/>
      <c r="DWR385" s="97"/>
      <c r="DWS385" s="97"/>
      <c r="DWT385" s="97"/>
      <c r="DWU385" s="97"/>
      <c r="DWV385" s="97"/>
      <c r="DWW385" s="97"/>
      <c r="DWX385" s="97"/>
      <c r="DWY385" s="97"/>
      <c r="DWZ385" s="97"/>
      <c r="DXA385" s="97"/>
      <c r="DXB385" s="97"/>
      <c r="DXC385" s="97"/>
      <c r="DXD385" s="97"/>
      <c r="DXE385" s="97"/>
      <c r="DXF385" s="97"/>
      <c r="DXG385" s="97"/>
      <c r="DXH385" s="97"/>
      <c r="DXI385" s="97"/>
      <c r="DXJ385" s="97"/>
      <c r="DXK385" s="97"/>
      <c r="DXL385" s="97"/>
      <c r="DXM385" s="97"/>
      <c r="DXN385" s="97"/>
      <c r="DXO385" s="97"/>
      <c r="DXP385" s="97"/>
      <c r="DXQ385" s="97"/>
      <c r="DXR385" s="97"/>
      <c r="DXS385" s="97"/>
      <c r="DXT385" s="97"/>
      <c r="DXU385" s="97"/>
      <c r="DXV385" s="97"/>
      <c r="DXW385" s="97"/>
      <c r="DXX385" s="97"/>
      <c r="DXY385" s="97"/>
      <c r="DXZ385" s="97"/>
      <c r="DYA385" s="97"/>
      <c r="DYB385" s="97"/>
      <c r="DYC385" s="97"/>
      <c r="DYD385" s="97"/>
      <c r="DYE385" s="97"/>
      <c r="DYF385" s="97"/>
      <c r="DYG385" s="97"/>
      <c r="DYH385" s="97"/>
      <c r="DYI385" s="97"/>
      <c r="DYJ385" s="97"/>
      <c r="DYK385" s="97"/>
      <c r="DYL385" s="97"/>
      <c r="DYM385" s="97"/>
      <c r="DYN385" s="97"/>
      <c r="DYO385" s="97"/>
      <c r="DYP385" s="97"/>
      <c r="DYQ385" s="97"/>
      <c r="DYR385" s="97"/>
      <c r="DYS385" s="97"/>
      <c r="DYT385" s="97"/>
      <c r="DYU385" s="97"/>
      <c r="DYV385" s="97"/>
      <c r="DYW385" s="97"/>
      <c r="DYX385" s="97"/>
      <c r="DYY385" s="97"/>
      <c r="DYZ385" s="97"/>
      <c r="DZA385" s="97"/>
      <c r="DZB385" s="97"/>
      <c r="DZC385" s="97"/>
      <c r="DZD385" s="97"/>
      <c r="DZE385" s="97"/>
      <c r="DZF385" s="97"/>
      <c r="DZG385" s="97"/>
      <c r="DZH385" s="97"/>
      <c r="DZI385" s="97"/>
      <c r="DZJ385" s="97"/>
      <c r="DZK385" s="97"/>
      <c r="DZL385" s="97"/>
      <c r="DZM385" s="97"/>
      <c r="DZN385" s="97"/>
      <c r="DZO385" s="97"/>
      <c r="DZP385" s="97"/>
      <c r="DZQ385" s="97"/>
      <c r="DZR385" s="97"/>
      <c r="DZS385" s="97"/>
      <c r="DZT385" s="97"/>
      <c r="DZU385" s="97"/>
      <c r="DZV385" s="97"/>
      <c r="DZW385" s="97"/>
      <c r="DZX385" s="97"/>
      <c r="DZY385" s="97"/>
      <c r="DZZ385" s="97"/>
      <c r="EAA385" s="97"/>
      <c r="EAB385" s="97"/>
      <c r="EAC385" s="97"/>
      <c r="EAD385" s="97"/>
      <c r="EAE385" s="97"/>
      <c r="EAF385" s="97"/>
      <c r="EAG385" s="97"/>
      <c r="EAH385" s="97"/>
      <c r="EAI385" s="97"/>
      <c r="EAJ385" s="97"/>
      <c r="EAK385" s="97"/>
      <c r="EAL385" s="97"/>
      <c r="EAM385" s="97"/>
      <c r="EAN385" s="97"/>
      <c r="EAO385" s="97"/>
      <c r="EAP385" s="97"/>
      <c r="EAQ385" s="97"/>
      <c r="EAR385" s="97"/>
      <c r="EAS385" s="97"/>
      <c r="EAT385" s="97"/>
      <c r="EAU385" s="97"/>
      <c r="EAV385" s="97"/>
      <c r="EAW385" s="97"/>
      <c r="EAX385" s="97"/>
      <c r="EAY385" s="97"/>
      <c r="EAZ385" s="97"/>
      <c r="EBA385" s="97"/>
      <c r="EBB385" s="97"/>
      <c r="EBC385" s="97"/>
      <c r="EBD385" s="97"/>
      <c r="EBE385" s="97"/>
      <c r="EBF385" s="97"/>
      <c r="EBG385" s="97"/>
      <c r="EBH385" s="97"/>
      <c r="EBI385" s="97"/>
      <c r="EBJ385" s="97"/>
      <c r="EBK385" s="97"/>
      <c r="EBL385" s="97"/>
      <c r="EBM385" s="97"/>
      <c r="EBN385" s="97"/>
      <c r="EBO385" s="97"/>
      <c r="EBP385" s="97"/>
      <c r="EBQ385" s="97"/>
      <c r="EBR385" s="97"/>
      <c r="EBS385" s="97"/>
      <c r="EBT385" s="97"/>
      <c r="EBU385" s="97"/>
      <c r="EBV385" s="97"/>
      <c r="EBW385" s="97"/>
      <c r="EBX385" s="97"/>
      <c r="EBY385" s="97"/>
      <c r="EBZ385" s="97"/>
      <c r="ECA385" s="97"/>
      <c r="ECB385" s="97"/>
      <c r="ECC385" s="97"/>
      <c r="ECD385" s="97"/>
      <c r="ECE385" s="97"/>
      <c r="ECF385" s="97"/>
      <c r="ECG385" s="97"/>
      <c r="ECH385" s="97"/>
      <c r="ECI385" s="97"/>
      <c r="ECJ385" s="97"/>
      <c r="ECK385" s="97"/>
      <c r="ECL385" s="97"/>
      <c r="ECM385" s="97"/>
      <c r="ECN385" s="97"/>
      <c r="ECO385" s="97"/>
      <c r="ECP385" s="97"/>
      <c r="ECQ385" s="97"/>
      <c r="ECR385" s="97"/>
      <c r="ECS385" s="97"/>
      <c r="ECT385" s="97"/>
      <c r="ECU385" s="97"/>
      <c r="ECV385" s="97"/>
      <c r="ECW385" s="97"/>
      <c r="ECX385" s="97"/>
      <c r="ECY385" s="97"/>
      <c r="ECZ385" s="97"/>
      <c r="EDA385" s="97"/>
      <c r="EDB385" s="97"/>
      <c r="EDC385" s="97"/>
      <c r="EDD385" s="97"/>
      <c r="EDE385" s="97"/>
      <c r="EDF385" s="97"/>
      <c r="EDG385" s="97"/>
      <c r="EDH385" s="97"/>
      <c r="EDI385" s="97"/>
      <c r="EDJ385" s="97"/>
      <c r="EDK385" s="97"/>
      <c r="EDL385" s="97"/>
      <c r="EDM385" s="97"/>
      <c r="EDN385" s="97"/>
      <c r="EDO385" s="97"/>
      <c r="EDP385" s="97"/>
      <c r="EDQ385" s="97"/>
      <c r="EDR385" s="97"/>
      <c r="EDS385" s="97"/>
      <c r="EDT385" s="97"/>
      <c r="EDU385" s="97"/>
      <c r="EDV385" s="97"/>
      <c r="EDW385" s="97"/>
      <c r="EDX385" s="97"/>
      <c r="EDY385" s="97"/>
      <c r="EDZ385" s="97"/>
      <c r="EEA385" s="97"/>
      <c r="EEB385" s="97"/>
      <c r="EEC385" s="97"/>
      <c r="EED385" s="97"/>
      <c r="EEE385" s="97"/>
      <c r="EEF385" s="97"/>
      <c r="EEG385" s="97"/>
      <c r="EEH385" s="97"/>
      <c r="EEI385" s="97"/>
      <c r="EEJ385" s="97"/>
      <c r="EEK385" s="97"/>
      <c r="EEL385" s="97"/>
      <c r="EEM385" s="97"/>
      <c r="EEN385" s="97"/>
      <c r="EEO385" s="97"/>
      <c r="EEP385" s="97"/>
      <c r="EEQ385" s="97"/>
      <c r="EER385" s="97"/>
      <c r="EES385" s="97"/>
      <c r="EET385" s="97"/>
      <c r="EEU385" s="97"/>
      <c r="EEV385" s="97"/>
      <c r="EEW385" s="97"/>
      <c r="EEX385" s="97"/>
      <c r="EEY385" s="97"/>
      <c r="EEZ385" s="97"/>
      <c r="EFA385" s="97"/>
      <c r="EFB385" s="97"/>
      <c r="EFC385" s="97"/>
      <c r="EFD385" s="97"/>
      <c r="EFE385" s="97"/>
      <c r="EFF385" s="97"/>
      <c r="EFG385" s="97"/>
      <c r="EFH385" s="97"/>
      <c r="EFI385" s="97"/>
      <c r="EFJ385" s="97"/>
      <c r="EFK385" s="97"/>
      <c r="EFL385" s="97"/>
      <c r="EFM385" s="97"/>
      <c r="EFN385" s="97"/>
      <c r="EFO385" s="97"/>
      <c r="EFP385" s="97"/>
      <c r="EFQ385" s="97"/>
      <c r="EFR385" s="97"/>
      <c r="EFS385" s="97"/>
      <c r="EFT385" s="97"/>
      <c r="EFU385" s="97"/>
      <c r="EFV385" s="97"/>
      <c r="EFW385" s="97"/>
      <c r="EFX385" s="97"/>
      <c r="EFY385" s="97"/>
      <c r="EFZ385" s="97"/>
      <c r="EGA385" s="97"/>
      <c r="EGB385" s="97"/>
      <c r="EGC385" s="97"/>
      <c r="EGD385" s="97"/>
      <c r="EGE385" s="97"/>
      <c r="EGF385" s="97"/>
      <c r="EGG385" s="97"/>
      <c r="EGH385" s="97"/>
      <c r="EGI385" s="97"/>
      <c r="EGJ385" s="97"/>
      <c r="EGK385" s="97"/>
      <c r="EGL385" s="97"/>
      <c r="EGM385" s="97"/>
      <c r="EGN385" s="97"/>
      <c r="EGO385" s="97"/>
      <c r="EGP385" s="97"/>
      <c r="EGQ385" s="97"/>
      <c r="EGR385" s="97"/>
      <c r="EGS385" s="97"/>
      <c r="EGT385" s="97"/>
      <c r="EGU385" s="97"/>
      <c r="EGV385" s="97"/>
      <c r="EGW385" s="97"/>
      <c r="EGX385" s="97"/>
      <c r="EGY385" s="97"/>
      <c r="EGZ385" s="97"/>
      <c r="EHA385" s="97"/>
      <c r="EHB385" s="97"/>
      <c r="EHC385" s="97"/>
      <c r="EHD385" s="97"/>
      <c r="EHE385" s="97"/>
      <c r="EHF385" s="97"/>
      <c r="EHG385" s="97"/>
      <c r="EHH385" s="97"/>
      <c r="EHI385" s="97"/>
      <c r="EHJ385" s="97"/>
      <c r="EHK385" s="97"/>
      <c r="EHL385" s="97"/>
      <c r="EHM385" s="97"/>
      <c r="EHN385" s="97"/>
      <c r="EHO385" s="97"/>
      <c r="EHP385" s="97"/>
      <c r="EHQ385" s="97"/>
      <c r="EHR385" s="97"/>
      <c r="EHS385" s="97"/>
      <c r="EHT385" s="97"/>
      <c r="EHU385" s="97"/>
      <c r="EHV385" s="97"/>
      <c r="EHW385" s="97"/>
      <c r="EHX385" s="97"/>
      <c r="EHY385" s="97"/>
      <c r="EHZ385" s="97"/>
      <c r="EIA385" s="97"/>
      <c r="EIB385" s="97"/>
      <c r="EIC385" s="97"/>
      <c r="EID385" s="97"/>
      <c r="EIE385" s="97"/>
      <c r="EIF385" s="97"/>
      <c r="EIG385" s="97"/>
      <c r="EIH385" s="97"/>
      <c r="EII385" s="97"/>
      <c r="EIJ385" s="97"/>
      <c r="EIK385" s="97"/>
      <c r="EIL385" s="97"/>
      <c r="EIM385" s="97"/>
      <c r="EIN385" s="97"/>
      <c r="EIO385" s="97"/>
      <c r="EIP385" s="97"/>
      <c r="EIQ385" s="97"/>
      <c r="EIR385" s="97"/>
      <c r="EIS385" s="97"/>
      <c r="EIT385" s="97"/>
      <c r="EIU385" s="97"/>
      <c r="EIV385" s="97"/>
      <c r="EIW385" s="97"/>
      <c r="EIX385" s="97"/>
      <c r="EIY385" s="97"/>
      <c r="EIZ385" s="97"/>
      <c r="EJA385" s="97"/>
      <c r="EJB385" s="97"/>
      <c r="EJC385" s="97"/>
      <c r="EJD385" s="97"/>
      <c r="EJE385" s="97"/>
      <c r="EJF385" s="97"/>
      <c r="EJG385" s="97"/>
      <c r="EJH385" s="97"/>
      <c r="EJI385" s="97"/>
      <c r="EJJ385" s="97"/>
      <c r="EJK385" s="97"/>
      <c r="EJL385" s="97"/>
      <c r="EJM385" s="97"/>
      <c r="EJN385" s="97"/>
      <c r="EJO385" s="97"/>
      <c r="EJP385" s="97"/>
      <c r="EJQ385" s="97"/>
      <c r="EJR385" s="97"/>
      <c r="EJS385" s="97"/>
      <c r="EJT385" s="97"/>
      <c r="EJU385" s="97"/>
      <c r="EJV385" s="97"/>
      <c r="EJW385" s="97"/>
      <c r="EJX385" s="97"/>
      <c r="EJY385" s="97"/>
      <c r="EJZ385" s="97"/>
      <c r="EKA385" s="97"/>
      <c r="EKB385" s="97"/>
      <c r="EKC385" s="97"/>
      <c r="EKD385" s="97"/>
      <c r="EKE385" s="97"/>
      <c r="EKF385" s="97"/>
      <c r="EKG385" s="97"/>
      <c r="EKH385" s="97"/>
      <c r="EKI385" s="97"/>
      <c r="EKJ385" s="97"/>
      <c r="EKK385" s="97"/>
      <c r="EKL385" s="97"/>
      <c r="EKM385" s="97"/>
      <c r="EKN385" s="97"/>
      <c r="EKO385" s="97"/>
      <c r="EKP385" s="97"/>
      <c r="EKQ385" s="97"/>
      <c r="EKR385" s="97"/>
      <c r="EKS385" s="97"/>
      <c r="EKT385" s="97"/>
      <c r="EKU385" s="97"/>
      <c r="EKV385" s="97"/>
      <c r="EKW385" s="97"/>
      <c r="EKX385" s="97"/>
      <c r="EKY385" s="97"/>
      <c r="EKZ385" s="97"/>
      <c r="ELA385" s="97"/>
      <c r="ELB385" s="97"/>
      <c r="ELC385" s="97"/>
      <c r="ELD385" s="97"/>
      <c r="ELE385" s="97"/>
      <c r="ELF385" s="97"/>
      <c r="ELG385" s="97"/>
      <c r="ELH385" s="97"/>
      <c r="ELI385" s="97"/>
      <c r="ELJ385" s="97"/>
      <c r="ELK385" s="97"/>
      <c r="ELL385" s="97"/>
      <c r="ELM385" s="97"/>
      <c r="ELN385" s="97"/>
      <c r="ELO385" s="97"/>
      <c r="ELP385" s="97"/>
      <c r="ELQ385" s="97"/>
      <c r="ELR385" s="97"/>
      <c r="ELS385" s="97"/>
      <c r="ELT385" s="97"/>
      <c r="ELU385" s="97"/>
      <c r="ELV385" s="97"/>
      <c r="ELW385" s="97"/>
      <c r="ELX385" s="97"/>
      <c r="ELY385" s="97"/>
      <c r="ELZ385" s="97"/>
      <c r="EMA385" s="97"/>
      <c r="EMB385" s="97"/>
      <c r="EMC385" s="97"/>
      <c r="EMD385" s="97"/>
      <c r="EME385" s="97"/>
      <c r="EMF385" s="97"/>
      <c r="EMG385" s="97"/>
      <c r="EMH385" s="97"/>
      <c r="EMI385" s="97"/>
      <c r="EMJ385" s="97"/>
      <c r="EMK385" s="97"/>
      <c r="EML385" s="97"/>
      <c r="EMM385" s="97"/>
      <c r="EMN385" s="97"/>
      <c r="EMO385" s="97"/>
      <c r="EMP385" s="97"/>
      <c r="EMQ385" s="97"/>
      <c r="EMR385" s="97"/>
      <c r="EMS385" s="97"/>
      <c r="EMT385" s="97"/>
      <c r="EMU385" s="97"/>
      <c r="EMV385" s="97"/>
      <c r="EMW385" s="97"/>
      <c r="EMX385" s="97"/>
      <c r="EMY385" s="97"/>
      <c r="EMZ385" s="97"/>
      <c r="ENA385" s="97"/>
      <c r="ENB385" s="97"/>
      <c r="ENC385" s="97"/>
      <c r="END385" s="97"/>
      <c r="ENE385" s="97"/>
      <c r="ENF385" s="97"/>
      <c r="ENG385" s="97"/>
      <c r="ENH385" s="97"/>
      <c r="ENI385" s="97"/>
      <c r="ENJ385" s="97"/>
      <c r="ENK385" s="97"/>
      <c r="ENL385" s="97"/>
      <c r="ENM385" s="97"/>
      <c r="ENN385" s="97"/>
      <c r="ENO385" s="97"/>
      <c r="ENP385" s="97"/>
      <c r="ENQ385" s="97"/>
      <c r="ENR385" s="97"/>
      <c r="ENS385" s="97"/>
      <c r="ENT385" s="97"/>
      <c r="ENU385" s="97"/>
      <c r="ENV385" s="97"/>
      <c r="ENW385" s="97"/>
      <c r="ENX385" s="97"/>
      <c r="ENY385" s="97"/>
      <c r="ENZ385" s="97"/>
      <c r="EOA385" s="97"/>
      <c r="EOB385" s="97"/>
      <c r="EOC385" s="97"/>
      <c r="EOD385" s="97"/>
      <c r="EOE385" s="97"/>
      <c r="EOF385" s="97"/>
      <c r="EOG385" s="97"/>
      <c r="EOH385" s="97"/>
      <c r="EOI385" s="97"/>
      <c r="EOJ385" s="97"/>
      <c r="EOK385" s="97"/>
      <c r="EOL385" s="97"/>
      <c r="EOM385" s="97"/>
      <c r="EON385" s="97"/>
      <c r="EOO385" s="97"/>
      <c r="EOP385" s="97"/>
      <c r="EOQ385" s="97"/>
      <c r="EOR385" s="97"/>
      <c r="EOS385" s="97"/>
      <c r="EOT385" s="97"/>
      <c r="EOU385" s="97"/>
      <c r="EOV385" s="97"/>
      <c r="EOW385" s="97"/>
      <c r="EOX385" s="97"/>
      <c r="EOY385" s="97"/>
      <c r="EOZ385" s="97"/>
      <c r="EPA385" s="97"/>
      <c r="EPB385" s="97"/>
      <c r="EPC385" s="97"/>
      <c r="EPD385" s="97"/>
      <c r="EPE385" s="97"/>
      <c r="EPF385" s="97"/>
      <c r="EPG385" s="97"/>
      <c r="EPH385" s="97"/>
      <c r="EPI385" s="97"/>
      <c r="EPJ385" s="97"/>
      <c r="EPK385" s="97"/>
      <c r="EPL385" s="97"/>
      <c r="EPM385" s="97"/>
      <c r="EPN385" s="97"/>
      <c r="EPO385" s="97"/>
      <c r="EPP385" s="97"/>
      <c r="EPQ385" s="97"/>
      <c r="EPR385" s="97"/>
      <c r="EPS385" s="97"/>
      <c r="EPT385" s="97"/>
      <c r="EPU385" s="97"/>
      <c r="EPV385" s="97"/>
      <c r="EPW385" s="97"/>
      <c r="EPX385" s="97"/>
      <c r="EPY385" s="97"/>
      <c r="EPZ385" s="97"/>
      <c r="EQA385" s="97"/>
      <c r="EQB385" s="97"/>
      <c r="EQC385" s="97"/>
      <c r="EQD385" s="97"/>
      <c r="EQE385" s="97"/>
      <c r="EQF385" s="97"/>
      <c r="EQG385" s="97"/>
      <c r="EQH385" s="97"/>
      <c r="EQI385" s="97"/>
      <c r="EQJ385" s="97"/>
      <c r="EQK385" s="97"/>
      <c r="EQL385" s="97"/>
      <c r="EQM385" s="97"/>
      <c r="EQN385" s="97"/>
      <c r="EQO385" s="97"/>
      <c r="EQP385" s="97"/>
      <c r="EQQ385" s="97"/>
      <c r="EQR385" s="97"/>
      <c r="EQS385" s="97"/>
      <c r="EQT385" s="97"/>
      <c r="EQU385" s="97"/>
      <c r="EQV385" s="97"/>
      <c r="EQW385" s="97"/>
      <c r="EQX385" s="97"/>
      <c r="EQY385" s="97"/>
      <c r="EQZ385" s="97"/>
      <c r="ERA385" s="97"/>
      <c r="ERB385" s="97"/>
      <c r="ERC385" s="97"/>
      <c r="ERD385" s="97"/>
      <c r="ERE385" s="97"/>
      <c r="ERF385" s="97"/>
      <c r="ERG385" s="97"/>
      <c r="ERH385" s="97"/>
      <c r="ERI385" s="97"/>
      <c r="ERJ385" s="97"/>
      <c r="ERK385" s="97"/>
      <c r="ERL385" s="97"/>
      <c r="ERM385" s="97"/>
      <c r="ERN385" s="97"/>
      <c r="ERO385" s="97"/>
      <c r="ERP385" s="97"/>
      <c r="ERQ385" s="97"/>
      <c r="ERR385" s="97"/>
      <c r="ERS385" s="97"/>
      <c r="ERT385" s="97"/>
      <c r="ERU385" s="97"/>
      <c r="ERV385" s="97"/>
      <c r="ERW385" s="97"/>
      <c r="ERX385" s="97"/>
      <c r="ERY385" s="97"/>
      <c r="ERZ385" s="97"/>
      <c r="ESA385" s="97"/>
      <c r="ESB385" s="97"/>
      <c r="ESC385" s="97"/>
      <c r="ESD385" s="97"/>
      <c r="ESE385" s="97"/>
      <c r="ESF385" s="97"/>
      <c r="ESG385" s="97"/>
      <c r="ESH385" s="97"/>
      <c r="ESI385" s="97"/>
      <c r="ESJ385" s="97"/>
      <c r="ESK385" s="97"/>
      <c r="ESL385" s="97"/>
      <c r="ESM385" s="97"/>
      <c r="ESN385" s="97"/>
      <c r="ESO385" s="97"/>
      <c r="ESP385" s="97"/>
      <c r="ESQ385" s="97"/>
      <c r="ESR385" s="97"/>
      <c r="ESS385" s="97"/>
      <c r="EST385" s="97"/>
      <c r="ESU385" s="97"/>
      <c r="ESV385" s="97"/>
      <c r="ESW385" s="97"/>
      <c r="ESX385" s="97"/>
      <c r="ESY385" s="97"/>
      <c r="ESZ385" s="97"/>
      <c r="ETA385" s="97"/>
      <c r="ETB385" s="97"/>
      <c r="ETC385" s="97"/>
      <c r="ETD385" s="97"/>
      <c r="ETE385" s="97"/>
      <c r="ETF385" s="97"/>
      <c r="ETG385" s="97"/>
      <c r="ETH385" s="97"/>
      <c r="ETI385" s="97"/>
      <c r="ETJ385" s="97"/>
      <c r="ETK385" s="97"/>
      <c r="ETL385" s="97"/>
      <c r="ETM385" s="97"/>
      <c r="ETN385" s="97"/>
      <c r="ETO385" s="97"/>
      <c r="ETP385" s="97"/>
      <c r="ETQ385" s="97"/>
      <c r="ETR385" s="97"/>
      <c r="ETS385" s="97"/>
      <c r="ETT385" s="97"/>
      <c r="ETU385" s="97"/>
      <c r="ETV385" s="97"/>
      <c r="ETW385" s="97"/>
      <c r="ETX385" s="97"/>
      <c r="ETY385" s="97"/>
      <c r="ETZ385" s="97"/>
      <c r="EUA385" s="97"/>
      <c r="EUB385" s="97"/>
      <c r="EUC385" s="97"/>
      <c r="EUD385" s="97"/>
      <c r="EUE385" s="97"/>
      <c r="EUF385" s="97"/>
      <c r="EUG385" s="97"/>
      <c r="EUH385" s="97"/>
      <c r="EUI385" s="97"/>
      <c r="EUJ385" s="97"/>
      <c r="EUK385" s="97"/>
      <c r="EUL385" s="97"/>
      <c r="EUM385" s="97"/>
      <c r="EUN385" s="97"/>
      <c r="EUO385" s="97"/>
      <c r="EUP385" s="97"/>
      <c r="EUQ385" s="97"/>
      <c r="EUR385" s="97"/>
      <c r="EUS385" s="97"/>
      <c r="EUT385" s="97"/>
      <c r="EUU385" s="97"/>
      <c r="EUV385" s="97"/>
      <c r="EUW385" s="97"/>
      <c r="EUX385" s="97"/>
      <c r="EUY385" s="97"/>
      <c r="EUZ385" s="97"/>
      <c r="EVA385" s="97"/>
      <c r="EVB385" s="97"/>
      <c r="EVC385" s="97"/>
      <c r="EVD385" s="97"/>
      <c r="EVE385" s="97"/>
      <c r="EVF385" s="97"/>
      <c r="EVG385" s="97"/>
      <c r="EVH385" s="97"/>
      <c r="EVI385" s="97"/>
      <c r="EVJ385" s="97"/>
      <c r="EVK385" s="97"/>
      <c r="EVL385" s="97"/>
      <c r="EVM385" s="97"/>
      <c r="EVN385" s="97"/>
      <c r="EVO385" s="97"/>
      <c r="EVP385" s="97"/>
      <c r="EVQ385" s="97"/>
      <c r="EVR385" s="97"/>
      <c r="EVS385" s="97"/>
      <c r="EVT385" s="97"/>
      <c r="EVU385" s="97"/>
      <c r="EVV385" s="97"/>
      <c r="EVW385" s="97"/>
      <c r="EVX385" s="97"/>
      <c r="EVY385" s="97"/>
      <c r="EVZ385" s="97"/>
      <c r="EWA385" s="97"/>
      <c r="EWB385" s="97"/>
      <c r="EWC385" s="97"/>
      <c r="EWD385" s="97"/>
      <c r="EWE385" s="97"/>
      <c r="EWF385" s="97"/>
      <c r="EWG385" s="97"/>
      <c r="EWH385" s="97"/>
      <c r="EWI385" s="97"/>
      <c r="EWJ385" s="97"/>
      <c r="EWK385" s="97"/>
      <c r="EWL385" s="97"/>
      <c r="EWM385" s="97"/>
      <c r="EWN385" s="97"/>
      <c r="EWO385" s="97"/>
      <c r="EWP385" s="97"/>
      <c r="EWQ385" s="97"/>
      <c r="EWR385" s="97"/>
      <c r="EWS385" s="97"/>
      <c r="EWT385" s="97"/>
      <c r="EWU385" s="97"/>
      <c r="EWV385" s="97"/>
      <c r="EWW385" s="97"/>
      <c r="EWX385" s="97"/>
      <c r="EWY385" s="97"/>
      <c r="EWZ385" s="97"/>
      <c r="EXA385" s="97"/>
      <c r="EXB385" s="97"/>
      <c r="EXC385" s="97"/>
      <c r="EXD385" s="97"/>
      <c r="EXE385" s="97"/>
      <c r="EXF385" s="97"/>
      <c r="EXG385" s="97"/>
      <c r="EXH385" s="97"/>
      <c r="EXI385" s="97"/>
      <c r="EXJ385" s="97"/>
      <c r="EXK385" s="97"/>
      <c r="EXL385" s="97"/>
      <c r="EXM385" s="97"/>
      <c r="EXN385" s="97"/>
      <c r="EXO385" s="97"/>
      <c r="EXP385" s="97"/>
      <c r="EXQ385" s="97"/>
      <c r="EXR385" s="97"/>
      <c r="EXS385" s="97"/>
      <c r="EXT385" s="97"/>
      <c r="EXU385" s="97"/>
      <c r="EXV385" s="97"/>
      <c r="EXW385" s="97"/>
      <c r="EXX385" s="97"/>
      <c r="EXY385" s="97"/>
      <c r="EXZ385" s="97"/>
      <c r="EYA385" s="97"/>
      <c r="EYB385" s="97"/>
      <c r="EYC385" s="97"/>
      <c r="EYD385" s="97"/>
      <c r="EYE385" s="97"/>
      <c r="EYF385" s="97"/>
      <c r="EYG385" s="97"/>
      <c r="EYH385" s="97"/>
      <c r="EYI385" s="97"/>
      <c r="EYJ385" s="97"/>
      <c r="EYK385" s="97"/>
      <c r="EYL385" s="97"/>
      <c r="EYM385" s="97"/>
      <c r="EYN385" s="97"/>
      <c r="EYO385" s="97"/>
      <c r="EYP385" s="97"/>
      <c r="EYQ385" s="97"/>
      <c r="EYR385" s="97"/>
      <c r="EYS385" s="97"/>
      <c r="EYT385" s="97"/>
      <c r="EYU385" s="97"/>
      <c r="EYV385" s="97"/>
      <c r="EYW385" s="97"/>
      <c r="EYX385" s="97"/>
      <c r="EYY385" s="97"/>
      <c r="EYZ385" s="97"/>
      <c r="EZA385" s="97"/>
      <c r="EZB385" s="97"/>
      <c r="EZC385" s="97"/>
      <c r="EZD385" s="97"/>
      <c r="EZE385" s="97"/>
      <c r="EZF385" s="97"/>
      <c r="EZG385" s="97"/>
      <c r="EZH385" s="97"/>
      <c r="EZI385" s="97"/>
      <c r="EZJ385" s="97"/>
      <c r="EZK385" s="97"/>
      <c r="EZL385" s="97"/>
      <c r="EZM385" s="97"/>
      <c r="EZN385" s="97"/>
      <c r="EZO385" s="97"/>
      <c r="EZP385" s="97"/>
      <c r="EZQ385" s="97"/>
      <c r="EZR385" s="97"/>
      <c r="EZS385" s="97"/>
      <c r="EZT385" s="97"/>
      <c r="EZU385" s="97"/>
      <c r="EZV385" s="97"/>
      <c r="EZW385" s="97"/>
      <c r="EZX385" s="97"/>
      <c r="EZY385" s="97"/>
      <c r="EZZ385" s="97"/>
      <c r="FAA385" s="97"/>
      <c r="FAB385" s="97"/>
      <c r="FAC385" s="97"/>
      <c r="FAD385" s="97"/>
      <c r="FAE385" s="97"/>
      <c r="FAF385" s="97"/>
      <c r="FAG385" s="97"/>
      <c r="FAH385" s="97"/>
      <c r="FAI385" s="97"/>
      <c r="FAJ385" s="97"/>
      <c r="FAK385" s="97"/>
      <c r="FAL385" s="97"/>
      <c r="FAM385" s="97"/>
      <c r="FAN385" s="97"/>
      <c r="FAO385" s="97"/>
      <c r="FAP385" s="97"/>
      <c r="FAQ385" s="97"/>
      <c r="FAR385" s="97"/>
      <c r="FAS385" s="97"/>
      <c r="FAT385" s="97"/>
      <c r="FAU385" s="97"/>
      <c r="FAV385" s="97"/>
      <c r="FAW385" s="97"/>
      <c r="FAX385" s="97"/>
      <c r="FAY385" s="97"/>
      <c r="FAZ385" s="97"/>
      <c r="FBA385" s="97"/>
      <c r="FBB385" s="97"/>
      <c r="FBC385" s="97"/>
      <c r="FBD385" s="97"/>
      <c r="FBE385" s="97"/>
      <c r="FBF385" s="97"/>
      <c r="FBG385" s="97"/>
      <c r="FBH385" s="97"/>
      <c r="FBI385" s="97"/>
      <c r="FBJ385" s="97"/>
      <c r="FBK385" s="97"/>
      <c r="FBL385" s="97"/>
      <c r="FBM385" s="97"/>
      <c r="FBN385" s="97"/>
      <c r="FBO385" s="97"/>
      <c r="FBP385" s="97"/>
      <c r="FBQ385" s="97"/>
      <c r="FBR385" s="97"/>
      <c r="FBS385" s="97"/>
      <c r="FBT385" s="97"/>
      <c r="FBU385" s="97"/>
      <c r="FBV385" s="97"/>
      <c r="FBW385" s="97"/>
      <c r="FBX385" s="97"/>
      <c r="FBY385" s="97"/>
      <c r="FBZ385" s="97"/>
      <c r="FCA385" s="97"/>
      <c r="FCB385" s="97"/>
      <c r="FCC385" s="97"/>
      <c r="FCD385" s="97"/>
      <c r="FCE385" s="97"/>
      <c r="FCF385" s="97"/>
      <c r="FCG385" s="97"/>
      <c r="FCH385" s="97"/>
      <c r="FCI385" s="97"/>
      <c r="FCJ385" s="97"/>
      <c r="FCK385" s="97"/>
      <c r="FCL385" s="97"/>
      <c r="FCM385" s="97"/>
      <c r="FCN385" s="97"/>
      <c r="FCO385" s="97"/>
      <c r="FCP385" s="97"/>
      <c r="FCQ385" s="97"/>
      <c r="FCR385" s="97"/>
      <c r="FCS385" s="97"/>
      <c r="FCT385" s="97"/>
      <c r="FCU385" s="97"/>
      <c r="FCV385" s="97"/>
      <c r="FCW385" s="97"/>
      <c r="FCX385" s="97"/>
      <c r="FCY385" s="97"/>
      <c r="FCZ385" s="97"/>
      <c r="FDA385" s="97"/>
      <c r="FDB385" s="97"/>
      <c r="FDC385" s="97"/>
      <c r="FDD385" s="97"/>
      <c r="FDE385" s="97"/>
      <c r="FDF385" s="97"/>
      <c r="FDG385" s="97"/>
      <c r="FDH385" s="97"/>
      <c r="FDI385" s="97"/>
      <c r="FDJ385" s="97"/>
      <c r="FDK385" s="97"/>
      <c r="FDL385" s="97"/>
      <c r="FDM385" s="97"/>
      <c r="FDN385" s="97"/>
      <c r="FDO385" s="97"/>
      <c r="FDP385" s="97"/>
      <c r="FDQ385" s="97"/>
      <c r="FDR385" s="97"/>
      <c r="FDS385" s="97"/>
      <c r="FDT385" s="97"/>
      <c r="FDU385" s="97"/>
      <c r="FDV385" s="97"/>
      <c r="FDW385" s="97"/>
      <c r="FDX385" s="97"/>
      <c r="FDY385" s="97"/>
      <c r="FDZ385" s="97"/>
      <c r="FEA385" s="97"/>
      <c r="FEB385" s="97"/>
      <c r="FEC385" s="97"/>
      <c r="FED385" s="97"/>
      <c r="FEE385" s="97"/>
      <c r="FEF385" s="97"/>
      <c r="FEG385" s="97"/>
      <c r="FEH385" s="97"/>
      <c r="FEI385" s="97"/>
      <c r="FEJ385" s="97"/>
      <c r="FEK385" s="97"/>
      <c r="FEL385" s="97"/>
      <c r="FEM385" s="97"/>
      <c r="FEN385" s="97"/>
      <c r="FEO385" s="97"/>
      <c r="FEP385" s="97"/>
      <c r="FEQ385" s="97"/>
      <c r="FER385" s="97"/>
      <c r="FES385" s="97"/>
      <c r="FET385" s="97"/>
      <c r="FEU385" s="97"/>
      <c r="FEV385" s="97"/>
      <c r="FEW385" s="97"/>
      <c r="FEX385" s="97"/>
      <c r="FEY385" s="97"/>
      <c r="FEZ385" s="97"/>
      <c r="FFA385" s="97"/>
      <c r="FFB385" s="97"/>
      <c r="FFC385" s="97"/>
      <c r="FFD385" s="97"/>
      <c r="FFE385" s="97"/>
      <c r="FFF385" s="97"/>
      <c r="FFG385" s="97"/>
      <c r="FFH385" s="97"/>
      <c r="FFI385" s="97"/>
      <c r="FFJ385" s="97"/>
      <c r="FFK385" s="97"/>
      <c r="FFL385" s="97"/>
      <c r="FFM385" s="97"/>
      <c r="FFN385" s="97"/>
      <c r="FFO385" s="97"/>
      <c r="FFP385" s="97"/>
      <c r="FFQ385" s="97"/>
      <c r="FFR385" s="97"/>
      <c r="FFS385" s="97"/>
      <c r="FFT385" s="97"/>
      <c r="FFU385" s="97"/>
      <c r="FFV385" s="97"/>
      <c r="FFW385" s="97"/>
      <c r="FFX385" s="97"/>
      <c r="FFY385" s="97"/>
      <c r="FFZ385" s="97"/>
      <c r="FGA385" s="97"/>
      <c r="FGB385" s="97"/>
      <c r="FGC385" s="97"/>
      <c r="FGD385" s="97"/>
      <c r="FGE385" s="97"/>
      <c r="FGF385" s="97"/>
      <c r="FGG385" s="97"/>
      <c r="FGH385" s="97"/>
      <c r="FGI385" s="97"/>
      <c r="FGJ385" s="97"/>
      <c r="FGK385" s="97"/>
      <c r="FGL385" s="97"/>
      <c r="FGM385" s="97"/>
      <c r="FGN385" s="97"/>
      <c r="FGO385" s="97"/>
      <c r="FGP385" s="97"/>
      <c r="FGQ385" s="97"/>
      <c r="FGR385" s="97"/>
      <c r="FGS385" s="97"/>
      <c r="FGT385" s="97"/>
      <c r="FGU385" s="97"/>
      <c r="FGV385" s="97"/>
      <c r="FGW385" s="97"/>
      <c r="FGX385" s="97"/>
      <c r="FGY385" s="97"/>
      <c r="FGZ385" s="97"/>
      <c r="FHA385" s="97"/>
      <c r="FHB385" s="97"/>
      <c r="FHC385" s="97"/>
      <c r="FHD385" s="97"/>
      <c r="FHE385" s="97"/>
      <c r="FHF385" s="97"/>
      <c r="FHG385" s="97"/>
      <c r="FHH385" s="97"/>
      <c r="FHI385" s="97"/>
      <c r="FHJ385" s="97"/>
      <c r="FHK385" s="97"/>
      <c r="FHL385" s="97"/>
      <c r="FHM385" s="97"/>
      <c r="FHN385" s="97"/>
      <c r="FHO385" s="97"/>
      <c r="FHP385" s="97"/>
      <c r="FHQ385" s="97"/>
      <c r="FHR385" s="97"/>
      <c r="FHS385" s="97"/>
      <c r="FHT385" s="97"/>
      <c r="FHU385" s="97"/>
      <c r="FHV385" s="97"/>
      <c r="FHW385" s="97"/>
      <c r="FHX385" s="97"/>
      <c r="FHY385" s="97"/>
      <c r="FHZ385" s="97"/>
      <c r="FIA385" s="97"/>
      <c r="FIB385" s="97"/>
      <c r="FIC385" s="97"/>
      <c r="FID385" s="97"/>
      <c r="FIE385" s="97"/>
      <c r="FIF385" s="97"/>
      <c r="FIG385" s="97"/>
      <c r="FIH385" s="97"/>
      <c r="FII385" s="97"/>
      <c r="FIJ385" s="97"/>
      <c r="FIK385" s="97"/>
      <c r="FIL385" s="97"/>
      <c r="FIM385" s="97"/>
      <c r="FIN385" s="97"/>
      <c r="FIO385" s="97"/>
      <c r="FIP385" s="97"/>
      <c r="FIQ385" s="97"/>
      <c r="FIR385" s="97"/>
      <c r="FIS385" s="97"/>
      <c r="FIT385" s="97"/>
      <c r="FIU385" s="97"/>
      <c r="FIV385" s="97"/>
      <c r="FIW385" s="97"/>
      <c r="FIX385" s="97"/>
      <c r="FIY385" s="97"/>
      <c r="FIZ385" s="97"/>
      <c r="FJA385" s="97"/>
      <c r="FJB385" s="97"/>
      <c r="FJC385" s="97"/>
      <c r="FJD385" s="97"/>
      <c r="FJE385" s="97"/>
      <c r="FJF385" s="97"/>
      <c r="FJG385" s="97"/>
      <c r="FJH385" s="97"/>
      <c r="FJI385" s="97"/>
      <c r="FJJ385" s="97"/>
      <c r="FJK385" s="97"/>
      <c r="FJL385" s="97"/>
      <c r="FJM385" s="97"/>
      <c r="FJN385" s="97"/>
      <c r="FJO385" s="97"/>
      <c r="FJP385" s="97"/>
      <c r="FJQ385" s="97"/>
      <c r="FJR385" s="97"/>
      <c r="FJS385" s="97"/>
      <c r="FJT385" s="97"/>
      <c r="FJU385" s="97"/>
      <c r="FJV385" s="97"/>
      <c r="FJW385" s="97"/>
      <c r="FJX385" s="97"/>
      <c r="FJY385" s="97"/>
      <c r="FJZ385" s="97"/>
      <c r="FKA385" s="97"/>
      <c r="FKB385" s="97"/>
      <c r="FKC385" s="97"/>
      <c r="FKD385" s="97"/>
      <c r="FKE385" s="97"/>
      <c r="FKF385" s="97"/>
      <c r="FKG385" s="97"/>
      <c r="FKH385" s="97"/>
      <c r="FKI385" s="97"/>
      <c r="FKJ385" s="97"/>
      <c r="FKK385" s="97"/>
      <c r="FKL385" s="97"/>
      <c r="FKM385" s="97"/>
      <c r="FKN385" s="97"/>
      <c r="FKO385" s="97"/>
      <c r="FKP385" s="97"/>
      <c r="FKQ385" s="97"/>
      <c r="FKR385" s="97"/>
      <c r="FKS385" s="97"/>
      <c r="FKT385" s="97"/>
      <c r="FKU385" s="97"/>
      <c r="FKV385" s="97"/>
      <c r="FKW385" s="97"/>
      <c r="FKX385" s="97"/>
      <c r="FKY385" s="97"/>
      <c r="FKZ385" s="97"/>
      <c r="FLA385" s="97"/>
      <c r="FLB385" s="97"/>
      <c r="FLC385" s="97"/>
      <c r="FLD385" s="97"/>
      <c r="FLE385" s="97"/>
      <c r="FLF385" s="97"/>
      <c r="FLG385" s="97"/>
      <c r="FLH385" s="97"/>
      <c r="FLI385" s="97"/>
      <c r="FLJ385" s="97"/>
      <c r="FLK385" s="97"/>
      <c r="FLL385" s="97"/>
      <c r="FLM385" s="97"/>
      <c r="FLN385" s="97"/>
      <c r="FLO385" s="97"/>
      <c r="FLP385" s="97"/>
      <c r="FLQ385" s="97"/>
      <c r="FLR385" s="97"/>
      <c r="FLS385" s="97"/>
      <c r="FLT385" s="97"/>
      <c r="FLU385" s="97"/>
      <c r="FLV385" s="97"/>
      <c r="FLW385" s="97"/>
      <c r="FLX385" s="97"/>
      <c r="FLY385" s="97"/>
      <c r="FLZ385" s="97"/>
      <c r="FMA385" s="97"/>
      <c r="FMB385" s="97"/>
      <c r="FMC385" s="97"/>
      <c r="FMD385" s="97"/>
      <c r="FME385" s="97"/>
      <c r="FMF385" s="97"/>
      <c r="FMG385" s="97"/>
      <c r="FMH385" s="97"/>
      <c r="FMI385" s="97"/>
      <c r="FMJ385" s="97"/>
      <c r="FMK385" s="97"/>
      <c r="FML385" s="97"/>
      <c r="FMM385" s="97"/>
      <c r="FMN385" s="97"/>
      <c r="FMO385" s="97"/>
      <c r="FMP385" s="97"/>
      <c r="FMQ385" s="97"/>
      <c r="FMR385" s="97"/>
      <c r="FMS385" s="97"/>
      <c r="FMT385" s="97"/>
      <c r="FMU385" s="97"/>
      <c r="FMV385" s="97"/>
      <c r="FMW385" s="97"/>
      <c r="FMX385" s="97"/>
      <c r="FMY385" s="97"/>
      <c r="FMZ385" s="97"/>
      <c r="FNA385" s="97"/>
      <c r="FNB385" s="97"/>
      <c r="FNC385" s="97"/>
      <c r="FND385" s="97"/>
      <c r="FNE385" s="97"/>
      <c r="FNF385" s="97"/>
      <c r="FNG385" s="97"/>
      <c r="FNH385" s="97"/>
      <c r="FNI385" s="97"/>
      <c r="FNJ385" s="97"/>
      <c r="FNK385" s="97"/>
      <c r="FNL385" s="97"/>
      <c r="FNM385" s="97"/>
      <c r="FNN385" s="97"/>
      <c r="FNO385" s="97"/>
      <c r="FNP385" s="97"/>
      <c r="FNQ385" s="97"/>
      <c r="FNR385" s="97"/>
      <c r="FNS385" s="97"/>
      <c r="FNT385" s="97"/>
      <c r="FNU385" s="97"/>
      <c r="FNV385" s="97"/>
      <c r="FNW385" s="97"/>
      <c r="FNX385" s="97"/>
      <c r="FNY385" s="97"/>
      <c r="FNZ385" s="97"/>
      <c r="FOA385" s="97"/>
      <c r="FOB385" s="97"/>
      <c r="FOC385" s="97"/>
      <c r="FOD385" s="97"/>
      <c r="FOE385" s="97"/>
      <c r="FOF385" s="97"/>
      <c r="FOG385" s="97"/>
      <c r="FOH385" s="97"/>
      <c r="FOI385" s="97"/>
      <c r="FOJ385" s="97"/>
      <c r="FOK385" s="97"/>
      <c r="FOL385" s="97"/>
      <c r="FOM385" s="97"/>
      <c r="FON385" s="97"/>
      <c r="FOO385" s="97"/>
      <c r="FOP385" s="97"/>
      <c r="FOQ385" s="97"/>
      <c r="FOR385" s="97"/>
      <c r="FOS385" s="97"/>
      <c r="FOT385" s="97"/>
      <c r="FOU385" s="97"/>
      <c r="FOV385" s="97"/>
      <c r="FOW385" s="97"/>
      <c r="FOX385" s="97"/>
      <c r="FOY385" s="97"/>
      <c r="FOZ385" s="97"/>
      <c r="FPA385" s="97"/>
      <c r="FPB385" s="97"/>
      <c r="FPC385" s="97"/>
      <c r="FPD385" s="97"/>
      <c r="FPE385" s="97"/>
      <c r="FPF385" s="97"/>
      <c r="FPG385" s="97"/>
      <c r="FPH385" s="97"/>
      <c r="FPI385" s="97"/>
      <c r="FPJ385" s="97"/>
      <c r="FPK385" s="97"/>
      <c r="FPL385" s="97"/>
      <c r="FPM385" s="97"/>
      <c r="FPN385" s="97"/>
      <c r="FPO385" s="97"/>
      <c r="FPP385" s="97"/>
      <c r="FPQ385" s="97"/>
      <c r="FPR385" s="97"/>
      <c r="FPS385" s="97"/>
      <c r="FPT385" s="97"/>
      <c r="FPU385" s="97"/>
      <c r="FPV385" s="97"/>
      <c r="FPW385" s="97"/>
      <c r="FPX385" s="97"/>
      <c r="FPY385" s="97"/>
      <c r="FPZ385" s="97"/>
      <c r="FQA385" s="97"/>
      <c r="FQB385" s="97"/>
      <c r="FQC385" s="97"/>
      <c r="FQD385" s="97"/>
      <c r="FQE385" s="97"/>
      <c r="FQF385" s="97"/>
      <c r="FQG385" s="97"/>
      <c r="FQH385" s="97"/>
      <c r="FQI385" s="97"/>
      <c r="FQJ385" s="97"/>
      <c r="FQK385" s="97"/>
      <c r="FQL385" s="97"/>
      <c r="FQM385" s="97"/>
      <c r="FQN385" s="97"/>
      <c r="FQO385" s="97"/>
      <c r="FQP385" s="97"/>
      <c r="FQQ385" s="97"/>
      <c r="FQR385" s="97"/>
      <c r="FQS385" s="97"/>
      <c r="FQT385" s="97"/>
      <c r="FQU385" s="97"/>
      <c r="FQV385" s="97"/>
      <c r="FQW385" s="97"/>
      <c r="FQX385" s="97"/>
      <c r="FQY385" s="97"/>
      <c r="FQZ385" s="97"/>
      <c r="FRA385" s="97"/>
      <c r="FRB385" s="97"/>
      <c r="FRC385" s="97"/>
      <c r="FRD385" s="97"/>
      <c r="FRE385" s="97"/>
      <c r="FRF385" s="97"/>
      <c r="FRG385" s="97"/>
      <c r="FRH385" s="97"/>
      <c r="FRI385" s="97"/>
      <c r="FRJ385" s="97"/>
      <c r="FRK385" s="97"/>
      <c r="FRL385" s="97"/>
      <c r="FRM385" s="97"/>
      <c r="FRN385" s="97"/>
      <c r="FRO385" s="97"/>
      <c r="FRP385" s="97"/>
      <c r="FRQ385" s="97"/>
      <c r="FRR385" s="97"/>
      <c r="FRS385" s="97"/>
      <c r="FRT385" s="97"/>
      <c r="FRU385" s="97"/>
      <c r="FRV385" s="97"/>
      <c r="FRW385" s="97"/>
      <c r="FRX385" s="97"/>
      <c r="FRY385" s="97"/>
      <c r="FRZ385" s="97"/>
      <c r="FSA385" s="97"/>
      <c r="FSB385" s="97"/>
      <c r="FSC385" s="97"/>
      <c r="FSD385" s="97"/>
      <c r="FSE385" s="97"/>
      <c r="FSF385" s="97"/>
      <c r="FSG385" s="97"/>
      <c r="FSH385" s="97"/>
      <c r="FSI385" s="97"/>
      <c r="FSJ385" s="97"/>
      <c r="FSK385" s="97"/>
      <c r="FSL385" s="97"/>
      <c r="FSM385" s="97"/>
      <c r="FSN385" s="97"/>
      <c r="FSO385" s="97"/>
      <c r="FSP385" s="97"/>
      <c r="FSQ385" s="97"/>
      <c r="FSR385" s="97"/>
      <c r="FSS385" s="97"/>
      <c r="FST385" s="97"/>
      <c r="FSU385" s="97"/>
      <c r="FSV385" s="97"/>
      <c r="FSW385" s="97"/>
      <c r="FSX385" s="97"/>
      <c r="FSY385" s="97"/>
      <c r="FSZ385" s="97"/>
      <c r="FTA385" s="97"/>
      <c r="FTB385" s="97"/>
      <c r="FTC385" s="97"/>
      <c r="FTD385" s="97"/>
      <c r="FTE385" s="97"/>
      <c r="FTF385" s="97"/>
      <c r="FTG385" s="97"/>
      <c r="FTH385" s="97"/>
      <c r="FTI385" s="97"/>
      <c r="FTJ385" s="97"/>
      <c r="FTK385" s="97"/>
      <c r="FTL385" s="97"/>
      <c r="FTM385" s="97"/>
      <c r="FTN385" s="97"/>
      <c r="FTO385" s="97"/>
      <c r="FTP385" s="97"/>
      <c r="FTQ385" s="97"/>
      <c r="FTR385" s="97"/>
      <c r="FTS385" s="97"/>
      <c r="FTT385" s="97"/>
      <c r="FTU385" s="97"/>
      <c r="FTV385" s="97"/>
      <c r="FTW385" s="97"/>
      <c r="FTX385" s="97"/>
      <c r="FTY385" s="97"/>
      <c r="FTZ385" s="97"/>
      <c r="FUA385" s="97"/>
      <c r="FUB385" s="97"/>
      <c r="FUC385" s="97"/>
      <c r="FUD385" s="97"/>
      <c r="FUE385" s="97"/>
      <c r="FUF385" s="97"/>
      <c r="FUG385" s="97"/>
      <c r="FUH385" s="97"/>
      <c r="FUI385" s="97"/>
      <c r="FUJ385" s="97"/>
      <c r="FUK385" s="97"/>
      <c r="FUL385" s="97"/>
      <c r="FUM385" s="97"/>
      <c r="FUN385" s="97"/>
      <c r="FUO385" s="97"/>
      <c r="FUP385" s="97"/>
      <c r="FUQ385" s="97"/>
      <c r="FUR385" s="97"/>
      <c r="FUS385" s="97"/>
      <c r="FUT385" s="97"/>
      <c r="FUU385" s="97"/>
      <c r="FUV385" s="97"/>
      <c r="FUW385" s="97"/>
      <c r="FUX385" s="97"/>
      <c r="FUY385" s="97"/>
      <c r="FUZ385" s="97"/>
      <c r="FVA385" s="97"/>
      <c r="FVB385" s="97"/>
      <c r="FVC385" s="97"/>
      <c r="FVD385" s="97"/>
      <c r="FVE385" s="97"/>
      <c r="FVF385" s="97"/>
      <c r="FVG385" s="97"/>
      <c r="FVH385" s="97"/>
      <c r="FVI385" s="97"/>
      <c r="FVJ385" s="97"/>
      <c r="FVK385" s="97"/>
      <c r="FVL385" s="97"/>
      <c r="FVM385" s="97"/>
      <c r="FVN385" s="97"/>
      <c r="FVO385" s="97"/>
      <c r="FVP385" s="97"/>
      <c r="FVQ385" s="97"/>
      <c r="FVR385" s="97"/>
      <c r="FVS385" s="97"/>
      <c r="FVT385" s="97"/>
      <c r="FVU385" s="97"/>
      <c r="FVV385" s="97"/>
      <c r="FVW385" s="97"/>
      <c r="FVX385" s="97"/>
      <c r="FVY385" s="97"/>
      <c r="FVZ385" s="97"/>
      <c r="FWA385" s="97"/>
      <c r="FWB385" s="97"/>
      <c r="FWC385" s="97"/>
      <c r="FWD385" s="97"/>
      <c r="FWE385" s="97"/>
      <c r="FWF385" s="97"/>
      <c r="FWG385" s="97"/>
      <c r="FWH385" s="97"/>
      <c r="FWI385" s="97"/>
      <c r="FWJ385" s="97"/>
      <c r="FWK385" s="97"/>
      <c r="FWL385" s="97"/>
      <c r="FWM385" s="97"/>
      <c r="FWN385" s="97"/>
      <c r="FWO385" s="97"/>
      <c r="FWP385" s="97"/>
      <c r="FWQ385" s="97"/>
      <c r="FWR385" s="97"/>
      <c r="FWS385" s="97"/>
      <c r="FWT385" s="97"/>
      <c r="FWU385" s="97"/>
      <c r="FWV385" s="97"/>
      <c r="FWW385" s="97"/>
      <c r="FWX385" s="97"/>
      <c r="FWY385" s="97"/>
      <c r="FWZ385" s="97"/>
      <c r="FXA385" s="97"/>
      <c r="FXB385" s="97"/>
      <c r="FXC385" s="97"/>
      <c r="FXD385" s="97"/>
      <c r="FXE385" s="97"/>
      <c r="FXF385" s="97"/>
      <c r="FXG385" s="97"/>
      <c r="FXH385" s="97"/>
      <c r="FXI385" s="97"/>
      <c r="FXJ385" s="97"/>
      <c r="FXK385" s="97"/>
      <c r="FXL385" s="97"/>
      <c r="FXM385" s="97"/>
      <c r="FXN385" s="97"/>
      <c r="FXO385" s="97"/>
      <c r="FXP385" s="97"/>
      <c r="FXQ385" s="97"/>
      <c r="FXR385" s="97"/>
      <c r="FXS385" s="97"/>
      <c r="FXT385" s="97"/>
      <c r="FXU385" s="97"/>
      <c r="FXV385" s="97"/>
      <c r="FXW385" s="97"/>
      <c r="FXX385" s="97"/>
      <c r="FXY385" s="97"/>
      <c r="FXZ385" s="97"/>
      <c r="FYA385" s="97"/>
      <c r="FYB385" s="97"/>
      <c r="FYC385" s="97"/>
      <c r="FYD385" s="97"/>
      <c r="FYE385" s="97"/>
      <c r="FYF385" s="97"/>
      <c r="FYG385" s="97"/>
      <c r="FYH385" s="97"/>
      <c r="FYI385" s="97"/>
      <c r="FYJ385" s="97"/>
      <c r="FYK385" s="97"/>
      <c r="FYL385" s="97"/>
      <c r="FYM385" s="97"/>
      <c r="FYN385" s="97"/>
      <c r="FYO385" s="97"/>
      <c r="FYP385" s="97"/>
      <c r="FYQ385" s="97"/>
      <c r="FYR385" s="97"/>
      <c r="FYS385" s="97"/>
      <c r="FYT385" s="97"/>
      <c r="FYU385" s="97"/>
      <c r="FYV385" s="97"/>
      <c r="FYW385" s="97"/>
      <c r="FYX385" s="97"/>
      <c r="FYY385" s="97"/>
      <c r="FYZ385" s="97"/>
      <c r="FZA385" s="97"/>
      <c r="FZB385" s="97"/>
      <c r="FZC385" s="97"/>
      <c r="FZD385" s="97"/>
      <c r="FZE385" s="97"/>
      <c r="FZF385" s="97"/>
      <c r="FZG385" s="97"/>
      <c r="FZH385" s="97"/>
      <c r="FZI385" s="97"/>
      <c r="FZJ385" s="97"/>
      <c r="FZK385" s="97"/>
      <c r="FZL385" s="97"/>
      <c r="FZM385" s="97"/>
      <c r="FZN385" s="97"/>
      <c r="FZO385" s="97"/>
      <c r="FZP385" s="97"/>
      <c r="FZQ385" s="97"/>
      <c r="FZR385" s="97"/>
      <c r="FZS385" s="97"/>
      <c r="FZT385" s="97"/>
      <c r="FZU385" s="97"/>
      <c r="FZV385" s="97"/>
      <c r="FZW385" s="97"/>
      <c r="FZX385" s="97"/>
      <c r="FZY385" s="97"/>
      <c r="FZZ385" s="97"/>
      <c r="GAA385" s="97"/>
      <c r="GAB385" s="97"/>
      <c r="GAC385" s="97"/>
      <c r="GAD385" s="97"/>
      <c r="GAE385" s="97"/>
      <c r="GAF385" s="97"/>
      <c r="GAG385" s="97"/>
      <c r="GAH385" s="97"/>
      <c r="GAI385" s="97"/>
      <c r="GAJ385" s="97"/>
      <c r="GAK385" s="97"/>
      <c r="GAL385" s="97"/>
      <c r="GAM385" s="97"/>
      <c r="GAN385" s="97"/>
      <c r="GAO385" s="97"/>
      <c r="GAP385" s="97"/>
      <c r="GAQ385" s="97"/>
      <c r="GAR385" s="97"/>
      <c r="GAS385" s="97"/>
      <c r="GAT385" s="97"/>
      <c r="GAU385" s="97"/>
      <c r="GAV385" s="97"/>
      <c r="GAW385" s="97"/>
      <c r="GAX385" s="97"/>
      <c r="GAY385" s="97"/>
      <c r="GAZ385" s="97"/>
      <c r="GBA385" s="97"/>
      <c r="GBB385" s="97"/>
      <c r="GBC385" s="97"/>
      <c r="GBD385" s="97"/>
      <c r="GBE385" s="97"/>
      <c r="GBF385" s="97"/>
      <c r="GBG385" s="97"/>
      <c r="GBH385" s="97"/>
      <c r="GBI385" s="97"/>
      <c r="GBJ385" s="97"/>
      <c r="GBK385" s="97"/>
      <c r="GBL385" s="97"/>
      <c r="GBM385" s="97"/>
      <c r="GBN385" s="97"/>
      <c r="GBO385" s="97"/>
      <c r="GBP385" s="97"/>
      <c r="GBQ385" s="97"/>
      <c r="GBR385" s="97"/>
      <c r="GBS385" s="97"/>
      <c r="GBT385" s="97"/>
      <c r="GBU385" s="97"/>
      <c r="GBV385" s="97"/>
      <c r="GBW385" s="97"/>
      <c r="GBX385" s="97"/>
      <c r="GBY385" s="97"/>
      <c r="GBZ385" s="97"/>
      <c r="GCA385" s="97"/>
      <c r="GCB385" s="97"/>
      <c r="GCC385" s="97"/>
      <c r="GCD385" s="97"/>
      <c r="GCE385" s="97"/>
      <c r="GCF385" s="97"/>
      <c r="GCG385" s="97"/>
      <c r="GCH385" s="97"/>
      <c r="GCI385" s="97"/>
      <c r="GCJ385" s="97"/>
      <c r="GCK385" s="97"/>
      <c r="GCL385" s="97"/>
      <c r="GCM385" s="97"/>
      <c r="GCN385" s="97"/>
      <c r="GCO385" s="97"/>
      <c r="GCP385" s="97"/>
      <c r="GCQ385" s="97"/>
      <c r="GCR385" s="97"/>
      <c r="GCS385" s="97"/>
      <c r="GCT385" s="97"/>
      <c r="GCU385" s="97"/>
      <c r="GCV385" s="97"/>
      <c r="GCW385" s="97"/>
      <c r="GCX385" s="97"/>
      <c r="GCY385" s="97"/>
      <c r="GCZ385" s="97"/>
      <c r="GDA385" s="97"/>
      <c r="GDB385" s="97"/>
      <c r="GDC385" s="97"/>
      <c r="GDD385" s="97"/>
      <c r="GDE385" s="97"/>
      <c r="GDF385" s="97"/>
      <c r="GDG385" s="97"/>
      <c r="GDH385" s="97"/>
      <c r="GDI385" s="97"/>
      <c r="GDJ385" s="97"/>
      <c r="GDK385" s="97"/>
      <c r="GDL385" s="97"/>
      <c r="GDM385" s="97"/>
      <c r="GDN385" s="97"/>
      <c r="GDO385" s="97"/>
      <c r="GDP385" s="97"/>
      <c r="GDQ385" s="97"/>
      <c r="GDR385" s="97"/>
      <c r="GDS385" s="97"/>
      <c r="GDT385" s="97"/>
      <c r="GDU385" s="97"/>
      <c r="GDV385" s="97"/>
      <c r="GDW385" s="97"/>
      <c r="GDX385" s="97"/>
      <c r="GDY385" s="97"/>
      <c r="GDZ385" s="97"/>
      <c r="GEA385" s="97"/>
      <c r="GEB385" s="97"/>
      <c r="GEC385" s="97"/>
      <c r="GED385" s="97"/>
      <c r="GEE385" s="97"/>
      <c r="GEF385" s="97"/>
      <c r="GEG385" s="97"/>
      <c r="GEH385" s="97"/>
      <c r="GEI385" s="97"/>
      <c r="GEJ385" s="97"/>
      <c r="GEK385" s="97"/>
      <c r="GEL385" s="97"/>
      <c r="GEM385" s="97"/>
      <c r="GEN385" s="97"/>
      <c r="GEO385" s="97"/>
      <c r="GEP385" s="97"/>
      <c r="GEQ385" s="97"/>
      <c r="GER385" s="97"/>
      <c r="GES385" s="97"/>
      <c r="GET385" s="97"/>
      <c r="GEU385" s="97"/>
      <c r="GEV385" s="97"/>
      <c r="GEW385" s="97"/>
      <c r="GEX385" s="97"/>
      <c r="GEY385" s="97"/>
      <c r="GEZ385" s="97"/>
      <c r="GFA385" s="97"/>
      <c r="GFB385" s="97"/>
      <c r="GFC385" s="97"/>
      <c r="GFD385" s="97"/>
      <c r="GFE385" s="97"/>
      <c r="GFF385" s="97"/>
      <c r="GFG385" s="97"/>
      <c r="GFH385" s="97"/>
      <c r="GFI385" s="97"/>
      <c r="GFJ385" s="97"/>
      <c r="GFK385" s="97"/>
      <c r="GFL385" s="97"/>
      <c r="GFM385" s="97"/>
      <c r="GFN385" s="97"/>
      <c r="GFO385" s="97"/>
      <c r="GFP385" s="97"/>
      <c r="GFQ385" s="97"/>
      <c r="GFR385" s="97"/>
      <c r="GFS385" s="97"/>
      <c r="GFT385" s="97"/>
      <c r="GFU385" s="97"/>
      <c r="GFV385" s="97"/>
      <c r="GFW385" s="97"/>
      <c r="GFX385" s="97"/>
      <c r="GFY385" s="97"/>
      <c r="GFZ385" s="97"/>
      <c r="GGA385" s="97"/>
      <c r="GGB385" s="97"/>
      <c r="GGC385" s="97"/>
      <c r="GGD385" s="97"/>
      <c r="GGE385" s="97"/>
      <c r="GGF385" s="97"/>
      <c r="GGG385" s="97"/>
      <c r="GGH385" s="97"/>
      <c r="GGI385" s="97"/>
      <c r="GGJ385" s="97"/>
      <c r="GGK385" s="97"/>
      <c r="GGL385" s="97"/>
      <c r="GGM385" s="97"/>
      <c r="GGN385" s="97"/>
      <c r="GGO385" s="97"/>
      <c r="GGP385" s="97"/>
      <c r="GGQ385" s="97"/>
      <c r="GGR385" s="97"/>
      <c r="GGS385" s="97"/>
      <c r="GGT385" s="97"/>
      <c r="GGU385" s="97"/>
      <c r="GGV385" s="97"/>
      <c r="GGW385" s="97"/>
      <c r="GGX385" s="97"/>
      <c r="GGY385" s="97"/>
      <c r="GGZ385" s="97"/>
      <c r="GHA385" s="97"/>
      <c r="GHB385" s="97"/>
      <c r="GHC385" s="97"/>
      <c r="GHD385" s="97"/>
      <c r="GHE385" s="97"/>
      <c r="GHF385" s="97"/>
      <c r="GHG385" s="97"/>
      <c r="GHH385" s="97"/>
      <c r="GHI385" s="97"/>
      <c r="GHJ385" s="97"/>
      <c r="GHK385" s="97"/>
      <c r="GHL385" s="97"/>
      <c r="GHM385" s="97"/>
      <c r="GHN385" s="97"/>
      <c r="GHO385" s="97"/>
      <c r="GHP385" s="97"/>
      <c r="GHQ385" s="97"/>
      <c r="GHR385" s="97"/>
      <c r="GHS385" s="97"/>
      <c r="GHT385" s="97"/>
      <c r="GHU385" s="97"/>
      <c r="GHV385" s="97"/>
      <c r="GHW385" s="97"/>
      <c r="GHX385" s="97"/>
      <c r="GHY385" s="97"/>
      <c r="GHZ385" s="97"/>
      <c r="GIA385" s="97"/>
      <c r="GIB385" s="97"/>
      <c r="GIC385" s="97"/>
      <c r="GID385" s="97"/>
      <c r="GIE385" s="97"/>
      <c r="GIF385" s="97"/>
      <c r="GIG385" s="97"/>
      <c r="GIH385" s="97"/>
      <c r="GII385" s="97"/>
      <c r="GIJ385" s="97"/>
      <c r="GIK385" s="97"/>
      <c r="GIL385" s="97"/>
      <c r="GIM385" s="97"/>
      <c r="GIN385" s="97"/>
      <c r="GIO385" s="97"/>
      <c r="GIP385" s="97"/>
      <c r="GIQ385" s="97"/>
      <c r="GIR385" s="97"/>
      <c r="GIS385" s="97"/>
      <c r="GIT385" s="97"/>
      <c r="GIU385" s="97"/>
      <c r="GIV385" s="97"/>
      <c r="GIW385" s="97"/>
      <c r="GIX385" s="97"/>
      <c r="GIY385" s="97"/>
      <c r="GIZ385" s="97"/>
      <c r="GJA385" s="97"/>
      <c r="GJB385" s="97"/>
      <c r="GJC385" s="97"/>
      <c r="GJD385" s="97"/>
      <c r="GJE385" s="97"/>
      <c r="GJF385" s="97"/>
      <c r="GJG385" s="97"/>
      <c r="GJH385" s="97"/>
      <c r="GJI385" s="97"/>
      <c r="GJJ385" s="97"/>
      <c r="GJK385" s="97"/>
      <c r="GJL385" s="97"/>
      <c r="GJM385" s="97"/>
      <c r="GJN385" s="97"/>
      <c r="GJO385" s="97"/>
      <c r="GJP385" s="97"/>
      <c r="GJQ385" s="97"/>
      <c r="GJR385" s="97"/>
      <c r="GJS385" s="97"/>
      <c r="GJT385" s="97"/>
      <c r="GJU385" s="97"/>
      <c r="GJV385" s="97"/>
      <c r="GJW385" s="97"/>
      <c r="GJX385" s="97"/>
      <c r="GJY385" s="97"/>
      <c r="GJZ385" s="97"/>
      <c r="GKA385" s="97"/>
      <c r="GKB385" s="97"/>
      <c r="GKC385" s="97"/>
      <c r="GKD385" s="97"/>
      <c r="GKE385" s="97"/>
      <c r="GKF385" s="97"/>
      <c r="GKG385" s="97"/>
      <c r="GKH385" s="97"/>
      <c r="GKI385" s="97"/>
      <c r="GKJ385" s="97"/>
      <c r="GKK385" s="97"/>
      <c r="GKL385" s="97"/>
      <c r="GKM385" s="97"/>
      <c r="GKN385" s="97"/>
      <c r="GKO385" s="97"/>
      <c r="GKP385" s="97"/>
      <c r="GKQ385" s="97"/>
      <c r="GKR385" s="97"/>
      <c r="GKS385" s="97"/>
      <c r="GKT385" s="97"/>
      <c r="GKU385" s="97"/>
      <c r="GKV385" s="97"/>
      <c r="GKW385" s="97"/>
      <c r="GKX385" s="97"/>
      <c r="GKY385" s="97"/>
      <c r="GKZ385" s="97"/>
      <c r="GLA385" s="97"/>
      <c r="GLB385" s="97"/>
      <c r="GLC385" s="97"/>
      <c r="GLD385" s="97"/>
      <c r="GLE385" s="97"/>
      <c r="GLF385" s="97"/>
      <c r="GLG385" s="97"/>
      <c r="GLH385" s="97"/>
      <c r="GLI385" s="97"/>
      <c r="GLJ385" s="97"/>
      <c r="GLK385" s="97"/>
      <c r="GLL385" s="97"/>
      <c r="GLM385" s="97"/>
      <c r="GLN385" s="97"/>
      <c r="GLO385" s="97"/>
      <c r="GLP385" s="97"/>
      <c r="GLQ385" s="97"/>
      <c r="GLR385" s="97"/>
      <c r="GLS385" s="97"/>
      <c r="GLT385" s="97"/>
      <c r="GLU385" s="97"/>
      <c r="GLV385" s="97"/>
      <c r="GLW385" s="97"/>
      <c r="GLX385" s="97"/>
      <c r="GLY385" s="97"/>
      <c r="GLZ385" s="97"/>
      <c r="GMA385" s="97"/>
      <c r="GMB385" s="97"/>
      <c r="GMC385" s="97"/>
      <c r="GMD385" s="97"/>
      <c r="GME385" s="97"/>
      <c r="GMF385" s="97"/>
      <c r="GMG385" s="97"/>
      <c r="GMH385" s="97"/>
      <c r="GMI385" s="97"/>
      <c r="GMJ385" s="97"/>
      <c r="GMK385" s="97"/>
      <c r="GML385" s="97"/>
      <c r="GMM385" s="97"/>
      <c r="GMN385" s="97"/>
      <c r="GMO385" s="97"/>
      <c r="GMP385" s="97"/>
      <c r="GMQ385" s="97"/>
      <c r="GMR385" s="97"/>
      <c r="GMS385" s="97"/>
      <c r="GMT385" s="97"/>
      <c r="GMU385" s="97"/>
      <c r="GMV385" s="97"/>
      <c r="GMW385" s="97"/>
      <c r="GMX385" s="97"/>
      <c r="GMY385" s="97"/>
      <c r="GMZ385" s="97"/>
      <c r="GNA385" s="97"/>
      <c r="GNB385" s="97"/>
      <c r="GNC385" s="97"/>
      <c r="GND385" s="97"/>
      <c r="GNE385" s="97"/>
      <c r="GNF385" s="97"/>
      <c r="GNG385" s="97"/>
      <c r="GNH385" s="97"/>
      <c r="GNI385" s="97"/>
      <c r="GNJ385" s="97"/>
      <c r="GNK385" s="97"/>
      <c r="GNL385" s="97"/>
      <c r="GNM385" s="97"/>
      <c r="GNN385" s="97"/>
      <c r="GNO385" s="97"/>
      <c r="GNP385" s="97"/>
      <c r="GNQ385" s="97"/>
      <c r="GNR385" s="97"/>
      <c r="GNS385" s="97"/>
      <c r="GNT385" s="97"/>
      <c r="GNU385" s="97"/>
      <c r="GNV385" s="97"/>
      <c r="GNW385" s="97"/>
      <c r="GNX385" s="97"/>
      <c r="GNY385" s="97"/>
      <c r="GNZ385" s="97"/>
      <c r="GOA385" s="97"/>
      <c r="GOB385" s="97"/>
      <c r="GOC385" s="97"/>
      <c r="GOD385" s="97"/>
      <c r="GOE385" s="97"/>
      <c r="GOF385" s="97"/>
      <c r="GOG385" s="97"/>
      <c r="GOH385" s="97"/>
      <c r="GOI385" s="97"/>
      <c r="GOJ385" s="97"/>
      <c r="GOK385" s="97"/>
      <c r="GOL385" s="97"/>
      <c r="GOM385" s="97"/>
      <c r="GON385" s="97"/>
      <c r="GOO385" s="97"/>
      <c r="GOP385" s="97"/>
      <c r="GOQ385" s="97"/>
      <c r="GOR385" s="97"/>
      <c r="GOS385" s="97"/>
      <c r="GOT385" s="97"/>
      <c r="GOU385" s="97"/>
      <c r="GOV385" s="97"/>
      <c r="GOW385" s="97"/>
      <c r="GOX385" s="97"/>
      <c r="GOY385" s="97"/>
      <c r="GOZ385" s="97"/>
      <c r="GPA385" s="97"/>
      <c r="GPB385" s="97"/>
      <c r="GPC385" s="97"/>
      <c r="GPD385" s="97"/>
      <c r="GPE385" s="97"/>
      <c r="GPF385" s="97"/>
      <c r="GPG385" s="97"/>
      <c r="GPH385" s="97"/>
      <c r="GPI385" s="97"/>
      <c r="GPJ385" s="97"/>
      <c r="GPK385" s="97"/>
      <c r="GPL385" s="97"/>
      <c r="GPM385" s="97"/>
      <c r="GPN385" s="97"/>
      <c r="GPO385" s="97"/>
      <c r="GPP385" s="97"/>
      <c r="GPQ385" s="97"/>
      <c r="GPR385" s="97"/>
      <c r="GPS385" s="97"/>
      <c r="GPT385" s="97"/>
      <c r="GPU385" s="97"/>
      <c r="GPV385" s="97"/>
      <c r="GPW385" s="97"/>
      <c r="GPX385" s="97"/>
      <c r="GPY385" s="97"/>
      <c r="GPZ385" s="97"/>
      <c r="GQA385" s="97"/>
      <c r="GQB385" s="97"/>
      <c r="GQC385" s="97"/>
      <c r="GQD385" s="97"/>
      <c r="GQE385" s="97"/>
      <c r="GQF385" s="97"/>
      <c r="GQG385" s="97"/>
      <c r="GQH385" s="97"/>
      <c r="GQI385" s="97"/>
      <c r="GQJ385" s="97"/>
      <c r="GQK385" s="97"/>
      <c r="GQL385" s="97"/>
      <c r="GQM385" s="97"/>
      <c r="GQN385" s="97"/>
      <c r="GQO385" s="97"/>
      <c r="GQP385" s="97"/>
      <c r="GQQ385" s="97"/>
      <c r="GQR385" s="97"/>
      <c r="GQS385" s="97"/>
      <c r="GQT385" s="97"/>
      <c r="GQU385" s="97"/>
      <c r="GQV385" s="97"/>
      <c r="GQW385" s="97"/>
      <c r="GQX385" s="97"/>
      <c r="GQY385" s="97"/>
      <c r="GQZ385" s="97"/>
      <c r="GRA385" s="97"/>
      <c r="GRB385" s="97"/>
      <c r="GRC385" s="97"/>
      <c r="GRD385" s="97"/>
      <c r="GRE385" s="97"/>
      <c r="GRF385" s="97"/>
      <c r="GRG385" s="97"/>
      <c r="GRH385" s="97"/>
      <c r="GRI385" s="97"/>
      <c r="GRJ385" s="97"/>
      <c r="GRK385" s="97"/>
      <c r="GRL385" s="97"/>
      <c r="GRM385" s="97"/>
      <c r="GRN385" s="97"/>
      <c r="GRO385" s="97"/>
      <c r="GRP385" s="97"/>
      <c r="GRQ385" s="97"/>
      <c r="GRR385" s="97"/>
      <c r="GRS385" s="97"/>
      <c r="GRT385" s="97"/>
      <c r="GRU385" s="97"/>
      <c r="GRV385" s="97"/>
      <c r="GRW385" s="97"/>
      <c r="GRX385" s="97"/>
      <c r="GRY385" s="97"/>
      <c r="GRZ385" s="97"/>
      <c r="GSA385" s="97"/>
      <c r="GSB385" s="97"/>
      <c r="GSC385" s="97"/>
      <c r="GSD385" s="97"/>
      <c r="GSE385" s="97"/>
      <c r="GSF385" s="97"/>
      <c r="GSG385" s="97"/>
      <c r="GSH385" s="97"/>
      <c r="GSI385" s="97"/>
      <c r="GSJ385" s="97"/>
      <c r="GSK385" s="97"/>
      <c r="GSL385" s="97"/>
      <c r="GSM385" s="97"/>
      <c r="GSN385" s="97"/>
      <c r="GSO385" s="97"/>
      <c r="GSP385" s="97"/>
      <c r="GSQ385" s="97"/>
      <c r="GSR385" s="97"/>
      <c r="GSS385" s="97"/>
      <c r="GST385" s="97"/>
      <c r="GSU385" s="97"/>
      <c r="GSV385" s="97"/>
      <c r="GSW385" s="97"/>
      <c r="GSX385" s="97"/>
      <c r="GSY385" s="97"/>
      <c r="GSZ385" s="97"/>
      <c r="GTA385" s="97"/>
      <c r="GTB385" s="97"/>
      <c r="GTC385" s="97"/>
      <c r="GTD385" s="97"/>
      <c r="GTE385" s="97"/>
      <c r="GTF385" s="97"/>
      <c r="GTG385" s="97"/>
      <c r="GTH385" s="97"/>
      <c r="GTI385" s="97"/>
      <c r="GTJ385" s="97"/>
      <c r="GTK385" s="97"/>
      <c r="GTL385" s="97"/>
      <c r="GTM385" s="97"/>
      <c r="GTN385" s="97"/>
      <c r="GTO385" s="97"/>
      <c r="GTP385" s="97"/>
      <c r="GTQ385" s="97"/>
      <c r="GTR385" s="97"/>
      <c r="GTS385" s="97"/>
      <c r="GTT385" s="97"/>
      <c r="GTU385" s="97"/>
      <c r="GTV385" s="97"/>
      <c r="GTW385" s="97"/>
      <c r="GTX385" s="97"/>
      <c r="GTY385" s="97"/>
      <c r="GTZ385" s="97"/>
      <c r="GUA385" s="97"/>
      <c r="GUB385" s="97"/>
      <c r="GUC385" s="97"/>
      <c r="GUD385" s="97"/>
      <c r="GUE385" s="97"/>
      <c r="GUF385" s="97"/>
      <c r="GUG385" s="97"/>
      <c r="GUH385" s="97"/>
      <c r="GUI385" s="97"/>
      <c r="GUJ385" s="97"/>
      <c r="GUK385" s="97"/>
      <c r="GUL385" s="97"/>
      <c r="GUM385" s="97"/>
      <c r="GUN385" s="97"/>
      <c r="GUO385" s="97"/>
      <c r="GUP385" s="97"/>
      <c r="GUQ385" s="97"/>
      <c r="GUR385" s="97"/>
      <c r="GUS385" s="97"/>
      <c r="GUT385" s="97"/>
      <c r="GUU385" s="97"/>
      <c r="GUV385" s="97"/>
      <c r="GUW385" s="97"/>
      <c r="GUX385" s="97"/>
      <c r="GUY385" s="97"/>
      <c r="GUZ385" s="97"/>
      <c r="GVA385" s="97"/>
      <c r="GVB385" s="97"/>
      <c r="GVC385" s="97"/>
      <c r="GVD385" s="97"/>
      <c r="GVE385" s="97"/>
      <c r="GVF385" s="97"/>
      <c r="GVG385" s="97"/>
      <c r="GVH385" s="97"/>
      <c r="GVI385" s="97"/>
      <c r="GVJ385" s="97"/>
      <c r="GVK385" s="97"/>
      <c r="GVL385" s="97"/>
      <c r="GVM385" s="97"/>
      <c r="GVN385" s="97"/>
      <c r="GVO385" s="97"/>
      <c r="GVP385" s="97"/>
      <c r="GVQ385" s="97"/>
      <c r="GVR385" s="97"/>
      <c r="GVS385" s="97"/>
      <c r="GVT385" s="97"/>
      <c r="GVU385" s="97"/>
      <c r="GVV385" s="97"/>
      <c r="GVW385" s="97"/>
      <c r="GVX385" s="97"/>
      <c r="GVY385" s="97"/>
      <c r="GVZ385" s="97"/>
      <c r="GWA385" s="97"/>
      <c r="GWB385" s="97"/>
      <c r="GWC385" s="97"/>
      <c r="GWD385" s="97"/>
      <c r="GWE385" s="97"/>
      <c r="GWF385" s="97"/>
      <c r="GWG385" s="97"/>
      <c r="GWH385" s="97"/>
      <c r="GWI385" s="97"/>
      <c r="GWJ385" s="97"/>
      <c r="GWK385" s="97"/>
      <c r="GWL385" s="97"/>
      <c r="GWM385" s="97"/>
      <c r="GWN385" s="97"/>
      <c r="GWO385" s="97"/>
      <c r="GWP385" s="97"/>
      <c r="GWQ385" s="97"/>
      <c r="GWR385" s="97"/>
      <c r="GWS385" s="97"/>
      <c r="GWT385" s="97"/>
      <c r="GWU385" s="97"/>
      <c r="GWV385" s="97"/>
      <c r="GWW385" s="97"/>
      <c r="GWX385" s="97"/>
      <c r="GWY385" s="97"/>
      <c r="GWZ385" s="97"/>
      <c r="GXA385" s="97"/>
      <c r="GXB385" s="97"/>
      <c r="GXC385" s="97"/>
      <c r="GXD385" s="97"/>
      <c r="GXE385" s="97"/>
      <c r="GXF385" s="97"/>
      <c r="GXG385" s="97"/>
      <c r="GXH385" s="97"/>
      <c r="GXI385" s="97"/>
      <c r="GXJ385" s="97"/>
      <c r="GXK385" s="97"/>
      <c r="GXL385" s="97"/>
      <c r="GXM385" s="97"/>
      <c r="GXN385" s="97"/>
      <c r="GXO385" s="97"/>
      <c r="GXP385" s="97"/>
      <c r="GXQ385" s="97"/>
      <c r="GXR385" s="97"/>
      <c r="GXS385" s="97"/>
      <c r="GXT385" s="97"/>
      <c r="GXU385" s="97"/>
      <c r="GXV385" s="97"/>
      <c r="GXW385" s="97"/>
      <c r="GXX385" s="97"/>
      <c r="GXY385" s="97"/>
      <c r="GXZ385" s="97"/>
      <c r="GYA385" s="97"/>
      <c r="GYB385" s="97"/>
      <c r="GYC385" s="97"/>
      <c r="GYD385" s="97"/>
      <c r="GYE385" s="97"/>
      <c r="GYF385" s="97"/>
      <c r="GYG385" s="97"/>
      <c r="GYH385" s="97"/>
      <c r="GYI385" s="97"/>
      <c r="GYJ385" s="97"/>
      <c r="GYK385" s="97"/>
      <c r="GYL385" s="97"/>
      <c r="GYM385" s="97"/>
      <c r="GYN385" s="97"/>
      <c r="GYO385" s="97"/>
      <c r="GYP385" s="97"/>
      <c r="GYQ385" s="97"/>
      <c r="GYR385" s="97"/>
      <c r="GYS385" s="97"/>
      <c r="GYT385" s="97"/>
      <c r="GYU385" s="97"/>
      <c r="GYV385" s="97"/>
      <c r="GYW385" s="97"/>
      <c r="GYX385" s="97"/>
      <c r="GYY385" s="97"/>
      <c r="GYZ385" s="97"/>
      <c r="GZA385" s="97"/>
      <c r="GZB385" s="97"/>
      <c r="GZC385" s="97"/>
      <c r="GZD385" s="97"/>
      <c r="GZE385" s="97"/>
      <c r="GZF385" s="97"/>
      <c r="GZG385" s="97"/>
      <c r="GZH385" s="97"/>
      <c r="GZI385" s="97"/>
      <c r="GZJ385" s="97"/>
      <c r="GZK385" s="97"/>
      <c r="GZL385" s="97"/>
      <c r="GZM385" s="97"/>
      <c r="GZN385" s="97"/>
      <c r="GZO385" s="97"/>
      <c r="GZP385" s="97"/>
      <c r="GZQ385" s="97"/>
      <c r="GZR385" s="97"/>
      <c r="GZS385" s="97"/>
      <c r="GZT385" s="97"/>
      <c r="GZU385" s="97"/>
      <c r="GZV385" s="97"/>
      <c r="GZW385" s="97"/>
      <c r="GZX385" s="97"/>
      <c r="GZY385" s="97"/>
      <c r="GZZ385" s="97"/>
      <c r="HAA385" s="97"/>
      <c r="HAB385" s="97"/>
      <c r="HAC385" s="97"/>
      <c r="HAD385" s="97"/>
      <c r="HAE385" s="97"/>
      <c r="HAF385" s="97"/>
      <c r="HAG385" s="97"/>
      <c r="HAH385" s="97"/>
      <c r="HAI385" s="97"/>
      <c r="HAJ385" s="97"/>
      <c r="HAK385" s="97"/>
      <c r="HAL385" s="97"/>
      <c r="HAM385" s="97"/>
      <c r="HAN385" s="97"/>
      <c r="HAO385" s="97"/>
      <c r="HAP385" s="97"/>
      <c r="HAQ385" s="97"/>
      <c r="HAR385" s="97"/>
      <c r="HAS385" s="97"/>
      <c r="HAT385" s="97"/>
      <c r="HAU385" s="97"/>
      <c r="HAV385" s="97"/>
      <c r="HAW385" s="97"/>
      <c r="HAX385" s="97"/>
      <c r="HAY385" s="97"/>
      <c r="HAZ385" s="97"/>
      <c r="HBA385" s="97"/>
      <c r="HBB385" s="97"/>
      <c r="HBC385" s="97"/>
      <c r="HBD385" s="97"/>
      <c r="HBE385" s="97"/>
      <c r="HBF385" s="97"/>
      <c r="HBG385" s="97"/>
      <c r="HBH385" s="97"/>
      <c r="HBI385" s="97"/>
      <c r="HBJ385" s="97"/>
      <c r="HBK385" s="97"/>
      <c r="HBL385" s="97"/>
      <c r="HBM385" s="97"/>
      <c r="HBN385" s="97"/>
      <c r="HBO385" s="97"/>
      <c r="HBP385" s="97"/>
      <c r="HBQ385" s="97"/>
      <c r="HBR385" s="97"/>
      <c r="HBS385" s="97"/>
      <c r="HBT385" s="97"/>
      <c r="HBU385" s="97"/>
      <c r="HBV385" s="97"/>
      <c r="HBW385" s="97"/>
      <c r="HBX385" s="97"/>
      <c r="HBY385" s="97"/>
      <c r="HBZ385" s="97"/>
      <c r="HCA385" s="97"/>
      <c r="HCB385" s="97"/>
      <c r="HCC385" s="97"/>
      <c r="HCD385" s="97"/>
      <c r="HCE385" s="97"/>
      <c r="HCF385" s="97"/>
      <c r="HCG385" s="97"/>
      <c r="HCH385" s="97"/>
      <c r="HCI385" s="97"/>
      <c r="HCJ385" s="97"/>
      <c r="HCK385" s="97"/>
      <c r="HCL385" s="97"/>
      <c r="HCM385" s="97"/>
      <c r="HCN385" s="97"/>
      <c r="HCO385" s="97"/>
      <c r="HCP385" s="97"/>
      <c r="HCQ385" s="97"/>
      <c r="HCR385" s="97"/>
      <c r="HCS385" s="97"/>
      <c r="HCT385" s="97"/>
      <c r="HCU385" s="97"/>
      <c r="HCV385" s="97"/>
      <c r="HCW385" s="97"/>
      <c r="HCX385" s="97"/>
      <c r="HCY385" s="97"/>
      <c r="HCZ385" s="97"/>
      <c r="HDA385" s="97"/>
      <c r="HDB385" s="97"/>
      <c r="HDC385" s="97"/>
      <c r="HDD385" s="97"/>
      <c r="HDE385" s="97"/>
      <c r="HDF385" s="97"/>
      <c r="HDG385" s="97"/>
      <c r="HDH385" s="97"/>
      <c r="HDI385" s="97"/>
      <c r="HDJ385" s="97"/>
      <c r="HDK385" s="97"/>
      <c r="HDL385" s="97"/>
      <c r="HDM385" s="97"/>
      <c r="HDN385" s="97"/>
      <c r="HDO385" s="97"/>
      <c r="HDP385" s="97"/>
      <c r="HDQ385" s="97"/>
      <c r="HDR385" s="97"/>
      <c r="HDS385" s="97"/>
      <c r="HDT385" s="97"/>
      <c r="HDU385" s="97"/>
      <c r="HDV385" s="97"/>
      <c r="HDW385" s="97"/>
      <c r="HDX385" s="97"/>
      <c r="HDY385" s="97"/>
      <c r="HDZ385" s="97"/>
      <c r="HEA385" s="97"/>
      <c r="HEB385" s="97"/>
      <c r="HEC385" s="97"/>
      <c r="HED385" s="97"/>
      <c r="HEE385" s="97"/>
      <c r="HEF385" s="97"/>
      <c r="HEG385" s="97"/>
      <c r="HEH385" s="97"/>
      <c r="HEI385" s="97"/>
      <c r="HEJ385" s="97"/>
      <c r="HEK385" s="97"/>
      <c r="HEL385" s="97"/>
      <c r="HEM385" s="97"/>
      <c r="HEN385" s="97"/>
      <c r="HEO385" s="97"/>
      <c r="HEP385" s="97"/>
      <c r="HEQ385" s="97"/>
      <c r="HER385" s="97"/>
      <c r="HES385" s="97"/>
      <c r="HET385" s="97"/>
      <c r="HEU385" s="97"/>
      <c r="HEV385" s="97"/>
      <c r="HEW385" s="97"/>
      <c r="HEX385" s="97"/>
      <c r="HEY385" s="97"/>
      <c r="HEZ385" s="97"/>
      <c r="HFA385" s="97"/>
      <c r="HFB385" s="97"/>
      <c r="HFC385" s="97"/>
      <c r="HFD385" s="97"/>
      <c r="HFE385" s="97"/>
      <c r="HFF385" s="97"/>
      <c r="HFG385" s="97"/>
      <c r="HFH385" s="97"/>
      <c r="HFI385" s="97"/>
      <c r="HFJ385" s="97"/>
      <c r="HFK385" s="97"/>
      <c r="HFL385" s="97"/>
      <c r="HFM385" s="97"/>
      <c r="HFN385" s="97"/>
      <c r="HFO385" s="97"/>
      <c r="HFP385" s="97"/>
      <c r="HFQ385" s="97"/>
      <c r="HFR385" s="97"/>
      <c r="HFS385" s="97"/>
      <c r="HFT385" s="97"/>
      <c r="HFU385" s="97"/>
      <c r="HFV385" s="97"/>
      <c r="HFW385" s="97"/>
      <c r="HFX385" s="97"/>
      <c r="HFY385" s="97"/>
      <c r="HFZ385" s="97"/>
      <c r="HGA385" s="97"/>
      <c r="HGB385" s="97"/>
      <c r="HGC385" s="97"/>
      <c r="HGD385" s="97"/>
      <c r="HGE385" s="97"/>
      <c r="HGF385" s="97"/>
      <c r="HGG385" s="97"/>
      <c r="HGH385" s="97"/>
      <c r="HGI385" s="97"/>
      <c r="HGJ385" s="97"/>
      <c r="HGK385" s="97"/>
      <c r="HGL385" s="97"/>
      <c r="HGM385" s="97"/>
      <c r="HGN385" s="97"/>
      <c r="HGO385" s="97"/>
      <c r="HGP385" s="97"/>
      <c r="HGQ385" s="97"/>
      <c r="HGR385" s="97"/>
      <c r="HGS385" s="97"/>
      <c r="HGT385" s="97"/>
      <c r="HGU385" s="97"/>
      <c r="HGV385" s="97"/>
      <c r="HGW385" s="97"/>
      <c r="HGX385" s="97"/>
      <c r="HGY385" s="97"/>
      <c r="HGZ385" s="97"/>
      <c r="HHA385" s="97"/>
      <c r="HHB385" s="97"/>
      <c r="HHC385" s="97"/>
      <c r="HHD385" s="97"/>
      <c r="HHE385" s="97"/>
      <c r="HHF385" s="97"/>
      <c r="HHG385" s="97"/>
      <c r="HHH385" s="97"/>
      <c r="HHI385" s="97"/>
      <c r="HHJ385" s="97"/>
      <c r="HHK385" s="97"/>
      <c r="HHL385" s="97"/>
      <c r="HHM385" s="97"/>
      <c r="HHN385" s="97"/>
      <c r="HHO385" s="97"/>
      <c r="HHP385" s="97"/>
      <c r="HHQ385" s="97"/>
      <c r="HHR385" s="97"/>
      <c r="HHS385" s="97"/>
      <c r="HHT385" s="97"/>
      <c r="HHU385" s="97"/>
      <c r="HHV385" s="97"/>
      <c r="HHW385" s="97"/>
      <c r="HHX385" s="97"/>
      <c r="HHY385" s="97"/>
      <c r="HHZ385" s="97"/>
      <c r="HIA385" s="97"/>
      <c r="HIB385" s="97"/>
      <c r="HIC385" s="97"/>
      <c r="HID385" s="97"/>
      <c r="HIE385" s="97"/>
      <c r="HIF385" s="97"/>
      <c r="HIG385" s="97"/>
      <c r="HIH385" s="97"/>
      <c r="HII385" s="97"/>
      <c r="HIJ385" s="97"/>
      <c r="HIK385" s="97"/>
      <c r="HIL385" s="97"/>
      <c r="HIM385" s="97"/>
      <c r="HIN385" s="97"/>
      <c r="HIO385" s="97"/>
      <c r="HIP385" s="97"/>
      <c r="HIQ385" s="97"/>
      <c r="HIR385" s="97"/>
      <c r="HIS385" s="97"/>
      <c r="HIT385" s="97"/>
      <c r="HIU385" s="97"/>
      <c r="HIV385" s="97"/>
      <c r="HIW385" s="97"/>
      <c r="HIX385" s="97"/>
      <c r="HIY385" s="97"/>
      <c r="HIZ385" s="97"/>
      <c r="HJA385" s="97"/>
      <c r="HJB385" s="97"/>
      <c r="HJC385" s="97"/>
      <c r="HJD385" s="97"/>
      <c r="HJE385" s="97"/>
      <c r="HJF385" s="97"/>
      <c r="HJG385" s="97"/>
      <c r="HJH385" s="97"/>
      <c r="HJI385" s="97"/>
      <c r="HJJ385" s="97"/>
      <c r="HJK385" s="97"/>
      <c r="HJL385" s="97"/>
      <c r="HJM385" s="97"/>
      <c r="HJN385" s="97"/>
      <c r="HJO385" s="97"/>
      <c r="HJP385" s="97"/>
      <c r="HJQ385" s="97"/>
      <c r="HJR385" s="97"/>
      <c r="HJS385" s="97"/>
      <c r="HJT385" s="97"/>
      <c r="HJU385" s="97"/>
      <c r="HJV385" s="97"/>
      <c r="HJW385" s="97"/>
      <c r="HJX385" s="97"/>
      <c r="HJY385" s="97"/>
      <c r="HJZ385" s="97"/>
      <c r="HKA385" s="97"/>
      <c r="HKB385" s="97"/>
      <c r="HKC385" s="97"/>
      <c r="HKD385" s="97"/>
      <c r="HKE385" s="97"/>
      <c r="HKF385" s="97"/>
      <c r="HKG385" s="97"/>
      <c r="HKH385" s="97"/>
      <c r="HKI385" s="97"/>
      <c r="HKJ385" s="97"/>
      <c r="HKK385" s="97"/>
      <c r="HKL385" s="97"/>
      <c r="HKM385" s="97"/>
      <c r="HKN385" s="97"/>
      <c r="HKO385" s="97"/>
      <c r="HKP385" s="97"/>
      <c r="HKQ385" s="97"/>
      <c r="HKR385" s="97"/>
      <c r="HKS385" s="97"/>
      <c r="HKT385" s="97"/>
      <c r="HKU385" s="97"/>
      <c r="HKV385" s="97"/>
      <c r="HKW385" s="97"/>
      <c r="HKX385" s="97"/>
      <c r="HKY385" s="97"/>
      <c r="HKZ385" s="97"/>
      <c r="HLA385" s="97"/>
      <c r="HLB385" s="97"/>
      <c r="HLC385" s="97"/>
      <c r="HLD385" s="97"/>
      <c r="HLE385" s="97"/>
      <c r="HLF385" s="97"/>
      <c r="HLG385" s="97"/>
      <c r="HLH385" s="97"/>
      <c r="HLI385" s="97"/>
      <c r="HLJ385" s="97"/>
      <c r="HLK385" s="97"/>
      <c r="HLL385" s="97"/>
      <c r="HLM385" s="97"/>
      <c r="HLN385" s="97"/>
      <c r="HLO385" s="97"/>
      <c r="HLP385" s="97"/>
      <c r="HLQ385" s="97"/>
      <c r="HLR385" s="97"/>
      <c r="HLS385" s="97"/>
      <c r="HLT385" s="97"/>
      <c r="HLU385" s="97"/>
      <c r="HLV385" s="97"/>
      <c r="HLW385" s="97"/>
      <c r="HLX385" s="97"/>
      <c r="HLY385" s="97"/>
      <c r="HLZ385" s="97"/>
      <c r="HMA385" s="97"/>
      <c r="HMB385" s="97"/>
      <c r="HMC385" s="97"/>
      <c r="HMD385" s="97"/>
      <c r="HME385" s="97"/>
      <c r="HMF385" s="97"/>
      <c r="HMG385" s="97"/>
      <c r="HMH385" s="97"/>
      <c r="HMI385" s="97"/>
      <c r="HMJ385" s="97"/>
      <c r="HMK385" s="97"/>
      <c r="HML385" s="97"/>
      <c r="HMM385" s="97"/>
      <c r="HMN385" s="97"/>
      <c r="HMO385" s="97"/>
      <c r="HMP385" s="97"/>
      <c r="HMQ385" s="97"/>
      <c r="HMR385" s="97"/>
      <c r="HMS385" s="97"/>
      <c r="HMT385" s="97"/>
      <c r="HMU385" s="97"/>
      <c r="HMV385" s="97"/>
      <c r="HMW385" s="97"/>
      <c r="HMX385" s="97"/>
      <c r="HMY385" s="97"/>
      <c r="HMZ385" s="97"/>
      <c r="HNA385" s="97"/>
      <c r="HNB385" s="97"/>
      <c r="HNC385" s="97"/>
      <c r="HND385" s="97"/>
      <c r="HNE385" s="97"/>
      <c r="HNF385" s="97"/>
      <c r="HNG385" s="97"/>
      <c r="HNH385" s="97"/>
      <c r="HNI385" s="97"/>
      <c r="HNJ385" s="97"/>
      <c r="HNK385" s="97"/>
      <c r="HNL385" s="97"/>
      <c r="HNM385" s="97"/>
      <c r="HNN385" s="97"/>
      <c r="HNO385" s="97"/>
      <c r="HNP385" s="97"/>
      <c r="HNQ385" s="97"/>
      <c r="HNR385" s="97"/>
      <c r="HNS385" s="97"/>
      <c r="HNT385" s="97"/>
      <c r="HNU385" s="97"/>
      <c r="HNV385" s="97"/>
      <c r="HNW385" s="97"/>
      <c r="HNX385" s="97"/>
      <c r="HNY385" s="97"/>
      <c r="HNZ385" s="97"/>
      <c r="HOA385" s="97"/>
      <c r="HOB385" s="97"/>
      <c r="HOC385" s="97"/>
      <c r="HOD385" s="97"/>
      <c r="HOE385" s="97"/>
      <c r="HOF385" s="97"/>
      <c r="HOG385" s="97"/>
      <c r="HOH385" s="97"/>
      <c r="HOI385" s="97"/>
      <c r="HOJ385" s="97"/>
      <c r="HOK385" s="97"/>
      <c r="HOL385" s="97"/>
      <c r="HOM385" s="97"/>
      <c r="HON385" s="97"/>
      <c r="HOO385" s="97"/>
      <c r="HOP385" s="97"/>
      <c r="HOQ385" s="97"/>
      <c r="HOR385" s="97"/>
      <c r="HOS385" s="97"/>
      <c r="HOT385" s="97"/>
      <c r="HOU385" s="97"/>
      <c r="HOV385" s="97"/>
      <c r="HOW385" s="97"/>
      <c r="HOX385" s="97"/>
      <c r="HOY385" s="97"/>
      <c r="HOZ385" s="97"/>
      <c r="HPA385" s="97"/>
      <c r="HPB385" s="97"/>
      <c r="HPC385" s="97"/>
      <c r="HPD385" s="97"/>
      <c r="HPE385" s="97"/>
      <c r="HPF385" s="97"/>
      <c r="HPG385" s="97"/>
      <c r="HPH385" s="97"/>
      <c r="HPI385" s="97"/>
      <c r="HPJ385" s="97"/>
      <c r="HPK385" s="97"/>
      <c r="HPL385" s="97"/>
      <c r="HPM385" s="97"/>
      <c r="HPN385" s="97"/>
      <c r="HPO385" s="97"/>
      <c r="HPP385" s="97"/>
      <c r="HPQ385" s="97"/>
      <c r="HPR385" s="97"/>
      <c r="HPS385" s="97"/>
      <c r="HPT385" s="97"/>
      <c r="HPU385" s="97"/>
      <c r="HPV385" s="97"/>
      <c r="HPW385" s="97"/>
      <c r="HPX385" s="97"/>
      <c r="HPY385" s="97"/>
      <c r="HPZ385" s="97"/>
      <c r="HQA385" s="97"/>
      <c r="HQB385" s="97"/>
      <c r="HQC385" s="97"/>
      <c r="HQD385" s="97"/>
      <c r="HQE385" s="97"/>
      <c r="HQF385" s="97"/>
      <c r="HQG385" s="97"/>
      <c r="HQH385" s="97"/>
      <c r="HQI385" s="97"/>
      <c r="HQJ385" s="97"/>
      <c r="HQK385" s="97"/>
      <c r="HQL385" s="97"/>
      <c r="HQM385" s="97"/>
      <c r="HQN385" s="97"/>
      <c r="HQO385" s="97"/>
      <c r="HQP385" s="97"/>
      <c r="HQQ385" s="97"/>
      <c r="HQR385" s="97"/>
      <c r="HQS385" s="97"/>
      <c r="HQT385" s="97"/>
      <c r="HQU385" s="97"/>
      <c r="HQV385" s="97"/>
      <c r="HQW385" s="97"/>
      <c r="HQX385" s="97"/>
      <c r="HQY385" s="97"/>
      <c r="HQZ385" s="97"/>
      <c r="HRA385" s="97"/>
      <c r="HRB385" s="97"/>
      <c r="HRC385" s="97"/>
      <c r="HRD385" s="97"/>
      <c r="HRE385" s="97"/>
      <c r="HRF385" s="97"/>
      <c r="HRG385" s="97"/>
      <c r="HRH385" s="97"/>
      <c r="HRI385" s="97"/>
      <c r="HRJ385" s="97"/>
      <c r="HRK385" s="97"/>
      <c r="HRL385" s="97"/>
      <c r="HRM385" s="97"/>
      <c r="HRN385" s="97"/>
      <c r="HRO385" s="97"/>
      <c r="HRP385" s="97"/>
      <c r="HRQ385" s="97"/>
      <c r="HRR385" s="97"/>
      <c r="HRS385" s="97"/>
      <c r="HRT385" s="97"/>
      <c r="HRU385" s="97"/>
      <c r="HRV385" s="97"/>
      <c r="HRW385" s="97"/>
      <c r="HRX385" s="97"/>
      <c r="HRY385" s="97"/>
      <c r="HRZ385" s="97"/>
      <c r="HSA385" s="97"/>
      <c r="HSB385" s="97"/>
      <c r="HSC385" s="97"/>
      <c r="HSD385" s="97"/>
      <c r="HSE385" s="97"/>
      <c r="HSF385" s="97"/>
      <c r="HSG385" s="97"/>
      <c r="HSH385" s="97"/>
      <c r="HSI385" s="97"/>
      <c r="HSJ385" s="97"/>
      <c r="HSK385" s="97"/>
      <c r="HSL385" s="97"/>
      <c r="HSM385" s="97"/>
      <c r="HSN385" s="97"/>
      <c r="HSO385" s="97"/>
      <c r="HSP385" s="97"/>
      <c r="HSQ385" s="97"/>
      <c r="HSR385" s="97"/>
      <c r="HSS385" s="97"/>
      <c r="HST385" s="97"/>
      <c r="HSU385" s="97"/>
      <c r="HSV385" s="97"/>
      <c r="HSW385" s="97"/>
      <c r="HSX385" s="97"/>
      <c r="HSY385" s="97"/>
      <c r="HSZ385" s="97"/>
      <c r="HTA385" s="97"/>
      <c r="HTB385" s="97"/>
      <c r="HTC385" s="97"/>
      <c r="HTD385" s="97"/>
      <c r="HTE385" s="97"/>
      <c r="HTF385" s="97"/>
      <c r="HTG385" s="97"/>
      <c r="HTH385" s="97"/>
      <c r="HTI385" s="97"/>
      <c r="HTJ385" s="97"/>
      <c r="HTK385" s="97"/>
      <c r="HTL385" s="97"/>
      <c r="HTM385" s="97"/>
      <c r="HTN385" s="97"/>
      <c r="HTO385" s="97"/>
      <c r="HTP385" s="97"/>
      <c r="HTQ385" s="97"/>
      <c r="HTR385" s="97"/>
      <c r="HTS385" s="97"/>
      <c r="HTT385" s="97"/>
      <c r="HTU385" s="97"/>
      <c r="HTV385" s="97"/>
      <c r="HTW385" s="97"/>
      <c r="HTX385" s="97"/>
      <c r="HTY385" s="97"/>
      <c r="HTZ385" s="97"/>
      <c r="HUA385" s="97"/>
      <c r="HUB385" s="97"/>
      <c r="HUC385" s="97"/>
      <c r="HUD385" s="97"/>
      <c r="HUE385" s="97"/>
      <c r="HUF385" s="97"/>
      <c r="HUG385" s="97"/>
      <c r="HUH385" s="97"/>
      <c r="HUI385" s="97"/>
      <c r="HUJ385" s="97"/>
      <c r="HUK385" s="97"/>
      <c r="HUL385" s="97"/>
      <c r="HUM385" s="97"/>
      <c r="HUN385" s="97"/>
      <c r="HUO385" s="97"/>
      <c r="HUP385" s="97"/>
      <c r="HUQ385" s="97"/>
      <c r="HUR385" s="97"/>
      <c r="HUS385" s="97"/>
      <c r="HUT385" s="97"/>
      <c r="HUU385" s="97"/>
      <c r="HUV385" s="97"/>
      <c r="HUW385" s="97"/>
      <c r="HUX385" s="97"/>
      <c r="HUY385" s="97"/>
      <c r="HUZ385" s="97"/>
      <c r="HVA385" s="97"/>
      <c r="HVB385" s="97"/>
      <c r="HVC385" s="97"/>
      <c r="HVD385" s="97"/>
      <c r="HVE385" s="97"/>
      <c r="HVF385" s="97"/>
      <c r="HVG385" s="97"/>
      <c r="HVH385" s="97"/>
      <c r="HVI385" s="97"/>
      <c r="HVJ385" s="97"/>
      <c r="HVK385" s="97"/>
      <c r="HVL385" s="97"/>
      <c r="HVM385" s="97"/>
      <c r="HVN385" s="97"/>
      <c r="HVO385" s="97"/>
      <c r="HVP385" s="97"/>
      <c r="HVQ385" s="97"/>
      <c r="HVR385" s="97"/>
      <c r="HVS385" s="97"/>
      <c r="HVT385" s="97"/>
      <c r="HVU385" s="97"/>
      <c r="HVV385" s="97"/>
      <c r="HVW385" s="97"/>
      <c r="HVX385" s="97"/>
      <c r="HVY385" s="97"/>
      <c r="HVZ385" s="97"/>
      <c r="HWA385" s="97"/>
      <c r="HWB385" s="97"/>
      <c r="HWC385" s="97"/>
      <c r="HWD385" s="97"/>
      <c r="HWE385" s="97"/>
      <c r="HWF385" s="97"/>
      <c r="HWG385" s="97"/>
      <c r="HWH385" s="97"/>
      <c r="HWI385" s="97"/>
      <c r="HWJ385" s="97"/>
      <c r="HWK385" s="97"/>
      <c r="HWL385" s="97"/>
      <c r="HWM385" s="97"/>
      <c r="HWN385" s="97"/>
      <c r="HWO385" s="97"/>
      <c r="HWP385" s="97"/>
      <c r="HWQ385" s="97"/>
      <c r="HWR385" s="97"/>
      <c r="HWS385" s="97"/>
      <c r="HWT385" s="97"/>
      <c r="HWU385" s="97"/>
      <c r="HWV385" s="97"/>
      <c r="HWW385" s="97"/>
      <c r="HWX385" s="97"/>
      <c r="HWY385" s="97"/>
      <c r="HWZ385" s="97"/>
      <c r="HXA385" s="97"/>
      <c r="HXB385" s="97"/>
      <c r="HXC385" s="97"/>
      <c r="HXD385" s="97"/>
      <c r="HXE385" s="97"/>
      <c r="HXF385" s="97"/>
      <c r="HXG385" s="97"/>
      <c r="HXH385" s="97"/>
      <c r="HXI385" s="97"/>
      <c r="HXJ385" s="97"/>
      <c r="HXK385" s="97"/>
      <c r="HXL385" s="97"/>
      <c r="HXM385" s="97"/>
      <c r="HXN385" s="97"/>
      <c r="HXO385" s="97"/>
      <c r="HXP385" s="97"/>
      <c r="HXQ385" s="97"/>
      <c r="HXR385" s="97"/>
      <c r="HXS385" s="97"/>
      <c r="HXT385" s="97"/>
      <c r="HXU385" s="97"/>
      <c r="HXV385" s="97"/>
      <c r="HXW385" s="97"/>
      <c r="HXX385" s="97"/>
      <c r="HXY385" s="97"/>
      <c r="HXZ385" s="97"/>
      <c r="HYA385" s="97"/>
      <c r="HYB385" s="97"/>
      <c r="HYC385" s="97"/>
      <c r="HYD385" s="97"/>
      <c r="HYE385" s="97"/>
      <c r="HYF385" s="97"/>
      <c r="HYG385" s="97"/>
      <c r="HYH385" s="97"/>
      <c r="HYI385" s="97"/>
      <c r="HYJ385" s="97"/>
      <c r="HYK385" s="97"/>
      <c r="HYL385" s="97"/>
      <c r="HYM385" s="97"/>
      <c r="HYN385" s="97"/>
      <c r="HYO385" s="97"/>
      <c r="HYP385" s="97"/>
      <c r="HYQ385" s="97"/>
      <c r="HYR385" s="97"/>
      <c r="HYS385" s="97"/>
      <c r="HYT385" s="97"/>
      <c r="HYU385" s="97"/>
      <c r="HYV385" s="97"/>
      <c r="HYW385" s="97"/>
      <c r="HYX385" s="97"/>
      <c r="HYY385" s="97"/>
      <c r="HYZ385" s="97"/>
      <c r="HZA385" s="97"/>
      <c r="HZB385" s="97"/>
      <c r="HZC385" s="97"/>
      <c r="HZD385" s="97"/>
      <c r="HZE385" s="97"/>
      <c r="HZF385" s="97"/>
      <c r="HZG385" s="97"/>
      <c r="HZH385" s="97"/>
      <c r="HZI385" s="97"/>
      <c r="HZJ385" s="97"/>
      <c r="HZK385" s="97"/>
      <c r="HZL385" s="97"/>
      <c r="HZM385" s="97"/>
      <c r="HZN385" s="97"/>
      <c r="HZO385" s="97"/>
      <c r="HZP385" s="97"/>
      <c r="HZQ385" s="97"/>
      <c r="HZR385" s="97"/>
      <c r="HZS385" s="97"/>
      <c r="HZT385" s="97"/>
      <c r="HZU385" s="97"/>
      <c r="HZV385" s="97"/>
      <c r="HZW385" s="97"/>
      <c r="HZX385" s="97"/>
      <c r="HZY385" s="97"/>
      <c r="HZZ385" s="97"/>
      <c r="IAA385" s="97"/>
      <c r="IAB385" s="97"/>
      <c r="IAC385" s="97"/>
      <c r="IAD385" s="97"/>
      <c r="IAE385" s="97"/>
      <c r="IAF385" s="97"/>
      <c r="IAG385" s="97"/>
      <c r="IAH385" s="97"/>
      <c r="IAI385" s="97"/>
      <c r="IAJ385" s="97"/>
      <c r="IAK385" s="97"/>
      <c r="IAL385" s="97"/>
      <c r="IAM385" s="97"/>
      <c r="IAN385" s="97"/>
      <c r="IAO385" s="97"/>
      <c r="IAP385" s="97"/>
      <c r="IAQ385" s="97"/>
      <c r="IAR385" s="97"/>
      <c r="IAS385" s="97"/>
      <c r="IAT385" s="97"/>
      <c r="IAU385" s="97"/>
      <c r="IAV385" s="97"/>
      <c r="IAW385" s="97"/>
      <c r="IAX385" s="97"/>
      <c r="IAY385" s="97"/>
      <c r="IAZ385" s="97"/>
      <c r="IBA385" s="97"/>
      <c r="IBB385" s="97"/>
      <c r="IBC385" s="97"/>
      <c r="IBD385" s="97"/>
      <c r="IBE385" s="97"/>
      <c r="IBF385" s="97"/>
      <c r="IBG385" s="97"/>
      <c r="IBH385" s="97"/>
      <c r="IBI385" s="97"/>
      <c r="IBJ385" s="97"/>
      <c r="IBK385" s="97"/>
      <c r="IBL385" s="97"/>
      <c r="IBM385" s="97"/>
      <c r="IBN385" s="97"/>
      <c r="IBO385" s="97"/>
      <c r="IBP385" s="97"/>
      <c r="IBQ385" s="97"/>
      <c r="IBR385" s="97"/>
      <c r="IBS385" s="97"/>
      <c r="IBT385" s="97"/>
      <c r="IBU385" s="97"/>
      <c r="IBV385" s="97"/>
      <c r="IBW385" s="97"/>
      <c r="IBX385" s="97"/>
      <c r="IBY385" s="97"/>
      <c r="IBZ385" s="97"/>
      <c r="ICA385" s="97"/>
      <c r="ICB385" s="97"/>
      <c r="ICC385" s="97"/>
      <c r="ICD385" s="97"/>
      <c r="ICE385" s="97"/>
      <c r="ICF385" s="97"/>
      <c r="ICG385" s="97"/>
      <c r="ICH385" s="97"/>
      <c r="ICI385" s="97"/>
      <c r="ICJ385" s="97"/>
      <c r="ICK385" s="97"/>
      <c r="ICL385" s="97"/>
      <c r="ICM385" s="97"/>
      <c r="ICN385" s="97"/>
      <c r="ICO385" s="97"/>
      <c r="ICP385" s="97"/>
      <c r="ICQ385" s="97"/>
      <c r="ICR385" s="97"/>
      <c r="ICS385" s="97"/>
      <c r="ICT385" s="97"/>
      <c r="ICU385" s="97"/>
      <c r="ICV385" s="97"/>
      <c r="ICW385" s="97"/>
      <c r="ICX385" s="97"/>
      <c r="ICY385" s="97"/>
      <c r="ICZ385" s="97"/>
      <c r="IDA385" s="97"/>
      <c r="IDB385" s="97"/>
      <c r="IDC385" s="97"/>
      <c r="IDD385" s="97"/>
      <c r="IDE385" s="97"/>
      <c r="IDF385" s="97"/>
      <c r="IDG385" s="97"/>
      <c r="IDH385" s="97"/>
      <c r="IDI385" s="97"/>
      <c r="IDJ385" s="97"/>
      <c r="IDK385" s="97"/>
      <c r="IDL385" s="97"/>
      <c r="IDM385" s="97"/>
      <c r="IDN385" s="97"/>
      <c r="IDO385" s="97"/>
      <c r="IDP385" s="97"/>
      <c r="IDQ385" s="97"/>
      <c r="IDR385" s="97"/>
      <c r="IDS385" s="97"/>
      <c r="IDT385" s="97"/>
      <c r="IDU385" s="97"/>
      <c r="IDV385" s="97"/>
      <c r="IDW385" s="97"/>
      <c r="IDX385" s="97"/>
      <c r="IDY385" s="97"/>
      <c r="IDZ385" s="97"/>
      <c r="IEA385" s="97"/>
      <c r="IEB385" s="97"/>
      <c r="IEC385" s="97"/>
      <c r="IED385" s="97"/>
      <c r="IEE385" s="97"/>
      <c r="IEF385" s="97"/>
      <c r="IEG385" s="97"/>
      <c r="IEH385" s="97"/>
      <c r="IEI385" s="97"/>
      <c r="IEJ385" s="97"/>
      <c r="IEK385" s="97"/>
      <c r="IEL385" s="97"/>
      <c r="IEM385" s="97"/>
      <c r="IEN385" s="97"/>
      <c r="IEO385" s="97"/>
      <c r="IEP385" s="97"/>
      <c r="IEQ385" s="97"/>
      <c r="IER385" s="97"/>
      <c r="IES385" s="97"/>
      <c r="IET385" s="97"/>
      <c r="IEU385" s="97"/>
      <c r="IEV385" s="97"/>
      <c r="IEW385" s="97"/>
      <c r="IEX385" s="97"/>
      <c r="IEY385" s="97"/>
      <c r="IEZ385" s="97"/>
      <c r="IFA385" s="97"/>
      <c r="IFB385" s="97"/>
      <c r="IFC385" s="97"/>
      <c r="IFD385" s="97"/>
      <c r="IFE385" s="97"/>
      <c r="IFF385" s="97"/>
      <c r="IFG385" s="97"/>
      <c r="IFH385" s="97"/>
      <c r="IFI385" s="97"/>
      <c r="IFJ385" s="97"/>
      <c r="IFK385" s="97"/>
      <c r="IFL385" s="97"/>
      <c r="IFM385" s="97"/>
      <c r="IFN385" s="97"/>
      <c r="IFO385" s="97"/>
      <c r="IFP385" s="97"/>
      <c r="IFQ385" s="97"/>
      <c r="IFR385" s="97"/>
      <c r="IFS385" s="97"/>
      <c r="IFT385" s="97"/>
      <c r="IFU385" s="97"/>
      <c r="IFV385" s="97"/>
      <c r="IFW385" s="97"/>
      <c r="IFX385" s="97"/>
      <c r="IFY385" s="97"/>
      <c r="IFZ385" s="97"/>
      <c r="IGA385" s="97"/>
      <c r="IGB385" s="97"/>
      <c r="IGC385" s="97"/>
      <c r="IGD385" s="97"/>
      <c r="IGE385" s="97"/>
      <c r="IGF385" s="97"/>
      <c r="IGG385" s="97"/>
      <c r="IGH385" s="97"/>
      <c r="IGI385" s="97"/>
      <c r="IGJ385" s="97"/>
      <c r="IGK385" s="97"/>
      <c r="IGL385" s="97"/>
      <c r="IGM385" s="97"/>
      <c r="IGN385" s="97"/>
      <c r="IGO385" s="97"/>
      <c r="IGP385" s="97"/>
      <c r="IGQ385" s="97"/>
      <c r="IGR385" s="97"/>
      <c r="IGS385" s="97"/>
      <c r="IGT385" s="97"/>
      <c r="IGU385" s="97"/>
      <c r="IGV385" s="97"/>
      <c r="IGW385" s="97"/>
      <c r="IGX385" s="97"/>
      <c r="IGY385" s="97"/>
      <c r="IGZ385" s="97"/>
      <c r="IHA385" s="97"/>
      <c r="IHB385" s="97"/>
      <c r="IHC385" s="97"/>
      <c r="IHD385" s="97"/>
      <c r="IHE385" s="97"/>
      <c r="IHF385" s="97"/>
      <c r="IHG385" s="97"/>
      <c r="IHH385" s="97"/>
      <c r="IHI385" s="97"/>
      <c r="IHJ385" s="97"/>
      <c r="IHK385" s="97"/>
      <c r="IHL385" s="97"/>
      <c r="IHM385" s="97"/>
      <c r="IHN385" s="97"/>
      <c r="IHO385" s="97"/>
      <c r="IHP385" s="97"/>
      <c r="IHQ385" s="97"/>
      <c r="IHR385" s="97"/>
      <c r="IHS385" s="97"/>
      <c r="IHT385" s="97"/>
      <c r="IHU385" s="97"/>
      <c r="IHV385" s="97"/>
      <c r="IHW385" s="97"/>
      <c r="IHX385" s="97"/>
      <c r="IHY385" s="97"/>
      <c r="IHZ385" s="97"/>
      <c r="IIA385" s="97"/>
      <c r="IIB385" s="97"/>
      <c r="IIC385" s="97"/>
      <c r="IID385" s="97"/>
      <c r="IIE385" s="97"/>
      <c r="IIF385" s="97"/>
      <c r="IIG385" s="97"/>
      <c r="IIH385" s="97"/>
      <c r="III385" s="97"/>
      <c r="IIJ385" s="97"/>
      <c r="IIK385" s="97"/>
      <c r="IIL385" s="97"/>
      <c r="IIM385" s="97"/>
      <c r="IIN385" s="97"/>
      <c r="IIO385" s="97"/>
      <c r="IIP385" s="97"/>
      <c r="IIQ385" s="97"/>
      <c r="IIR385" s="97"/>
      <c r="IIS385" s="97"/>
      <c r="IIT385" s="97"/>
      <c r="IIU385" s="97"/>
      <c r="IIV385" s="97"/>
      <c r="IIW385" s="97"/>
      <c r="IIX385" s="97"/>
      <c r="IIY385" s="97"/>
      <c r="IIZ385" s="97"/>
      <c r="IJA385" s="97"/>
      <c r="IJB385" s="97"/>
      <c r="IJC385" s="97"/>
      <c r="IJD385" s="97"/>
      <c r="IJE385" s="97"/>
      <c r="IJF385" s="97"/>
      <c r="IJG385" s="97"/>
      <c r="IJH385" s="97"/>
      <c r="IJI385" s="97"/>
      <c r="IJJ385" s="97"/>
      <c r="IJK385" s="97"/>
      <c r="IJL385" s="97"/>
      <c r="IJM385" s="97"/>
      <c r="IJN385" s="97"/>
      <c r="IJO385" s="97"/>
      <c r="IJP385" s="97"/>
      <c r="IJQ385" s="97"/>
      <c r="IJR385" s="97"/>
      <c r="IJS385" s="97"/>
      <c r="IJT385" s="97"/>
      <c r="IJU385" s="97"/>
      <c r="IJV385" s="97"/>
      <c r="IJW385" s="97"/>
      <c r="IJX385" s="97"/>
      <c r="IJY385" s="97"/>
      <c r="IJZ385" s="97"/>
      <c r="IKA385" s="97"/>
      <c r="IKB385" s="97"/>
      <c r="IKC385" s="97"/>
      <c r="IKD385" s="97"/>
      <c r="IKE385" s="97"/>
      <c r="IKF385" s="97"/>
      <c r="IKG385" s="97"/>
      <c r="IKH385" s="97"/>
      <c r="IKI385" s="97"/>
      <c r="IKJ385" s="97"/>
      <c r="IKK385" s="97"/>
      <c r="IKL385" s="97"/>
      <c r="IKM385" s="97"/>
      <c r="IKN385" s="97"/>
      <c r="IKO385" s="97"/>
      <c r="IKP385" s="97"/>
      <c r="IKQ385" s="97"/>
      <c r="IKR385" s="97"/>
      <c r="IKS385" s="97"/>
      <c r="IKT385" s="97"/>
      <c r="IKU385" s="97"/>
      <c r="IKV385" s="97"/>
      <c r="IKW385" s="97"/>
      <c r="IKX385" s="97"/>
      <c r="IKY385" s="97"/>
      <c r="IKZ385" s="97"/>
      <c r="ILA385" s="97"/>
      <c r="ILB385" s="97"/>
      <c r="ILC385" s="97"/>
      <c r="ILD385" s="97"/>
      <c r="ILE385" s="97"/>
      <c r="ILF385" s="97"/>
      <c r="ILG385" s="97"/>
      <c r="ILH385" s="97"/>
      <c r="ILI385" s="97"/>
      <c r="ILJ385" s="97"/>
      <c r="ILK385" s="97"/>
      <c r="ILL385" s="97"/>
      <c r="ILM385" s="97"/>
      <c r="ILN385" s="97"/>
      <c r="ILO385" s="97"/>
      <c r="ILP385" s="97"/>
      <c r="ILQ385" s="97"/>
      <c r="ILR385" s="97"/>
      <c r="ILS385" s="97"/>
      <c r="ILT385" s="97"/>
      <c r="ILU385" s="97"/>
      <c r="ILV385" s="97"/>
      <c r="ILW385" s="97"/>
      <c r="ILX385" s="97"/>
      <c r="ILY385" s="97"/>
      <c r="ILZ385" s="97"/>
      <c r="IMA385" s="97"/>
      <c r="IMB385" s="97"/>
      <c r="IMC385" s="97"/>
      <c r="IMD385" s="97"/>
      <c r="IME385" s="97"/>
      <c r="IMF385" s="97"/>
      <c r="IMG385" s="97"/>
      <c r="IMH385" s="97"/>
      <c r="IMI385" s="97"/>
      <c r="IMJ385" s="97"/>
      <c r="IMK385" s="97"/>
      <c r="IML385" s="97"/>
      <c r="IMM385" s="97"/>
      <c r="IMN385" s="97"/>
      <c r="IMO385" s="97"/>
      <c r="IMP385" s="97"/>
      <c r="IMQ385" s="97"/>
      <c r="IMR385" s="97"/>
      <c r="IMS385" s="97"/>
      <c r="IMT385" s="97"/>
      <c r="IMU385" s="97"/>
      <c r="IMV385" s="97"/>
      <c r="IMW385" s="97"/>
      <c r="IMX385" s="97"/>
      <c r="IMY385" s="97"/>
      <c r="IMZ385" s="97"/>
      <c r="INA385" s="97"/>
      <c r="INB385" s="97"/>
      <c r="INC385" s="97"/>
      <c r="IND385" s="97"/>
      <c r="INE385" s="97"/>
      <c r="INF385" s="97"/>
      <c r="ING385" s="97"/>
      <c r="INH385" s="97"/>
      <c r="INI385" s="97"/>
      <c r="INJ385" s="97"/>
      <c r="INK385" s="97"/>
      <c r="INL385" s="97"/>
      <c r="INM385" s="97"/>
      <c r="INN385" s="97"/>
      <c r="INO385" s="97"/>
      <c r="INP385" s="97"/>
      <c r="INQ385" s="97"/>
      <c r="INR385" s="97"/>
      <c r="INS385" s="97"/>
      <c r="INT385" s="97"/>
      <c r="INU385" s="97"/>
      <c r="INV385" s="97"/>
      <c r="INW385" s="97"/>
      <c r="INX385" s="97"/>
      <c r="INY385" s="97"/>
      <c r="INZ385" s="97"/>
      <c r="IOA385" s="97"/>
      <c r="IOB385" s="97"/>
      <c r="IOC385" s="97"/>
      <c r="IOD385" s="97"/>
      <c r="IOE385" s="97"/>
      <c r="IOF385" s="97"/>
      <c r="IOG385" s="97"/>
      <c r="IOH385" s="97"/>
      <c r="IOI385" s="97"/>
      <c r="IOJ385" s="97"/>
      <c r="IOK385" s="97"/>
      <c r="IOL385" s="97"/>
      <c r="IOM385" s="97"/>
      <c r="ION385" s="97"/>
      <c r="IOO385" s="97"/>
      <c r="IOP385" s="97"/>
      <c r="IOQ385" s="97"/>
      <c r="IOR385" s="97"/>
      <c r="IOS385" s="97"/>
      <c r="IOT385" s="97"/>
      <c r="IOU385" s="97"/>
      <c r="IOV385" s="97"/>
      <c r="IOW385" s="97"/>
      <c r="IOX385" s="97"/>
      <c r="IOY385" s="97"/>
      <c r="IOZ385" s="97"/>
      <c r="IPA385" s="97"/>
      <c r="IPB385" s="97"/>
      <c r="IPC385" s="97"/>
      <c r="IPD385" s="97"/>
      <c r="IPE385" s="97"/>
      <c r="IPF385" s="97"/>
      <c r="IPG385" s="97"/>
      <c r="IPH385" s="97"/>
      <c r="IPI385" s="97"/>
      <c r="IPJ385" s="97"/>
      <c r="IPK385" s="97"/>
      <c r="IPL385" s="97"/>
      <c r="IPM385" s="97"/>
      <c r="IPN385" s="97"/>
      <c r="IPO385" s="97"/>
      <c r="IPP385" s="97"/>
      <c r="IPQ385" s="97"/>
      <c r="IPR385" s="97"/>
      <c r="IPS385" s="97"/>
      <c r="IPT385" s="97"/>
      <c r="IPU385" s="97"/>
      <c r="IPV385" s="97"/>
      <c r="IPW385" s="97"/>
      <c r="IPX385" s="97"/>
      <c r="IPY385" s="97"/>
      <c r="IPZ385" s="97"/>
      <c r="IQA385" s="97"/>
      <c r="IQB385" s="97"/>
      <c r="IQC385" s="97"/>
      <c r="IQD385" s="97"/>
      <c r="IQE385" s="97"/>
      <c r="IQF385" s="97"/>
      <c r="IQG385" s="97"/>
      <c r="IQH385" s="97"/>
      <c r="IQI385" s="97"/>
      <c r="IQJ385" s="97"/>
      <c r="IQK385" s="97"/>
      <c r="IQL385" s="97"/>
      <c r="IQM385" s="97"/>
      <c r="IQN385" s="97"/>
      <c r="IQO385" s="97"/>
      <c r="IQP385" s="97"/>
      <c r="IQQ385" s="97"/>
      <c r="IQR385" s="97"/>
      <c r="IQS385" s="97"/>
      <c r="IQT385" s="97"/>
      <c r="IQU385" s="97"/>
      <c r="IQV385" s="97"/>
      <c r="IQW385" s="97"/>
      <c r="IQX385" s="97"/>
      <c r="IQY385" s="97"/>
      <c r="IQZ385" s="97"/>
      <c r="IRA385" s="97"/>
      <c r="IRB385" s="97"/>
      <c r="IRC385" s="97"/>
      <c r="IRD385" s="97"/>
      <c r="IRE385" s="97"/>
      <c r="IRF385" s="97"/>
      <c r="IRG385" s="97"/>
      <c r="IRH385" s="97"/>
      <c r="IRI385" s="97"/>
      <c r="IRJ385" s="97"/>
      <c r="IRK385" s="97"/>
      <c r="IRL385" s="97"/>
      <c r="IRM385" s="97"/>
      <c r="IRN385" s="97"/>
      <c r="IRO385" s="97"/>
      <c r="IRP385" s="97"/>
      <c r="IRQ385" s="97"/>
      <c r="IRR385" s="97"/>
      <c r="IRS385" s="97"/>
      <c r="IRT385" s="97"/>
      <c r="IRU385" s="97"/>
      <c r="IRV385" s="97"/>
      <c r="IRW385" s="97"/>
      <c r="IRX385" s="97"/>
      <c r="IRY385" s="97"/>
      <c r="IRZ385" s="97"/>
      <c r="ISA385" s="97"/>
      <c r="ISB385" s="97"/>
      <c r="ISC385" s="97"/>
      <c r="ISD385" s="97"/>
      <c r="ISE385" s="97"/>
      <c r="ISF385" s="97"/>
      <c r="ISG385" s="97"/>
      <c r="ISH385" s="97"/>
      <c r="ISI385" s="97"/>
      <c r="ISJ385" s="97"/>
      <c r="ISK385" s="97"/>
      <c r="ISL385" s="97"/>
      <c r="ISM385" s="97"/>
      <c r="ISN385" s="97"/>
      <c r="ISO385" s="97"/>
      <c r="ISP385" s="97"/>
      <c r="ISQ385" s="97"/>
      <c r="ISR385" s="97"/>
      <c r="ISS385" s="97"/>
      <c r="IST385" s="97"/>
      <c r="ISU385" s="97"/>
      <c r="ISV385" s="97"/>
      <c r="ISW385" s="97"/>
      <c r="ISX385" s="97"/>
      <c r="ISY385" s="97"/>
      <c r="ISZ385" s="97"/>
      <c r="ITA385" s="97"/>
      <c r="ITB385" s="97"/>
      <c r="ITC385" s="97"/>
      <c r="ITD385" s="97"/>
      <c r="ITE385" s="97"/>
      <c r="ITF385" s="97"/>
      <c r="ITG385" s="97"/>
      <c r="ITH385" s="97"/>
      <c r="ITI385" s="97"/>
      <c r="ITJ385" s="97"/>
      <c r="ITK385" s="97"/>
      <c r="ITL385" s="97"/>
      <c r="ITM385" s="97"/>
      <c r="ITN385" s="97"/>
      <c r="ITO385" s="97"/>
      <c r="ITP385" s="97"/>
      <c r="ITQ385" s="97"/>
      <c r="ITR385" s="97"/>
      <c r="ITS385" s="97"/>
      <c r="ITT385" s="97"/>
      <c r="ITU385" s="97"/>
      <c r="ITV385" s="97"/>
      <c r="ITW385" s="97"/>
      <c r="ITX385" s="97"/>
      <c r="ITY385" s="97"/>
      <c r="ITZ385" s="97"/>
      <c r="IUA385" s="97"/>
      <c r="IUB385" s="97"/>
      <c r="IUC385" s="97"/>
      <c r="IUD385" s="97"/>
      <c r="IUE385" s="97"/>
      <c r="IUF385" s="97"/>
      <c r="IUG385" s="97"/>
      <c r="IUH385" s="97"/>
      <c r="IUI385" s="97"/>
      <c r="IUJ385" s="97"/>
      <c r="IUK385" s="97"/>
      <c r="IUL385" s="97"/>
      <c r="IUM385" s="97"/>
      <c r="IUN385" s="97"/>
      <c r="IUO385" s="97"/>
      <c r="IUP385" s="97"/>
      <c r="IUQ385" s="97"/>
      <c r="IUR385" s="97"/>
      <c r="IUS385" s="97"/>
      <c r="IUT385" s="97"/>
      <c r="IUU385" s="97"/>
      <c r="IUV385" s="97"/>
      <c r="IUW385" s="97"/>
      <c r="IUX385" s="97"/>
      <c r="IUY385" s="97"/>
      <c r="IUZ385" s="97"/>
      <c r="IVA385" s="97"/>
      <c r="IVB385" s="97"/>
      <c r="IVC385" s="97"/>
      <c r="IVD385" s="97"/>
      <c r="IVE385" s="97"/>
      <c r="IVF385" s="97"/>
      <c r="IVG385" s="97"/>
      <c r="IVH385" s="97"/>
      <c r="IVI385" s="97"/>
      <c r="IVJ385" s="97"/>
      <c r="IVK385" s="97"/>
      <c r="IVL385" s="97"/>
      <c r="IVM385" s="97"/>
      <c r="IVN385" s="97"/>
      <c r="IVO385" s="97"/>
      <c r="IVP385" s="97"/>
      <c r="IVQ385" s="97"/>
      <c r="IVR385" s="97"/>
      <c r="IVS385" s="97"/>
      <c r="IVT385" s="97"/>
      <c r="IVU385" s="97"/>
      <c r="IVV385" s="97"/>
      <c r="IVW385" s="97"/>
      <c r="IVX385" s="97"/>
      <c r="IVY385" s="97"/>
      <c r="IVZ385" s="97"/>
      <c r="IWA385" s="97"/>
      <c r="IWB385" s="97"/>
      <c r="IWC385" s="97"/>
      <c r="IWD385" s="97"/>
      <c r="IWE385" s="97"/>
      <c r="IWF385" s="97"/>
      <c r="IWG385" s="97"/>
      <c r="IWH385" s="97"/>
      <c r="IWI385" s="97"/>
      <c r="IWJ385" s="97"/>
      <c r="IWK385" s="97"/>
      <c r="IWL385" s="97"/>
      <c r="IWM385" s="97"/>
      <c r="IWN385" s="97"/>
      <c r="IWO385" s="97"/>
      <c r="IWP385" s="97"/>
      <c r="IWQ385" s="97"/>
      <c r="IWR385" s="97"/>
      <c r="IWS385" s="97"/>
      <c r="IWT385" s="97"/>
      <c r="IWU385" s="97"/>
      <c r="IWV385" s="97"/>
      <c r="IWW385" s="97"/>
      <c r="IWX385" s="97"/>
      <c r="IWY385" s="97"/>
      <c r="IWZ385" s="97"/>
      <c r="IXA385" s="97"/>
      <c r="IXB385" s="97"/>
      <c r="IXC385" s="97"/>
      <c r="IXD385" s="97"/>
      <c r="IXE385" s="97"/>
      <c r="IXF385" s="97"/>
      <c r="IXG385" s="97"/>
      <c r="IXH385" s="97"/>
      <c r="IXI385" s="97"/>
      <c r="IXJ385" s="97"/>
      <c r="IXK385" s="97"/>
      <c r="IXL385" s="97"/>
      <c r="IXM385" s="97"/>
      <c r="IXN385" s="97"/>
      <c r="IXO385" s="97"/>
      <c r="IXP385" s="97"/>
      <c r="IXQ385" s="97"/>
      <c r="IXR385" s="97"/>
      <c r="IXS385" s="97"/>
      <c r="IXT385" s="97"/>
      <c r="IXU385" s="97"/>
      <c r="IXV385" s="97"/>
      <c r="IXW385" s="97"/>
      <c r="IXX385" s="97"/>
      <c r="IXY385" s="97"/>
      <c r="IXZ385" s="97"/>
      <c r="IYA385" s="97"/>
      <c r="IYB385" s="97"/>
      <c r="IYC385" s="97"/>
      <c r="IYD385" s="97"/>
      <c r="IYE385" s="97"/>
      <c r="IYF385" s="97"/>
      <c r="IYG385" s="97"/>
      <c r="IYH385" s="97"/>
      <c r="IYI385" s="97"/>
      <c r="IYJ385" s="97"/>
      <c r="IYK385" s="97"/>
      <c r="IYL385" s="97"/>
      <c r="IYM385" s="97"/>
      <c r="IYN385" s="97"/>
      <c r="IYO385" s="97"/>
      <c r="IYP385" s="97"/>
      <c r="IYQ385" s="97"/>
      <c r="IYR385" s="97"/>
      <c r="IYS385" s="97"/>
      <c r="IYT385" s="97"/>
      <c r="IYU385" s="97"/>
      <c r="IYV385" s="97"/>
      <c r="IYW385" s="97"/>
      <c r="IYX385" s="97"/>
      <c r="IYY385" s="97"/>
      <c r="IYZ385" s="97"/>
      <c r="IZA385" s="97"/>
      <c r="IZB385" s="97"/>
      <c r="IZC385" s="97"/>
      <c r="IZD385" s="97"/>
      <c r="IZE385" s="97"/>
      <c r="IZF385" s="97"/>
      <c r="IZG385" s="97"/>
      <c r="IZH385" s="97"/>
      <c r="IZI385" s="97"/>
      <c r="IZJ385" s="97"/>
      <c r="IZK385" s="97"/>
      <c r="IZL385" s="97"/>
      <c r="IZM385" s="97"/>
      <c r="IZN385" s="97"/>
      <c r="IZO385" s="97"/>
      <c r="IZP385" s="97"/>
      <c r="IZQ385" s="97"/>
      <c r="IZR385" s="97"/>
      <c r="IZS385" s="97"/>
      <c r="IZT385" s="97"/>
      <c r="IZU385" s="97"/>
      <c r="IZV385" s="97"/>
      <c r="IZW385" s="97"/>
      <c r="IZX385" s="97"/>
      <c r="IZY385" s="97"/>
      <c r="IZZ385" s="97"/>
      <c r="JAA385" s="97"/>
      <c r="JAB385" s="97"/>
      <c r="JAC385" s="97"/>
      <c r="JAD385" s="97"/>
      <c r="JAE385" s="97"/>
      <c r="JAF385" s="97"/>
      <c r="JAG385" s="97"/>
      <c r="JAH385" s="97"/>
      <c r="JAI385" s="97"/>
      <c r="JAJ385" s="97"/>
      <c r="JAK385" s="97"/>
      <c r="JAL385" s="97"/>
      <c r="JAM385" s="97"/>
      <c r="JAN385" s="97"/>
      <c r="JAO385" s="97"/>
      <c r="JAP385" s="97"/>
      <c r="JAQ385" s="97"/>
      <c r="JAR385" s="97"/>
      <c r="JAS385" s="97"/>
      <c r="JAT385" s="97"/>
      <c r="JAU385" s="97"/>
      <c r="JAV385" s="97"/>
      <c r="JAW385" s="97"/>
      <c r="JAX385" s="97"/>
      <c r="JAY385" s="97"/>
      <c r="JAZ385" s="97"/>
      <c r="JBA385" s="97"/>
      <c r="JBB385" s="97"/>
      <c r="JBC385" s="97"/>
      <c r="JBD385" s="97"/>
      <c r="JBE385" s="97"/>
      <c r="JBF385" s="97"/>
      <c r="JBG385" s="97"/>
      <c r="JBH385" s="97"/>
      <c r="JBI385" s="97"/>
      <c r="JBJ385" s="97"/>
      <c r="JBK385" s="97"/>
      <c r="JBL385" s="97"/>
      <c r="JBM385" s="97"/>
      <c r="JBN385" s="97"/>
      <c r="JBO385" s="97"/>
      <c r="JBP385" s="97"/>
      <c r="JBQ385" s="97"/>
      <c r="JBR385" s="97"/>
      <c r="JBS385" s="97"/>
      <c r="JBT385" s="97"/>
      <c r="JBU385" s="97"/>
      <c r="JBV385" s="97"/>
      <c r="JBW385" s="97"/>
      <c r="JBX385" s="97"/>
      <c r="JBY385" s="97"/>
      <c r="JBZ385" s="97"/>
      <c r="JCA385" s="97"/>
      <c r="JCB385" s="97"/>
      <c r="JCC385" s="97"/>
      <c r="JCD385" s="97"/>
      <c r="JCE385" s="97"/>
      <c r="JCF385" s="97"/>
      <c r="JCG385" s="97"/>
      <c r="JCH385" s="97"/>
      <c r="JCI385" s="97"/>
      <c r="JCJ385" s="97"/>
      <c r="JCK385" s="97"/>
      <c r="JCL385" s="97"/>
      <c r="JCM385" s="97"/>
      <c r="JCN385" s="97"/>
      <c r="JCO385" s="97"/>
      <c r="JCP385" s="97"/>
      <c r="JCQ385" s="97"/>
      <c r="JCR385" s="97"/>
      <c r="JCS385" s="97"/>
      <c r="JCT385" s="97"/>
      <c r="JCU385" s="97"/>
      <c r="JCV385" s="97"/>
      <c r="JCW385" s="97"/>
      <c r="JCX385" s="97"/>
      <c r="JCY385" s="97"/>
      <c r="JCZ385" s="97"/>
      <c r="JDA385" s="97"/>
      <c r="JDB385" s="97"/>
      <c r="JDC385" s="97"/>
      <c r="JDD385" s="97"/>
      <c r="JDE385" s="97"/>
      <c r="JDF385" s="97"/>
      <c r="JDG385" s="97"/>
      <c r="JDH385" s="97"/>
      <c r="JDI385" s="97"/>
      <c r="JDJ385" s="97"/>
      <c r="JDK385" s="97"/>
      <c r="JDL385" s="97"/>
      <c r="JDM385" s="97"/>
      <c r="JDN385" s="97"/>
      <c r="JDO385" s="97"/>
      <c r="JDP385" s="97"/>
      <c r="JDQ385" s="97"/>
      <c r="JDR385" s="97"/>
      <c r="JDS385" s="97"/>
      <c r="JDT385" s="97"/>
      <c r="JDU385" s="97"/>
      <c r="JDV385" s="97"/>
      <c r="JDW385" s="97"/>
      <c r="JDX385" s="97"/>
      <c r="JDY385" s="97"/>
      <c r="JDZ385" s="97"/>
      <c r="JEA385" s="97"/>
      <c r="JEB385" s="97"/>
      <c r="JEC385" s="97"/>
      <c r="JED385" s="97"/>
      <c r="JEE385" s="97"/>
      <c r="JEF385" s="97"/>
      <c r="JEG385" s="97"/>
      <c r="JEH385" s="97"/>
      <c r="JEI385" s="97"/>
      <c r="JEJ385" s="97"/>
      <c r="JEK385" s="97"/>
      <c r="JEL385" s="97"/>
      <c r="JEM385" s="97"/>
      <c r="JEN385" s="97"/>
      <c r="JEO385" s="97"/>
      <c r="JEP385" s="97"/>
      <c r="JEQ385" s="97"/>
      <c r="JER385" s="97"/>
      <c r="JES385" s="97"/>
      <c r="JET385" s="97"/>
      <c r="JEU385" s="97"/>
      <c r="JEV385" s="97"/>
      <c r="JEW385" s="97"/>
      <c r="JEX385" s="97"/>
      <c r="JEY385" s="97"/>
      <c r="JEZ385" s="97"/>
      <c r="JFA385" s="97"/>
      <c r="JFB385" s="97"/>
      <c r="JFC385" s="97"/>
      <c r="JFD385" s="97"/>
      <c r="JFE385" s="97"/>
      <c r="JFF385" s="97"/>
      <c r="JFG385" s="97"/>
      <c r="JFH385" s="97"/>
      <c r="JFI385" s="97"/>
      <c r="JFJ385" s="97"/>
      <c r="JFK385" s="97"/>
      <c r="JFL385" s="97"/>
      <c r="JFM385" s="97"/>
      <c r="JFN385" s="97"/>
      <c r="JFO385" s="97"/>
      <c r="JFP385" s="97"/>
      <c r="JFQ385" s="97"/>
      <c r="JFR385" s="97"/>
      <c r="JFS385" s="97"/>
      <c r="JFT385" s="97"/>
      <c r="JFU385" s="97"/>
      <c r="JFV385" s="97"/>
      <c r="JFW385" s="97"/>
      <c r="JFX385" s="97"/>
      <c r="JFY385" s="97"/>
      <c r="JFZ385" s="97"/>
      <c r="JGA385" s="97"/>
      <c r="JGB385" s="97"/>
      <c r="JGC385" s="97"/>
      <c r="JGD385" s="97"/>
      <c r="JGE385" s="97"/>
      <c r="JGF385" s="97"/>
      <c r="JGG385" s="97"/>
      <c r="JGH385" s="97"/>
      <c r="JGI385" s="97"/>
      <c r="JGJ385" s="97"/>
      <c r="JGK385" s="97"/>
      <c r="JGL385" s="97"/>
      <c r="JGM385" s="97"/>
      <c r="JGN385" s="97"/>
      <c r="JGO385" s="97"/>
      <c r="JGP385" s="97"/>
      <c r="JGQ385" s="97"/>
      <c r="JGR385" s="97"/>
      <c r="JGS385" s="97"/>
      <c r="JGT385" s="97"/>
      <c r="JGU385" s="97"/>
      <c r="JGV385" s="97"/>
      <c r="JGW385" s="97"/>
      <c r="JGX385" s="97"/>
      <c r="JGY385" s="97"/>
      <c r="JGZ385" s="97"/>
      <c r="JHA385" s="97"/>
      <c r="JHB385" s="97"/>
      <c r="JHC385" s="97"/>
      <c r="JHD385" s="97"/>
      <c r="JHE385" s="97"/>
      <c r="JHF385" s="97"/>
      <c r="JHG385" s="97"/>
      <c r="JHH385" s="97"/>
      <c r="JHI385" s="97"/>
      <c r="JHJ385" s="97"/>
      <c r="JHK385" s="97"/>
      <c r="JHL385" s="97"/>
      <c r="JHM385" s="97"/>
      <c r="JHN385" s="97"/>
      <c r="JHO385" s="97"/>
      <c r="JHP385" s="97"/>
      <c r="JHQ385" s="97"/>
      <c r="JHR385" s="97"/>
      <c r="JHS385" s="97"/>
      <c r="JHT385" s="97"/>
      <c r="JHU385" s="97"/>
      <c r="JHV385" s="97"/>
      <c r="JHW385" s="97"/>
      <c r="JHX385" s="97"/>
      <c r="JHY385" s="97"/>
      <c r="JHZ385" s="97"/>
      <c r="JIA385" s="97"/>
      <c r="JIB385" s="97"/>
      <c r="JIC385" s="97"/>
      <c r="JID385" s="97"/>
      <c r="JIE385" s="97"/>
      <c r="JIF385" s="97"/>
      <c r="JIG385" s="97"/>
      <c r="JIH385" s="97"/>
      <c r="JII385" s="97"/>
      <c r="JIJ385" s="97"/>
      <c r="JIK385" s="97"/>
      <c r="JIL385" s="97"/>
      <c r="JIM385" s="97"/>
      <c r="JIN385" s="97"/>
      <c r="JIO385" s="97"/>
      <c r="JIP385" s="97"/>
      <c r="JIQ385" s="97"/>
      <c r="JIR385" s="97"/>
      <c r="JIS385" s="97"/>
      <c r="JIT385" s="97"/>
      <c r="JIU385" s="97"/>
      <c r="JIV385" s="97"/>
      <c r="JIW385" s="97"/>
      <c r="JIX385" s="97"/>
      <c r="JIY385" s="97"/>
      <c r="JIZ385" s="97"/>
      <c r="JJA385" s="97"/>
      <c r="JJB385" s="97"/>
      <c r="JJC385" s="97"/>
      <c r="JJD385" s="97"/>
      <c r="JJE385" s="97"/>
      <c r="JJF385" s="97"/>
      <c r="JJG385" s="97"/>
      <c r="JJH385" s="97"/>
      <c r="JJI385" s="97"/>
      <c r="JJJ385" s="97"/>
      <c r="JJK385" s="97"/>
      <c r="JJL385" s="97"/>
      <c r="JJM385" s="97"/>
      <c r="JJN385" s="97"/>
      <c r="JJO385" s="97"/>
      <c r="JJP385" s="97"/>
      <c r="JJQ385" s="97"/>
      <c r="JJR385" s="97"/>
      <c r="JJS385" s="97"/>
      <c r="JJT385" s="97"/>
      <c r="JJU385" s="97"/>
      <c r="JJV385" s="97"/>
      <c r="JJW385" s="97"/>
      <c r="JJX385" s="97"/>
      <c r="JJY385" s="97"/>
      <c r="JJZ385" s="97"/>
      <c r="JKA385" s="97"/>
      <c r="JKB385" s="97"/>
      <c r="JKC385" s="97"/>
      <c r="JKD385" s="97"/>
      <c r="JKE385" s="97"/>
      <c r="JKF385" s="97"/>
      <c r="JKG385" s="97"/>
      <c r="JKH385" s="97"/>
      <c r="JKI385" s="97"/>
      <c r="JKJ385" s="97"/>
      <c r="JKK385" s="97"/>
      <c r="JKL385" s="97"/>
      <c r="JKM385" s="97"/>
      <c r="JKN385" s="97"/>
      <c r="JKO385" s="97"/>
      <c r="JKP385" s="97"/>
      <c r="JKQ385" s="97"/>
      <c r="JKR385" s="97"/>
      <c r="JKS385" s="97"/>
      <c r="JKT385" s="97"/>
      <c r="JKU385" s="97"/>
      <c r="JKV385" s="97"/>
      <c r="JKW385" s="97"/>
      <c r="JKX385" s="97"/>
      <c r="JKY385" s="97"/>
      <c r="JKZ385" s="97"/>
      <c r="JLA385" s="97"/>
      <c r="JLB385" s="97"/>
      <c r="JLC385" s="97"/>
      <c r="JLD385" s="97"/>
      <c r="JLE385" s="97"/>
      <c r="JLF385" s="97"/>
      <c r="JLG385" s="97"/>
      <c r="JLH385" s="97"/>
      <c r="JLI385" s="97"/>
      <c r="JLJ385" s="97"/>
      <c r="JLK385" s="97"/>
      <c r="JLL385" s="97"/>
      <c r="JLM385" s="97"/>
      <c r="JLN385" s="97"/>
      <c r="JLO385" s="97"/>
      <c r="JLP385" s="97"/>
      <c r="JLQ385" s="97"/>
      <c r="JLR385" s="97"/>
      <c r="JLS385" s="97"/>
      <c r="JLT385" s="97"/>
      <c r="JLU385" s="97"/>
      <c r="JLV385" s="97"/>
      <c r="JLW385" s="97"/>
      <c r="JLX385" s="97"/>
      <c r="JLY385" s="97"/>
      <c r="JLZ385" s="97"/>
      <c r="JMA385" s="97"/>
      <c r="JMB385" s="97"/>
      <c r="JMC385" s="97"/>
      <c r="JMD385" s="97"/>
      <c r="JME385" s="97"/>
      <c r="JMF385" s="97"/>
      <c r="JMG385" s="97"/>
      <c r="JMH385" s="97"/>
      <c r="JMI385" s="97"/>
      <c r="JMJ385" s="97"/>
      <c r="JMK385" s="97"/>
      <c r="JML385" s="97"/>
      <c r="JMM385" s="97"/>
      <c r="JMN385" s="97"/>
      <c r="JMO385" s="97"/>
      <c r="JMP385" s="97"/>
      <c r="JMQ385" s="97"/>
      <c r="JMR385" s="97"/>
      <c r="JMS385" s="97"/>
      <c r="JMT385" s="97"/>
      <c r="JMU385" s="97"/>
      <c r="JMV385" s="97"/>
      <c r="JMW385" s="97"/>
      <c r="JMX385" s="97"/>
      <c r="JMY385" s="97"/>
      <c r="JMZ385" s="97"/>
      <c r="JNA385" s="97"/>
      <c r="JNB385" s="97"/>
      <c r="JNC385" s="97"/>
      <c r="JND385" s="97"/>
      <c r="JNE385" s="97"/>
      <c r="JNF385" s="97"/>
      <c r="JNG385" s="97"/>
      <c r="JNH385" s="97"/>
      <c r="JNI385" s="97"/>
      <c r="JNJ385" s="97"/>
      <c r="JNK385" s="97"/>
      <c r="JNL385" s="97"/>
      <c r="JNM385" s="97"/>
      <c r="JNN385" s="97"/>
      <c r="JNO385" s="97"/>
      <c r="JNP385" s="97"/>
      <c r="JNQ385" s="97"/>
      <c r="JNR385" s="97"/>
      <c r="JNS385" s="97"/>
      <c r="JNT385" s="97"/>
      <c r="JNU385" s="97"/>
      <c r="JNV385" s="97"/>
      <c r="JNW385" s="97"/>
      <c r="JNX385" s="97"/>
      <c r="JNY385" s="97"/>
      <c r="JNZ385" s="97"/>
      <c r="JOA385" s="97"/>
      <c r="JOB385" s="97"/>
      <c r="JOC385" s="97"/>
      <c r="JOD385" s="97"/>
      <c r="JOE385" s="97"/>
      <c r="JOF385" s="97"/>
      <c r="JOG385" s="97"/>
      <c r="JOH385" s="97"/>
      <c r="JOI385" s="97"/>
      <c r="JOJ385" s="97"/>
      <c r="JOK385" s="97"/>
      <c r="JOL385" s="97"/>
      <c r="JOM385" s="97"/>
      <c r="JON385" s="97"/>
      <c r="JOO385" s="97"/>
      <c r="JOP385" s="97"/>
      <c r="JOQ385" s="97"/>
      <c r="JOR385" s="97"/>
      <c r="JOS385" s="97"/>
      <c r="JOT385" s="97"/>
      <c r="JOU385" s="97"/>
      <c r="JOV385" s="97"/>
      <c r="JOW385" s="97"/>
      <c r="JOX385" s="97"/>
      <c r="JOY385" s="97"/>
      <c r="JOZ385" s="97"/>
      <c r="JPA385" s="97"/>
      <c r="JPB385" s="97"/>
      <c r="JPC385" s="97"/>
      <c r="JPD385" s="97"/>
      <c r="JPE385" s="97"/>
      <c r="JPF385" s="97"/>
      <c r="JPG385" s="97"/>
      <c r="JPH385" s="97"/>
      <c r="JPI385" s="97"/>
      <c r="JPJ385" s="97"/>
      <c r="JPK385" s="97"/>
      <c r="JPL385" s="97"/>
      <c r="JPM385" s="97"/>
      <c r="JPN385" s="97"/>
      <c r="JPO385" s="97"/>
      <c r="JPP385" s="97"/>
      <c r="JPQ385" s="97"/>
      <c r="JPR385" s="97"/>
      <c r="JPS385" s="97"/>
      <c r="JPT385" s="97"/>
      <c r="JPU385" s="97"/>
      <c r="JPV385" s="97"/>
      <c r="JPW385" s="97"/>
      <c r="JPX385" s="97"/>
      <c r="JPY385" s="97"/>
      <c r="JPZ385" s="97"/>
      <c r="JQA385" s="97"/>
      <c r="JQB385" s="97"/>
      <c r="JQC385" s="97"/>
      <c r="JQD385" s="97"/>
      <c r="JQE385" s="97"/>
      <c r="JQF385" s="97"/>
      <c r="JQG385" s="97"/>
      <c r="JQH385" s="97"/>
      <c r="JQI385" s="97"/>
      <c r="JQJ385" s="97"/>
      <c r="JQK385" s="97"/>
      <c r="JQL385" s="97"/>
      <c r="JQM385" s="97"/>
      <c r="JQN385" s="97"/>
      <c r="JQO385" s="97"/>
      <c r="JQP385" s="97"/>
      <c r="JQQ385" s="97"/>
      <c r="JQR385" s="97"/>
      <c r="JQS385" s="97"/>
      <c r="JQT385" s="97"/>
      <c r="JQU385" s="97"/>
      <c r="JQV385" s="97"/>
      <c r="JQW385" s="97"/>
      <c r="JQX385" s="97"/>
      <c r="JQY385" s="97"/>
      <c r="JQZ385" s="97"/>
      <c r="JRA385" s="97"/>
      <c r="JRB385" s="97"/>
      <c r="JRC385" s="97"/>
      <c r="JRD385" s="97"/>
      <c r="JRE385" s="97"/>
      <c r="JRF385" s="97"/>
      <c r="JRG385" s="97"/>
      <c r="JRH385" s="97"/>
      <c r="JRI385" s="97"/>
      <c r="JRJ385" s="97"/>
      <c r="JRK385" s="97"/>
      <c r="JRL385" s="97"/>
      <c r="JRM385" s="97"/>
      <c r="JRN385" s="97"/>
      <c r="JRO385" s="97"/>
      <c r="JRP385" s="97"/>
      <c r="JRQ385" s="97"/>
      <c r="JRR385" s="97"/>
      <c r="JRS385" s="97"/>
      <c r="JRT385" s="97"/>
      <c r="JRU385" s="97"/>
      <c r="JRV385" s="97"/>
      <c r="JRW385" s="97"/>
      <c r="JRX385" s="97"/>
      <c r="JRY385" s="97"/>
      <c r="JRZ385" s="97"/>
      <c r="JSA385" s="97"/>
      <c r="JSB385" s="97"/>
      <c r="JSC385" s="97"/>
      <c r="JSD385" s="97"/>
      <c r="JSE385" s="97"/>
      <c r="JSF385" s="97"/>
      <c r="JSG385" s="97"/>
      <c r="JSH385" s="97"/>
      <c r="JSI385" s="97"/>
      <c r="JSJ385" s="97"/>
      <c r="JSK385" s="97"/>
      <c r="JSL385" s="97"/>
      <c r="JSM385" s="97"/>
      <c r="JSN385" s="97"/>
      <c r="JSO385" s="97"/>
      <c r="JSP385" s="97"/>
      <c r="JSQ385" s="97"/>
      <c r="JSR385" s="97"/>
      <c r="JSS385" s="97"/>
      <c r="JST385" s="97"/>
      <c r="JSU385" s="97"/>
      <c r="JSV385" s="97"/>
      <c r="JSW385" s="97"/>
      <c r="JSX385" s="97"/>
      <c r="JSY385" s="97"/>
      <c r="JSZ385" s="97"/>
      <c r="JTA385" s="97"/>
      <c r="JTB385" s="97"/>
      <c r="JTC385" s="97"/>
      <c r="JTD385" s="97"/>
      <c r="JTE385" s="97"/>
      <c r="JTF385" s="97"/>
      <c r="JTG385" s="97"/>
      <c r="JTH385" s="97"/>
      <c r="JTI385" s="97"/>
      <c r="JTJ385" s="97"/>
      <c r="JTK385" s="97"/>
      <c r="JTL385" s="97"/>
      <c r="JTM385" s="97"/>
      <c r="JTN385" s="97"/>
      <c r="JTO385" s="97"/>
      <c r="JTP385" s="97"/>
      <c r="JTQ385" s="97"/>
      <c r="JTR385" s="97"/>
      <c r="JTS385" s="97"/>
      <c r="JTT385" s="97"/>
      <c r="JTU385" s="97"/>
      <c r="JTV385" s="97"/>
      <c r="JTW385" s="97"/>
      <c r="JTX385" s="97"/>
      <c r="JTY385" s="97"/>
      <c r="JTZ385" s="97"/>
      <c r="JUA385" s="97"/>
      <c r="JUB385" s="97"/>
      <c r="JUC385" s="97"/>
      <c r="JUD385" s="97"/>
      <c r="JUE385" s="97"/>
      <c r="JUF385" s="97"/>
      <c r="JUG385" s="97"/>
      <c r="JUH385" s="97"/>
      <c r="JUI385" s="97"/>
      <c r="JUJ385" s="97"/>
      <c r="JUK385" s="97"/>
      <c r="JUL385" s="97"/>
      <c r="JUM385" s="97"/>
      <c r="JUN385" s="97"/>
      <c r="JUO385" s="97"/>
      <c r="JUP385" s="97"/>
      <c r="JUQ385" s="97"/>
      <c r="JUR385" s="97"/>
      <c r="JUS385" s="97"/>
      <c r="JUT385" s="97"/>
      <c r="JUU385" s="97"/>
      <c r="JUV385" s="97"/>
      <c r="JUW385" s="97"/>
      <c r="JUX385" s="97"/>
      <c r="JUY385" s="97"/>
      <c r="JUZ385" s="97"/>
      <c r="JVA385" s="97"/>
      <c r="JVB385" s="97"/>
      <c r="JVC385" s="97"/>
      <c r="JVD385" s="97"/>
      <c r="JVE385" s="97"/>
      <c r="JVF385" s="97"/>
      <c r="JVG385" s="97"/>
      <c r="JVH385" s="97"/>
      <c r="JVI385" s="97"/>
      <c r="JVJ385" s="97"/>
      <c r="JVK385" s="97"/>
      <c r="JVL385" s="97"/>
      <c r="JVM385" s="97"/>
      <c r="JVN385" s="97"/>
      <c r="JVO385" s="97"/>
      <c r="JVP385" s="97"/>
      <c r="JVQ385" s="97"/>
      <c r="JVR385" s="97"/>
      <c r="JVS385" s="97"/>
      <c r="JVT385" s="97"/>
      <c r="JVU385" s="97"/>
      <c r="JVV385" s="97"/>
      <c r="JVW385" s="97"/>
      <c r="JVX385" s="97"/>
      <c r="JVY385" s="97"/>
      <c r="JVZ385" s="97"/>
      <c r="JWA385" s="97"/>
      <c r="JWB385" s="97"/>
      <c r="JWC385" s="97"/>
      <c r="JWD385" s="97"/>
      <c r="JWE385" s="97"/>
      <c r="JWF385" s="97"/>
      <c r="JWG385" s="97"/>
      <c r="JWH385" s="97"/>
      <c r="JWI385" s="97"/>
      <c r="JWJ385" s="97"/>
      <c r="JWK385" s="97"/>
      <c r="JWL385" s="97"/>
      <c r="JWM385" s="97"/>
      <c r="JWN385" s="97"/>
      <c r="JWO385" s="97"/>
      <c r="JWP385" s="97"/>
      <c r="JWQ385" s="97"/>
      <c r="JWR385" s="97"/>
      <c r="JWS385" s="97"/>
      <c r="JWT385" s="97"/>
      <c r="JWU385" s="97"/>
      <c r="JWV385" s="97"/>
      <c r="JWW385" s="97"/>
      <c r="JWX385" s="97"/>
      <c r="JWY385" s="97"/>
      <c r="JWZ385" s="97"/>
      <c r="JXA385" s="97"/>
      <c r="JXB385" s="97"/>
      <c r="JXC385" s="97"/>
      <c r="JXD385" s="97"/>
      <c r="JXE385" s="97"/>
      <c r="JXF385" s="97"/>
      <c r="JXG385" s="97"/>
      <c r="JXH385" s="97"/>
      <c r="JXI385" s="97"/>
      <c r="JXJ385" s="97"/>
      <c r="JXK385" s="97"/>
      <c r="JXL385" s="97"/>
      <c r="JXM385" s="97"/>
      <c r="JXN385" s="97"/>
      <c r="JXO385" s="97"/>
      <c r="JXP385" s="97"/>
      <c r="JXQ385" s="97"/>
      <c r="JXR385" s="97"/>
      <c r="JXS385" s="97"/>
      <c r="JXT385" s="97"/>
      <c r="JXU385" s="97"/>
      <c r="JXV385" s="97"/>
      <c r="JXW385" s="97"/>
      <c r="JXX385" s="97"/>
      <c r="JXY385" s="97"/>
      <c r="JXZ385" s="97"/>
      <c r="JYA385" s="97"/>
      <c r="JYB385" s="97"/>
      <c r="JYC385" s="97"/>
      <c r="JYD385" s="97"/>
      <c r="JYE385" s="97"/>
      <c r="JYF385" s="97"/>
      <c r="JYG385" s="97"/>
      <c r="JYH385" s="97"/>
      <c r="JYI385" s="97"/>
      <c r="JYJ385" s="97"/>
      <c r="JYK385" s="97"/>
      <c r="JYL385" s="97"/>
      <c r="JYM385" s="97"/>
      <c r="JYN385" s="97"/>
      <c r="JYO385" s="97"/>
      <c r="JYP385" s="97"/>
      <c r="JYQ385" s="97"/>
      <c r="JYR385" s="97"/>
      <c r="JYS385" s="97"/>
      <c r="JYT385" s="97"/>
      <c r="JYU385" s="97"/>
      <c r="JYV385" s="97"/>
      <c r="JYW385" s="97"/>
      <c r="JYX385" s="97"/>
      <c r="JYY385" s="97"/>
      <c r="JYZ385" s="97"/>
      <c r="JZA385" s="97"/>
      <c r="JZB385" s="97"/>
      <c r="JZC385" s="97"/>
      <c r="JZD385" s="97"/>
      <c r="JZE385" s="97"/>
      <c r="JZF385" s="97"/>
      <c r="JZG385" s="97"/>
      <c r="JZH385" s="97"/>
      <c r="JZI385" s="97"/>
      <c r="JZJ385" s="97"/>
      <c r="JZK385" s="97"/>
      <c r="JZL385" s="97"/>
      <c r="JZM385" s="97"/>
      <c r="JZN385" s="97"/>
      <c r="JZO385" s="97"/>
      <c r="JZP385" s="97"/>
      <c r="JZQ385" s="97"/>
      <c r="JZR385" s="97"/>
      <c r="JZS385" s="97"/>
      <c r="JZT385" s="97"/>
      <c r="JZU385" s="97"/>
      <c r="JZV385" s="97"/>
      <c r="JZW385" s="97"/>
      <c r="JZX385" s="97"/>
      <c r="JZY385" s="97"/>
      <c r="JZZ385" s="97"/>
      <c r="KAA385" s="97"/>
      <c r="KAB385" s="97"/>
      <c r="KAC385" s="97"/>
      <c r="KAD385" s="97"/>
      <c r="KAE385" s="97"/>
      <c r="KAF385" s="97"/>
      <c r="KAG385" s="97"/>
      <c r="KAH385" s="97"/>
      <c r="KAI385" s="97"/>
      <c r="KAJ385" s="97"/>
      <c r="KAK385" s="97"/>
      <c r="KAL385" s="97"/>
      <c r="KAM385" s="97"/>
      <c r="KAN385" s="97"/>
      <c r="KAO385" s="97"/>
      <c r="KAP385" s="97"/>
      <c r="KAQ385" s="97"/>
      <c r="KAR385" s="97"/>
      <c r="KAS385" s="97"/>
      <c r="KAT385" s="97"/>
      <c r="KAU385" s="97"/>
      <c r="KAV385" s="97"/>
      <c r="KAW385" s="97"/>
      <c r="KAX385" s="97"/>
      <c r="KAY385" s="97"/>
      <c r="KAZ385" s="97"/>
      <c r="KBA385" s="97"/>
      <c r="KBB385" s="97"/>
      <c r="KBC385" s="97"/>
      <c r="KBD385" s="97"/>
      <c r="KBE385" s="97"/>
      <c r="KBF385" s="97"/>
      <c r="KBG385" s="97"/>
      <c r="KBH385" s="97"/>
      <c r="KBI385" s="97"/>
      <c r="KBJ385" s="97"/>
      <c r="KBK385" s="97"/>
      <c r="KBL385" s="97"/>
      <c r="KBM385" s="97"/>
      <c r="KBN385" s="97"/>
      <c r="KBO385" s="97"/>
      <c r="KBP385" s="97"/>
      <c r="KBQ385" s="97"/>
      <c r="KBR385" s="97"/>
      <c r="KBS385" s="97"/>
      <c r="KBT385" s="97"/>
      <c r="KBU385" s="97"/>
      <c r="KBV385" s="97"/>
      <c r="KBW385" s="97"/>
      <c r="KBX385" s="97"/>
      <c r="KBY385" s="97"/>
      <c r="KBZ385" s="97"/>
      <c r="KCA385" s="97"/>
      <c r="KCB385" s="97"/>
      <c r="KCC385" s="97"/>
      <c r="KCD385" s="97"/>
      <c r="KCE385" s="97"/>
      <c r="KCF385" s="97"/>
      <c r="KCG385" s="97"/>
      <c r="KCH385" s="97"/>
      <c r="KCI385" s="97"/>
      <c r="KCJ385" s="97"/>
      <c r="KCK385" s="97"/>
      <c r="KCL385" s="97"/>
      <c r="KCM385" s="97"/>
      <c r="KCN385" s="97"/>
      <c r="KCO385" s="97"/>
      <c r="KCP385" s="97"/>
      <c r="KCQ385" s="97"/>
      <c r="KCR385" s="97"/>
      <c r="KCS385" s="97"/>
      <c r="KCT385" s="97"/>
      <c r="KCU385" s="97"/>
      <c r="KCV385" s="97"/>
      <c r="KCW385" s="97"/>
      <c r="KCX385" s="97"/>
      <c r="KCY385" s="97"/>
      <c r="KCZ385" s="97"/>
      <c r="KDA385" s="97"/>
      <c r="KDB385" s="97"/>
      <c r="KDC385" s="97"/>
      <c r="KDD385" s="97"/>
      <c r="KDE385" s="97"/>
      <c r="KDF385" s="97"/>
      <c r="KDG385" s="97"/>
      <c r="KDH385" s="97"/>
      <c r="KDI385" s="97"/>
      <c r="KDJ385" s="97"/>
      <c r="KDK385" s="97"/>
      <c r="KDL385" s="97"/>
      <c r="KDM385" s="97"/>
      <c r="KDN385" s="97"/>
      <c r="KDO385" s="97"/>
      <c r="KDP385" s="97"/>
      <c r="KDQ385" s="97"/>
      <c r="KDR385" s="97"/>
      <c r="KDS385" s="97"/>
      <c r="KDT385" s="97"/>
      <c r="KDU385" s="97"/>
      <c r="KDV385" s="97"/>
      <c r="KDW385" s="97"/>
      <c r="KDX385" s="97"/>
      <c r="KDY385" s="97"/>
      <c r="KDZ385" s="97"/>
      <c r="KEA385" s="97"/>
      <c r="KEB385" s="97"/>
      <c r="KEC385" s="97"/>
      <c r="KED385" s="97"/>
      <c r="KEE385" s="97"/>
      <c r="KEF385" s="97"/>
      <c r="KEG385" s="97"/>
      <c r="KEH385" s="97"/>
      <c r="KEI385" s="97"/>
      <c r="KEJ385" s="97"/>
      <c r="KEK385" s="97"/>
      <c r="KEL385" s="97"/>
      <c r="KEM385" s="97"/>
      <c r="KEN385" s="97"/>
      <c r="KEO385" s="97"/>
      <c r="KEP385" s="97"/>
      <c r="KEQ385" s="97"/>
      <c r="KER385" s="97"/>
      <c r="KES385" s="97"/>
      <c r="KET385" s="97"/>
      <c r="KEU385" s="97"/>
      <c r="KEV385" s="97"/>
      <c r="KEW385" s="97"/>
      <c r="KEX385" s="97"/>
      <c r="KEY385" s="97"/>
      <c r="KEZ385" s="97"/>
      <c r="KFA385" s="97"/>
      <c r="KFB385" s="97"/>
      <c r="KFC385" s="97"/>
      <c r="KFD385" s="97"/>
      <c r="KFE385" s="97"/>
      <c r="KFF385" s="97"/>
      <c r="KFG385" s="97"/>
      <c r="KFH385" s="97"/>
      <c r="KFI385" s="97"/>
      <c r="KFJ385" s="97"/>
      <c r="KFK385" s="97"/>
      <c r="KFL385" s="97"/>
      <c r="KFM385" s="97"/>
      <c r="KFN385" s="97"/>
      <c r="KFO385" s="97"/>
      <c r="KFP385" s="97"/>
      <c r="KFQ385" s="97"/>
      <c r="KFR385" s="97"/>
      <c r="KFS385" s="97"/>
      <c r="KFT385" s="97"/>
      <c r="KFU385" s="97"/>
      <c r="KFV385" s="97"/>
      <c r="KFW385" s="97"/>
      <c r="KFX385" s="97"/>
      <c r="KFY385" s="97"/>
      <c r="KFZ385" s="97"/>
      <c r="KGA385" s="97"/>
      <c r="KGB385" s="97"/>
      <c r="KGC385" s="97"/>
      <c r="KGD385" s="97"/>
      <c r="KGE385" s="97"/>
      <c r="KGF385" s="97"/>
      <c r="KGG385" s="97"/>
      <c r="KGH385" s="97"/>
      <c r="KGI385" s="97"/>
      <c r="KGJ385" s="97"/>
      <c r="KGK385" s="97"/>
      <c r="KGL385" s="97"/>
      <c r="KGM385" s="97"/>
      <c r="KGN385" s="97"/>
      <c r="KGO385" s="97"/>
      <c r="KGP385" s="97"/>
      <c r="KGQ385" s="97"/>
      <c r="KGR385" s="97"/>
      <c r="KGS385" s="97"/>
      <c r="KGT385" s="97"/>
      <c r="KGU385" s="97"/>
      <c r="KGV385" s="97"/>
      <c r="KGW385" s="97"/>
      <c r="KGX385" s="97"/>
      <c r="KGY385" s="97"/>
      <c r="KGZ385" s="97"/>
      <c r="KHA385" s="97"/>
      <c r="KHB385" s="97"/>
      <c r="KHC385" s="97"/>
      <c r="KHD385" s="97"/>
      <c r="KHE385" s="97"/>
      <c r="KHF385" s="97"/>
      <c r="KHG385" s="97"/>
      <c r="KHH385" s="97"/>
      <c r="KHI385" s="97"/>
      <c r="KHJ385" s="97"/>
      <c r="KHK385" s="97"/>
      <c r="KHL385" s="97"/>
      <c r="KHM385" s="97"/>
      <c r="KHN385" s="97"/>
      <c r="KHO385" s="97"/>
      <c r="KHP385" s="97"/>
      <c r="KHQ385" s="97"/>
      <c r="KHR385" s="97"/>
      <c r="KHS385" s="97"/>
      <c r="KHT385" s="97"/>
      <c r="KHU385" s="97"/>
      <c r="KHV385" s="97"/>
      <c r="KHW385" s="97"/>
      <c r="KHX385" s="97"/>
      <c r="KHY385" s="97"/>
      <c r="KHZ385" s="97"/>
      <c r="KIA385" s="97"/>
      <c r="KIB385" s="97"/>
      <c r="KIC385" s="97"/>
      <c r="KID385" s="97"/>
      <c r="KIE385" s="97"/>
      <c r="KIF385" s="97"/>
      <c r="KIG385" s="97"/>
      <c r="KIH385" s="97"/>
      <c r="KII385" s="97"/>
      <c r="KIJ385" s="97"/>
      <c r="KIK385" s="97"/>
      <c r="KIL385" s="97"/>
      <c r="KIM385" s="97"/>
      <c r="KIN385" s="97"/>
      <c r="KIO385" s="97"/>
      <c r="KIP385" s="97"/>
      <c r="KIQ385" s="97"/>
      <c r="KIR385" s="97"/>
      <c r="KIS385" s="97"/>
      <c r="KIT385" s="97"/>
      <c r="KIU385" s="97"/>
      <c r="KIV385" s="97"/>
      <c r="KIW385" s="97"/>
      <c r="KIX385" s="97"/>
      <c r="KIY385" s="97"/>
      <c r="KIZ385" s="97"/>
      <c r="KJA385" s="97"/>
      <c r="KJB385" s="97"/>
      <c r="KJC385" s="97"/>
      <c r="KJD385" s="97"/>
      <c r="KJE385" s="97"/>
      <c r="KJF385" s="97"/>
      <c r="KJG385" s="97"/>
      <c r="KJH385" s="97"/>
      <c r="KJI385" s="97"/>
      <c r="KJJ385" s="97"/>
      <c r="KJK385" s="97"/>
      <c r="KJL385" s="97"/>
      <c r="KJM385" s="97"/>
      <c r="KJN385" s="97"/>
      <c r="KJO385" s="97"/>
      <c r="KJP385" s="97"/>
      <c r="KJQ385" s="97"/>
      <c r="KJR385" s="97"/>
      <c r="KJS385" s="97"/>
      <c r="KJT385" s="97"/>
      <c r="KJU385" s="97"/>
      <c r="KJV385" s="97"/>
      <c r="KJW385" s="97"/>
      <c r="KJX385" s="97"/>
      <c r="KJY385" s="97"/>
      <c r="KJZ385" s="97"/>
      <c r="KKA385" s="97"/>
      <c r="KKB385" s="97"/>
      <c r="KKC385" s="97"/>
      <c r="KKD385" s="97"/>
      <c r="KKE385" s="97"/>
      <c r="KKF385" s="97"/>
      <c r="KKG385" s="97"/>
      <c r="KKH385" s="97"/>
      <c r="KKI385" s="97"/>
      <c r="KKJ385" s="97"/>
      <c r="KKK385" s="97"/>
      <c r="KKL385" s="97"/>
      <c r="KKM385" s="97"/>
      <c r="KKN385" s="97"/>
      <c r="KKO385" s="97"/>
      <c r="KKP385" s="97"/>
      <c r="KKQ385" s="97"/>
      <c r="KKR385" s="97"/>
      <c r="KKS385" s="97"/>
      <c r="KKT385" s="97"/>
      <c r="KKU385" s="97"/>
      <c r="KKV385" s="97"/>
      <c r="KKW385" s="97"/>
      <c r="KKX385" s="97"/>
      <c r="KKY385" s="97"/>
      <c r="KKZ385" s="97"/>
      <c r="KLA385" s="97"/>
      <c r="KLB385" s="97"/>
      <c r="KLC385" s="97"/>
      <c r="KLD385" s="97"/>
      <c r="KLE385" s="97"/>
      <c r="KLF385" s="97"/>
      <c r="KLG385" s="97"/>
      <c r="KLH385" s="97"/>
      <c r="KLI385" s="97"/>
      <c r="KLJ385" s="97"/>
      <c r="KLK385" s="97"/>
      <c r="KLL385" s="97"/>
      <c r="KLM385" s="97"/>
      <c r="KLN385" s="97"/>
      <c r="KLO385" s="97"/>
      <c r="KLP385" s="97"/>
      <c r="KLQ385" s="97"/>
      <c r="KLR385" s="97"/>
      <c r="KLS385" s="97"/>
      <c r="KLT385" s="97"/>
      <c r="KLU385" s="97"/>
      <c r="KLV385" s="97"/>
      <c r="KLW385" s="97"/>
      <c r="KLX385" s="97"/>
      <c r="KLY385" s="97"/>
      <c r="KLZ385" s="97"/>
      <c r="KMA385" s="97"/>
      <c r="KMB385" s="97"/>
      <c r="KMC385" s="97"/>
      <c r="KMD385" s="97"/>
      <c r="KME385" s="97"/>
      <c r="KMF385" s="97"/>
      <c r="KMG385" s="97"/>
      <c r="KMH385" s="97"/>
      <c r="KMI385" s="97"/>
      <c r="KMJ385" s="97"/>
      <c r="KMK385" s="97"/>
      <c r="KML385" s="97"/>
      <c r="KMM385" s="97"/>
      <c r="KMN385" s="97"/>
      <c r="KMO385" s="97"/>
      <c r="KMP385" s="97"/>
      <c r="KMQ385" s="97"/>
      <c r="KMR385" s="97"/>
      <c r="KMS385" s="97"/>
      <c r="KMT385" s="97"/>
      <c r="KMU385" s="97"/>
      <c r="KMV385" s="97"/>
      <c r="KMW385" s="97"/>
      <c r="KMX385" s="97"/>
      <c r="KMY385" s="97"/>
      <c r="KMZ385" s="97"/>
      <c r="KNA385" s="97"/>
      <c r="KNB385" s="97"/>
      <c r="KNC385" s="97"/>
      <c r="KND385" s="97"/>
      <c r="KNE385" s="97"/>
      <c r="KNF385" s="97"/>
      <c r="KNG385" s="97"/>
      <c r="KNH385" s="97"/>
      <c r="KNI385" s="97"/>
      <c r="KNJ385" s="97"/>
      <c r="KNK385" s="97"/>
      <c r="KNL385" s="97"/>
      <c r="KNM385" s="97"/>
      <c r="KNN385" s="97"/>
      <c r="KNO385" s="97"/>
      <c r="KNP385" s="97"/>
      <c r="KNQ385" s="97"/>
      <c r="KNR385" s="97"/>
      <c r="KNS385" s="97"/>
      <c r="KNT385" s="97"/>
      <c r="KNU385" s="97"/>
      <c r="KNV385" s="97"/>
      <c r="KNW385" s="97"/>
      <c r="KNX385" s="97"/>
      <c r="KNY385" s="97"/>
      <c r="KNZ385" s="97"/>
      <c r="KOA385" s="97"/>
      <c r="KOB385" s="97"/>
      <c r="KOC385" s="97"/>
      <c r="KOD385" s="97"/>
      <c r="KOE385" s="97"/>
      <c r="KOF385" s="97"/>
      <c r="KOG385" s="97"/>
      <c r="KOH385" s="97"/>
      <c r="KOI385" s="97"/>
      <c r="KOJ385" s="97"/>
      <c r="KOK385" s="97"/>
      <c r="KOL385" s="97"/>
      <c r="KOM385" s="97"/>
      <c r="KON385" s="97"/>
      <c r="KOO385" s="97"/>
      <c r="KOP385" s="97"/>
      <c r="KOQ385" s="97"/>
      <c r="KOR385" s="97"/>
      <c r="KOS385" s="97"/>
      <c r="KOT385" s="97"/>
      <c r="KOU385" s="97"/>
      <c r="KOV385" s="97"/>
      <c r="KOW385" s="97"/>
      <c r="KOX385" s="97"/>
      <c r="KOY385" s="97"/>
      <c r="KOZ385" s="97"/>
      <c r="KPA385" s="97"/>
      <c r="KPB385" s="97"/>
      <c r="KPC385" s="97"/>
      <c r="KPD385" s="97"/>
      <c r="KPE385" s="97"/>
      <c r="KPF385" s="97"/>
      <c r="KPG385" s="97"/>
      <c r="KPH385" s="97"/>
      <c r="KPI385" s="97"/>
      <c r="KPJ385" s="97"/>
      <c r="KPK385" s="97"/>
      <c r="KPL385" s="97"/>
      <c r="KPM385" s="97"/>
      <c r="KPN385" s="97"/>
      <c r="KPO385" s="97"/>
      <c r="KPP385" s="97"/>
      <c r="KPQ385" s="97"/>
      <c r="KPR385" s="97"/>
      <c r="KPS385" s="97"/>
      <c r="KPT385" s="97"/>
      <c r="KPU385" s="97"/>
      <c r="KPV385" s="97"/>
      <c r="KPW385" s="97"/>
      <c r="KPX385" s="97"/>
      <c r="KPY385" s="97"/>
      <c r="KPZ385" s="97"/>
      <c r="KQA385" s="97"/>
      <c r="KQB385" s="97"/>
      <c r="KQC385" s="97"/>
      <c r="KQD385" s="97"/>
      <c r="KQE385" s="97"/>
      <c r="KQF385" s="97"/>
      <c r="KQG385" s="97"/>
      <c r="KQH385" s="97"/>
      <c r="KQI385" s="97"/>
      <c r="KQJ385" s="97"/>
      <c r="KQK385" s="97"/>
      <c r="KQL385" s="97"/>
      <c r="KQM385" s="97"/>
      <c r="KQN385" s="97"/>
      <c r="KQO385" s="97"/>
      <c r="KQP385" s="97"/>
      <c r="KQQ385" s="97"/>
      <c r="KQR385" s="97"/>
      <c r="KQS385" s="97"/>
      <c r="KQT385" s="97"/>
      <c r="KQU385" s="97"/>
      <c r="KQV385" s="97"/>
      <c r="KQW385" s="97"/>
      <c r="KQX385" s="97"/>
      <c r="KQY385" s="97"/>
      <c r="KQZ385" s="97"/>
      <c r="KRA385" s="97"/>
      <c r="KRB385" s="97"/>
      <c r="KRC385" s="97"/>
      <c r="KRD385" s="97"/>
      <c r="KRE385" s="97"/>
      <c r="KRF385" s="97"/>
      <c r="KRG385" s="97"/>
      <c r="KRH385" s="97"/>
      <c r="KRI385" s="97"/>
      <c r="KRJ385" s="97"/>
      <c r="KRK385" s="97"/>
      <c r="KRL385" s="97"/>
      <c r="KRM385" s="97"/>
      <c r="KRN385" s="97"/>
      <c r="KRO385" s="97"/>
      <c r="KRP385" s="97"/>
      <c r="KRQ385" s="97"/>
      <c r="KRR385" s="97"/>
      <c r="KRS385" s="97"/>
      <c r="KRT385" s="97"/>
      <c r="KRU385" s="97"/>
      <c r="KRV385" s="97"/>
      <c r="KRW385" s="97"/>
      <c r="KRX385" s="97"/>
      <c r="KRY385" s="97"/>
      <c r="KRZ385" s="97"/>
      <c r="KSA385" s="97"/>
      <c r="KSB385" s="97"/>
      <c r="KSC385" s="97"/>
      <c r="KSD385" s="97"/>
      <c r="KSE385" s="97"/>
      <c r="KSF385" s="97"/>
      <c r="KSG385" s="97"/>
      <c r="KSH385" s="97"/>
      <c r="KSI385" s="97"/>
      <c r="KSJ385" s="97"/>
      <c r="KSK385" s="97"/>
      <c r="KSL385" s="97"/>
      <c r="KSM385" s="97"/>
      <c r="KSN385" s="97"/>
      <c r="KSO385" s="97"/>
      <c r="KSP385" s="97"/>
      <c r="KSQ385" s="97"/>
      <c r="KSR385" s="97"/>
      <c r="KSS385" s="97"/>
      <c r="KST385" s="97"/>
      <c r="KSU385" s="97"/>
      <c r="KSV385" s="97"/>
      <c r="KSW385" s="97"/>
      <c r="KSX385" s="97"/>
      <c r="KSY385" s="97"/>
      <c r="KSZ385" s="97"/>
      <c r="KTA385" s="97"/>
      <c r="KTB385" s="97"/>
      <c r="KTC385" s="97"/>
      <c r="KTD385" s="97"/>
      <c r="KTE385" s="97"/>
      <c r="KTF385" s="97"/>
      <c r="KTG385" s="97"/>
      <c r="KTH385" s="97"/>
      <c r="KTI385" s="97"/>
      <c r="KTJ385" s="97"/>
      <c r="KTK385" s="97"/>
      <c r="KTL385" s="97"/>
      <c r="KTM385" s="97"/>
      <c r="KTN385" s="97"/>
      <c r="KTO385" s="97"/>
      <c r="KTP385" s="97"/>
      <c r="KTQ385" s="97"/>
      <c r="KTR385" s="97"/>
      <c r="KTS385" s="97"/>
      <c r="KTT385" s="97"/>
      <c r="KTU385" s="97"/>
      <c r="KTV385" s="97"/>
      <c r="KTW385" s="97"/>
      <c r="KTX385" s="97"/>
      <c r="KTY385" s="97"/>
      <c r="KTZ385" s="97"/>
      <c r="KUA385" s="97"/>
      <c r="KUB385" s="97"/>
      <c r="KUC385" s="97"/>
      <c r="KUD385" s="97"/>
      <c r="KUE385" s="97"/>
      <c r="KUF385" s="97"/>
      <c r="KUG385" s="97"/>
      <c r="KUH385" s="97"/>
      <c r="KUI385" s="97"/>
      <c r="KUJ385" s="97"/>
      <c r="KUK385" s="97"/>
      <c r="KUL385" s="97"/>
      <c r="KUM385" s="97"/>
      <c r="KUN385" s="97"/>
      <c r="KUO385" s="97"/>
      <c r="KUP385" s="97"/>
      <c r="KUQ385" s="97"/>
      <c r="KUR385" s="97"/>
      <c r="KUS385" s="97"/>
      <c r="KUT385" s="97"/>
      <c r="KUU385" s="97"/>
      <c r="KUV385" s="97"/>
      <c r="KUW385" s="97"/>
      <c r="KUX385" s="97"/>
      <c r="KUY385" s="97"/>
      <c r="KUZ385" s="97"/>
      <c r="KVA385" s="97"/>
      <c r="KVB385" s="97"/>
      <c r="KVC385" s="97"/>
      <c r="KVD385" s="97"/>
      <c r="KVE385" s="97"/>
      <c r="KVF385" s="97"/>
      <c r="KVG385" s="97"/>
      <c r="KVH385" s="97"/>
      <c r="KVI385" s="97"/>
      <c r="KVJ385" s="97"/>
      <c r="KVK385" s="97"/>
      <c r="KVL385" s="97"/>
      <c r="KVM385" s="97"/>
      <c r="KVN385" s="97"/>
      <c r="KVO385" s="97"/>
      <c r="KVP385" s="97"/>
      <c r="KVQ385" s="97"/>
      <c r="KVR385" s="97"/>
      <c r="KVS385" s="97"/>
      <c r="KVT385" s="97"/>
      <c r="KVU385" s="97"/>
      <c r="KVV385" s="97"/>
      <c r="KVW385" s="97"/>
      <c r="KVX385" s="97"/>
      <c r="KVY385" s="97"/>
      <c r="KVZ385" s="97"/>
      <c r="KWA385" s="97"/>
      <c r="KWB385" s="97"/>
      <c r="KWC385" s="97"/>
      <c r="KWD385" s="97"/>
      <c r="KWE385" s="97"/>
      <c r="KWF385" s="97"/>
      <c r="KWG385" s="97"/>
      <c r="KWH385" s="97"/>
      <c r="KWI385" s="97"/>
      <c r="KWJ385" s="97"/>
      <c r="KWK385" s="97"/>
      <c r="KWL385" s="97"/>
      <c r="KWM385" s="97"/>
      <c r="KWN385" s="97"/>
      <c r="KWO385" s="97"/>
      <c r="KWP385" s="97"/>
      <c r="KWQ385" s="97"/>
      <c r="KWR385" s="97"/>
      <c r="KWS385" s="97"/>
      <c r="KWT385" s="97"/>
      <c r="KWU385" s="97"/>
      <c r="KWV385" s="97"/>
      <c r="KWW385" s="97"/>
      <c r="KWX385" s="97"/>
      <c r="KWY385" s="97"/>
      <c r="KWZ385" s="97"/>
      <c r="KXA385" s="97"/>
      <c r="KXB385" s="97"/>
      <c r="KXC385" s="97"/>
      <c r="KXD385" s="97"/>
      <c r="KXE385" s="97"/>
      <c r="KXF385" s="97"/>
      <c r="KXG385" s="97"/>
      <c r="KXH385" s="97"/>
      <c r="KXI385" s="97"/>
      <c r="KXJ385" s="97"/>
      <c r="KXK385" s="97"/>
      <c r="KXL385" s="97"/>
      <c r="KXM385" s="97"/>
      <c r="KXN385" s="97"/>
      <c r="KXO385" s="97"/>
      <c r="KXP385" s="97"/>
      <c r="KXQ385" s="97"/>
      <c r="KXR385" s="97"/>
      <c r="KXS385" s="97"/>
      <c r="KXT385" s="97"/>
      <c r="KXU385" s="97"/>
      <c r="KXV385" s="97"/>
      <c r="KXW385" s="97"/>
      <c r="KXX385" s="97"/>
      <c r="KXY385" s="97"/>
      <c r="KXZ385" s="97"/>
      <c r="KYA385" s="97"/>
      <c r="KYB385" s="97"/>
      <c r="KYC385" s="97"/>
      <c r="KYD385" s="97"/>
      <c r="KYE385" s="97"/>
      <c r="KYF385" s="97"/>
      <c r="KYG385" s="97"/>
      <c r="KYH385" s="97"/>
      <c r="KYI385" s="97"/>
      <c r="KYJ385" s="97"/>
      <c r="KYK385" s="97"/>
      <c r="KYL385" s="97"/>
      <c r="KYM385" s="97"/>
      <c r="KYN385" s="97"/>
      <c r="KYO385" s="97"/>
      <c r="KYP385" s="97"/>
      <c r="KYQ385" s="97"/>
      <c r="KYR385" s="97"/>
      <c r="KYS385" s="97"/>
      <c r="KYT385" s="97"/>
      <c r="KYU385" s="97"/>
      <c r="KYV385" s="97"/>
      <c r="KYW385" s="97"/>
      <c r="KYX385" s="97"/>
      <c r="KYY385" s="97"/>
      <c r="KYZ385" s="97"/>
      <c r="KZA385" s="97"/>
      <c r="KZB385" s="97"/>
      <c r="KZC385" s="97"/>
      <c r="KZD385" s="97"/>
      <c r="KZE385" s="97"/>
      <c r="KZF385" s="97"/>
      <c r="KZG385" s="97"/>
      <c r="KZH385" s="97"/>
      <c r="KZI385" s="97"/>
      <c r="KZJ385" s="97"/>
      <c r="KZK385" s="97"/>
      <c r="KZL385" s="97"/>
      <c r="KZM385" s="97"/>
      <c r="KZN385" s="97"/>
      <c r="KZO385" s="97"/>
      <c r="KZP385" s="97"/>
      <c r="KZQ385" s="97"/>
      <c r="KZR385" s="97"/>
      <c r="KZS385" s="97"/>
      <c r="KZT385" s="97"/>
      <c r="KZU385" s="97"/>
      <c r="KZV385" s="97"/>
      <c r="KZW385" s="97"/>
      <c r="KZX385" s="97"/>
      <c r="KZY385" s="97"/>
      <c r="KZZ385" s="97"/>
      <c r="LAA385" s="97"/>
      <c r="LAB385" s="97"/>
      <c r="LAC385" s="97"/>
      <c r="LAD385" s="97"/>
      <c r="LAE385" s="97"/>
      <c r="LAF385" s="97"/>
      <c r="LAG385" s="97"/>
      <c r="LAH385" s="97"/>
      <c r="LAI385" s="97"/>
      <c r="LAJ385" s="97"/>
      <c r="LAK385" s="97"/>
      <c r="LAL385" s="97"/>
      <c r="LAM385" s="97"/>
      <c r="LAN385" s="97"/>
      <c r="LAO385" s="97"/>
      <c r="LAP385" s="97"/>
      <c r="LAQ385" s="97"/>
      <c r="LAR385" s="97"/>
      <c r="LAS385" s="97"/>
      <c r="LAT385" s="97"/>
      <c r="LAU385" s="97"/>
      <c r="LAV385" s="97"/>
      <c r="LAW385" s="97"/>
      <c r="LAX385" s="97"/>
      <c r="LAY385" s="97"/>
      <c r="LAZ385" s="97"/>
      <c r="LBA385" s="97"/>
      <c r="LBB385" s="97"/>
      <c r="LBC385" s="97"/>
      <c r="LBD385" s="97"/>
      <c r="LBE385" s="97"/>
      <c r="LBF385" s="97"/>
      <c r="LBG385" s="97"/>
      <c r="LBH385" s="97"/>
      <c r="LBI385" s="97"/>
      <c r="LBJ385" s="97"/>
      <c r="LBK385" s="97"/>
      <c r="LBL385" s="97"/>
      <c r="LBM385" s="97"/>
      <c r="LBN385" s="97"/>
      <c r="LBO385" s="97"/>
      <c r="LBP385" s="97"/>
      <c r="LBQ385" s="97"/>
      <c r="LBR385" s="97"/>
      <c r="LBS385" s="97"/>
      <c r="LBT385" s="97"/>
      <c r="LBU385" s="97"/>
      <c r="LBV385" s="97"/>
      <c r="LBW385" s="97"/>
      <c r="LBX385" s="97"/>
      <c r="LBY385" s="97"/>
      <c r="LBZ385" s="97"/>
      <c r="LCA385" s="97"/>
      <c r="LCB385" s="97"/>
      <c r="LCC385" s="97"/>
      <c r="LCD385" s="97"/>
      <c r="LCE385" s="97"/>
      <c r="LCF385" s="97"/>
      <c r="LCG385" s="97"/>
      <c r="LCH385" s="97"/>
      <c r="LCI385" s="97"/>
      <c r="LCJ385" s="97"/>
      <c r="LCK385" s="97"/>
      <c r="LCL385" s="97"/>
      <c r="LCM385" s="97"/>
      <c r="LCN385" s="97"/>
      <c r="LCO385" s="97"/>
      <c r="LCP385" s="97"/>
      <c r="LCQ385" s="97"/>
      <c r="LCR385" s="97"/>
      <c r="LCS385" s="97"/>
      <c r="LCT385" s="97"/>
      <c r="LCU385" s="97"/>
      <c r="LCV385" s="97"/>
      <c r="LCW385" s="97"/>
      <c r="LCX385" s="97"/>
      <c r="LCY385" s="97"/>
      <c r="LCZ385" s="97"/>
      <c r="LDA385" s="97"/>
      <c r="LDB385" s="97"/>
      <c r="LDC385" s="97"/>
      <c r="LDD385" s="97"/>
      <c r="LDE385" s="97"/>
      <c r="LDF385" s="97"/>
      <c r="LDG385" s="97"/>
      <c r="LDH385" s="97"/>
      <c r="LDI385" s="97"/>
      <c r="LDJ385" s="97"/>
      <c r="LDK385" s="97"/>
      <c r="LDL385" s="97"/>
      <c r="LDM385" s="97"/>
      <c r="LDN385" s="97"/>
      <c r="LDO385" s="97"/>
      <c r="LDP385" s="97"/>
      <c r="LDQ385" s="97"/>
      <c r="LDR385" s="97"/>
      <c r="LDS385" s="97"/>
      <c r="LDT385" s="97"/>
      <c r="LDU385" s="97"/>
      <c r="LDV385" s="97"/>
      <c r="LDW385" s="97"/>
      <c r="LDX385" s="97"/>
      <c r="LDY385" s="97"/>
      <c r="LDZ385" s="97"/>
      <c r="LEA385" s="97"/>
      <c r="LEB385" s="97"/>
      <c r="LEC385" s="97"/>
      <c r="LED385" s="97"/>
      <c r="LEE385" s="97"/>
      <c r="LEF385" s="97"/>
      <c r="LEG385" s="97"/>
      <c r="LEH385" s="97"/>
      <c r="LEI385" s="97"/>
      <c r="LEJ385" s="97"/>
      <c r="LEK385" s="97"/>
      <c r="LEL385" s="97"/>
      <c r="LEM385" s="97"/>
      <c r="LEN385" s="97"/>
      <c r="LEO385" s="97"/>
      <c r="LEP385" s="97"/>
      <c r="LEQ385" s="97"/>
      <c r="LER385" s="97"/>
      <c r="LES385" s="97"/>
      <c r="LET385" s="97"/>
      <c r="LEU385" s="97"/>
      <c r="LEV385" s="97"/>
      <c r="LEW385" s="97"/>
      <c r="LEX385" s="97"/>
      <c r="LEY385" s="97"/>
      <c r="LEZ385" s="97"/>
      <c r="LFA385" s="97"/>
      <c r="LFB385" s="97"/>
      <c r="LFC385" s="97"/>
      <c r="LFD385" s="97"/>
      <c r="LFE385" s="97"/>
      <c r="LFF385" s="97"/>
      <c r="LFG385" s="97"/>
      <c r="LFH385" s="97"/>
      <c r="LFI385" s="97"/>
      <c r="LFJ385" s="97"/>
      <c r="LFK385" s="97"/>
      <c r="LFL385" s="97"/>
      <c r="LFM385" s="97"/>
      <c r="LFN385" s="97"/>
      <c r="LFO385" s="97"/>
      <c r="LFP385" s="97"/>
      <c r="LFQ385" s="97"/>
      <c r="LFR385" s="97"/>
      <c r="LFS385" s="97"/>
      <c r="LFT385" s="97"/>
      <c r="LFU385" s="97"/>
      <c r="LFV385" s="97"/>
      <c r="LFW385" s="97"/>
      <c r="LFX385" s="97"/>
      <c r="LFY385" s="97"/>
      <c r="LFZ385" s="97"/>
      <c r="LGA385" s="97"/>
      <c r="LGB385" s="97"/>
      <c r="LGC385" s="97"/>
      <c r="LGD385" s="97"/>
      <c r="LGE385" s="97"/>
      <c r="LGF385" s="97"/>
      <c r="LGG385" s="97"/>
      <c r="LGH385" s="97"/>
      <c r="LGI385" s="97"/>
      <c r="LGJ385" s="97"/>
      <c r="LGK385" s="97"/>
      <c r="LGL385" s="97"/>
      <c r="LGM385" s="97"/>
      <c r="LGN385" s="97"/>
      <c r="LGO385" s="97"/>
      <c r="LGP385" s="97"/>
      <c r="LGQ385" s="97"/>
      <c r="LGR385" s="97"/>
      <c r="LGS385" s="97"/>
      <c r="LGT385" s="97"/>
      <c r="LGU385" s="97"/>
      <c r="LGV385" s="97"/>
      <c r="LGW385" s="97"/>
      <c r="LGX385" s="97"/>
      <c r="LGY385" s="97"/>
      <c r="LGZ385" s="97"/>
      <c r="LHA385" s="97"/>
      <c r="LHB385" s="97"/>
      <c r="LHC385" s="97"/>
      <c r="LHD385" s="97"/>
      <c r="LHE385" s="97"/>
      <c r="LHF385" s="97"/>
      <c r="LHG385" s="97"/>
      <c r="LHH385" s="97"/>
      <c r="LHI385" s="97"/>
      <c r="LHJ385" s="97"/>
      <c r="LHK385" s="97"/>
      <c r="LHL385" s="97"/>
      <c r="LHM385" s="97"/>
      <c r="LHN385" s="97"/>
      <c r="LHO385" s="97"/>
      <c r="LHP385" s="97"/>
      <c r="LHQ385" s="97"/>
      <c r="LHR385" s="97"/>
      <c r="LHS385" s="97"/>
      <c r="LHT385" s="97"/>
      <c r="LHU385" s="97"/>
      <c r="LHV385" s="97"/>
      <c r="LHW385" s="97"/>
      <c r="LHX385" s="97"/>
      <c r="LHY385" s="97"/>
      <c r="LHZ385" s="97"/>
      <c r="LIA385" s="97"/>
      <c r="LIB385" s="97"/>
      <c r="LIC385" s="97"/>
      <c r="LID385" s="97"/>
      <c r="LIE385" s="97"/>
      <c r="LIF385" s="97"/>
      <c r="LIG385" s="97"/>
      <c r="LIH385" s="97"/>
      <c r="LII385" s="97"/>
      <c r="LIJ385" s="97"/>
      <c r="LIK385" s="97"/>
      <c r="LIL385" s="97"/>
      <c r="LIM385" s="97"/>
      <c r="LIN385" s="97"/>
      <c r="LIO385" s="97"/>
      <c r="LIP385" s="97"/>
      <c r="LIQ385" s="97"/>
      <c r="LIR385" s="97"/>
      <c r="LIS385" s="97"/>
      <c r="LIT385" s="97"/>
      <c r="LIU385" s="97"/>
      <c r="LIV385" s="97"/>
      <c r="LIW385" s="97"/>
      <c r="LIX385" s="97"/>
      <c r="LIY385" s="97"/>
      <c r="LIZ385" s="97"/>
      <c r="LJA385" s="97"/>
      <c r="LJB385" s="97"/>
      <c r="LJC385" s="97"/>
      <c r="LJD385" s="97"/>
      <c r="LJE385" s="97"/>
      <c r="LJF385" s="97"/>
      <c r="LJG385" s="97"/>
      <c r="LJH385" s="97"/>
      <c r="LJI385" s="97"/>
      <c r="LJJ385" s="97"/>
      <c r="LJK385" s="97"/>
      <c r="LJL385" s="97"/>
      <c r="LJM385" s="97"/>
      <c r="LJN385" s="97"/>
      <c r="LJO385" s="97"/>
      <c r="LJP385" s="97"/>
      <c r="LJQ385" s="97"/>
      <c r="LJR385" s="97"/>
      <c r="LJS385" s="97"/>
      <c r="LJT385" s="97"/>
      <c r="LJU385" s="97"/>
      <c r="LJV385" s="97"/>
      <c r="LJW385" s="97"/>
      <c r="LJX385" s="97"/>
      <c r="LJY385" s="97"/>
      <c r="LJZ385" s="97"/>
      <c r="LKA385" s="97"/>
      <c r="LKB385" s="97"/>
      <c r="LKC385" s="97"/>
      <c r="LKD385" s="97"/>
      <c r="LKE385" s="97"/>
      <c r="LKF385" s="97"/>
      <c r="LKG385" s="97"/>
      <c r="LKH385" s="97"/>
      <c r="LKI385" s="97"/>
      <c r="LKJ385" s="97"/>
      <c r="LKK385" s="97"/>
      <c r="LKL385" s="97"/>
      <c r="LKM385" s="97"/>
      <c r="LKN385" s="97"/>
      <c r="LKO385" s="97"/>
      <c r="LKP385" s="97"/>
      <c r="LKQ385" s="97"/>
      <c r="LKR385" s="97"/>
      <c r="LKS385" s="97"/>
      <c r="LKT385" s="97"/>
      <c r="LKU385" s="97"/>
      <c r="LKV385" s="97"/>
      <c r="LKW385" s="97"/>
      <c r="LKX385" s="97"/>
      <c r="LKY385" s="97"/>
      <c r="LKZ385" s="97"/>
      <c r="LLA385" s="97"/>
      <c r="LLB385" s="97"/>
      <c r="LLC385" s="97"/>
      <c r="LLD385" s="97"/>
      <c r="LLE385" s="97"/>
      <c r="LLF385" s="97"/>
      <c r="LLG385" s="97"/>
      <c r="LLH385" s="97"/>
      <c r="LLI385" s="97"/>
      <c r="LLJ385" s="97"/>
      <c r="LLK385" s="97"/>
      <c r="LLL385" s="97"/>
      <c r="LLM385" s="97"/>
      <c r="LLN385" s="97"/>
      <c r="LLO385" s="97"/>
      <c r="LLP385" s="97"/>
      <c r="LLQ385" s="97"/>
      <c r="LLR385" s="97"/>
      <c r="LLS385" s="97"/>
      <c r="LLT385" s="97"/>
      <c r="LLU385" s="97"/>
      <c r="LLV385" s="97"/>
      <c r="LLW385" s="97"/>
      <c r="LLX385" s="97"/>
      <c r="LLY385" s="97"/>
      <c r="LLZ385" s="97"/>
      <c r="LMA385" s="97"/>
      <c r="LMB385" s="97"/>
      <c r="LMC385" s="97"/>
      <c r="LMD385" s="97"/>
      <c r="LME385" s="97"/>
      <c r="LMF385" s="97"/>
      <c r="LMG385" s="97"/>
      <c r="LMH385" s="97"/>
      <c r="LMI385" s="97"/>
      <c r="LMJ385" s="97"/>
      <c r="LMK385" s="97"/>
      <c r="LML385" s="97"/>
      <c r="LMM385" s="97"/>
      <c r="LMN385" s="97"/>
      <c r="LMO385" s="97"/>
      <c r="LMP385" s="97"/>
      <c r="LMQ385" s="97"/>
      <c r="LMR385" s="97"/>
      <c r="LMS385" s="97"/>
      <c r="LMT385" s="97"/>
      <c r="LMU385" s="97"/>
      <c r="LMV385" s="97"/>
      <c r="LMW385" s="97"/>
      <c r="LMX385" s="97"/>
      <c r="LMY385" s="97"/>
      <c r="LMZ385" s="97"/>
      <c r="LNA385" s="97"/>
      <c r="LNB385" s="97"/>
      <c r="LNC385" s="97"/>
      <c r="LND385" s="97"/>
      <c r="LNE385" s="97"/>
      <c r="LNF385" s="97"/>
      <c r="LNG385" s="97"/>
      <c r="LNH385" s="97"/>
      <c r="LNI385" s="97"/>
      <c r="LNJ385" s="97"/>
      <c r="LNK385" s="97"/>
      <c r="LNL385" s="97"/>
      <c r="LNM385" s="97"/>
      <c r="LNN385" s="97"/>
      <c r="LNO385" s="97"/>
      <c r="LNP385" s="97"/>
      <c r="LNQ385" s="97"/>
      <c r="LNR385" s="97"/>
      <c r="LNS385" s="97"/>
      <c r="LNT385" s="97"/>
      <c r="LNU385" s="97"/>
      <c r="LNV385" s="97"/>
      <c r="LNW385" s="97"/>
      <c r="LNX385" s="97"/>
      <c r="LNY385" s="97"/>
      <c r="LNZ385" s="97"/>
      <c r="LOA385" s="97"/>
      <c r="LOB385" s="97"/>
      <c r="LOC385" s="97"/>
      <c r="LOD385" s="97"/>
      <c r="LOE385" s="97"/>
      <c r="LOF385" s="97"/>
      <c r="LOG385" s="97"/>
      <c r="LOH385" s="97"/>
      <c r="LOI385" s="97"/>
      <c r="LOJ385" s="97"/>
      <c r="LOK385" s="97"/>
      <c r="LOL385" s="97"/>
      <c r="LOM385" s="97"/>
      <c r="LON385" s="97"/>
      <c r="LOO385" s="97"/>
      <c r="LOP385" s="97"/>
      <c r="LOQ385" s="97"/>
      <c r="LOR385" s="97"/>
      <c r="LOS385" s="97"/>
      <c r="LOT385" s="97"/>
      <c r="LOU385" s="97"/>
      <c r="LOV385" s="97"/>
      <c r="LOW385" s="97"/>
      <c r="LOX385" s="97"/>
      <c r="LOY385" s="97"/>
      <c r="LOZ385" s="97"/>
      <c r="LPA385" s="97"/>
      <c r="LPB385" s="97"/>
      <c r="LPC385" s="97"/>
      <c r="LPD385" s="97"/>
      <c r="LPE385" s="97"/>
      <c r="LPF385" s="97"/>
      <c r="LPG385" s="97"/>
      <c r="LPH385" s="97"/>
      <c r="LPI385" s="97"/>
      <c r="LPJ385" s="97"/>
      <c r="LPK385" s="97"/>
      <c r="LPL385" s="97"/>
      <c r="LPM385" s="97"/>
      <c r="LPN385" s="97"/>
      <c r="LPO385" s="97"/>
      <c r="LPP385" s="97"/>
      <c r="LPQ385" s="97"/>
      <c r="LPR385" s="97"/>
      <c r="LPS385" s="97"/>
      <c r="LPT385" s="97"/>
      <c r="LPU385" s="97"/>
      <c r="LPV385" s="97"/>
      <c r="LPW385" s="97"/>
      <c r="LPX385" s="97"/>
      <c r="LPY385" s="97"/>
      <c r="LPZ385" s="97"/>
      <c r="LQA385" s="97"/>
      <c r="LQB385" s="97"/>
      <c r="LQC385" s="97"/>
      <c r="LQD385" s="97"/>
      <c r="LQE385" s="97"/>
      <c r="LQF385" s="97"/>
      <c r="LQG385" s="97"/>
      <c r="LQH385" s="97"/>
      <c r="LQI385" s="97"/>
      <c r="LQJ385" s="97"/>
      <c r="LQK385" s="97"/>
      <c r="LQL385" s="97"/>
      <c r="LQM385" s="97"/>
      <c r="LQN385" s="97"/>
      <c r="LQO385" s="97"/>
      <c r="LQP385" s="97"/>
      <c r="LQQ385" s="97"/>
      <c r="LQR385" s="97"/>
      <c r="LQS385" s="97"/>
      <c r="LQT385" s="97"/>
      <c r="LQU385" s="97"/>
      <c r="LQV385" s="97"/>
      <c r="LQW385" s="97"/>
      <c r="LQX385" s="97"/>
      <c r="LQY385" s="97"/>
      <c r="LQZ385" s="97"/>
      <c r="LRA385" s="97"/>
      <c r="LRB385" s="97"/>
      <c r="LRC385" s="97"/>
      <c r="LRD385" s="97"/>
      <c r="LRE385" s="97"/>
      <c r="LRF385" s="97"/>
      <c r="LRG385" s="97"/>
      <c r="LRH385" s="97"/>
      <c r="LRI385" s="97"/>
      <c r="LRJ385" s="97"/>
      <c r="LRK385" s="97"/>
      <c r="LRL385" s="97"/>
      <c r="LRM385" s="97"/>
      <c r="LRN385" s="97"/>
      <c r="LRO385" s="97"/>
      <c r="LRP385" s="97"/>
      <c r="LRQ385" s="97"/>
      <c r="LRR385" s="97"/>
      <c r="LRS385" s="97"/>
      <c r="LRT385" s="97"/>
      <c r="LRU385" s="97"/>
      <c r="LRV385" s="97"/>
      <c r="LRW385" s="97"/>
      <c r="LRX385" s="97"/>
      <c r="LRY385" s="97"/>
      <c r="LRZ385" s="97"/>
      <c r="LSA385" s="97"/>
      <c r="LSB385" s="97"/>
      <c r="LSC385" s="97"/>
      <c r="LSD385" s="97"/>
      <c r="LSE385" s="97"/>
      <c r="LSF385" s="97"/>
      <c r="LSG385" s="97"/>
      <c r="LSH385" s="97"/>
      <c r="LSI385" s="97"/>
      <c r="LSJ385" s="97"/>
      <c r="LSK385" s="97"/>
      <c r="LSL385" s="97"/>
      <c r="LSM385" s="97"/>
      <c r="LSN385" s="97"/>
      <c r="LSO385" s="97"/>
      <c r="LSP385" s="97"/>
      <c r="LSQ385" s="97"/>
      <c r="LSR385" s="97"/>
      <c r="LSS385" s="97"/>
      <c r="LST385" s="97"/>
      <c r="LSU385" s="97"/>
      <c r="LSV385" s="97"/>
      <c r="LSW385" s="97"/>
      <c r="LSX385" s="97"/>
      <c r="LSY385" s="97"/>
      <c r="LSZ385" s="97"/>
      <c r="LTA385" s="97"/>
      <c r="LTB385" s="97"/>
      <c r="LTC385" s="97"/>
      <c r="LTD385" s="97"/>
      <c r="LTE385" s="97"/>
      <c r="LTF385" s="97"/>
      <c r="LTG385" s="97"/>
      <c r="LTH385" s="97"/>
      <c r="LTI385" s="97"/>
      <c r="LTJ385" s="97"/>
      <c r="LTK385" s="97"/>
      <c r="LTL385" s="97"/>
      <c r="LTM385" s="97"/>
      <c r="LTN385" s="97"/>
      <c r="LTO385" s="97"/>
      <c r="LTP385" s="97"/>
      <c r="LTQ385" s="97"/>
      <c r="LTR385" s="97"/>
      <c r="LTS385" s="97"/>
      <c r="LTT385" s="97"/>
      <c r="LTU385" s="97"/>
      <c r="LTV385" s="97"/>
      <c r="LTW385" s="97"/>
      <c r="LTX385" s="97"/>
      <c r="LTY385" s="97"/>
      <c r="LTZ385" s="97"/>
      <c r="LUA385" s="97"/>
      <c r="LUB385" s="97"/>
      <c r="LUC385" s="97"/>
      <c r="LUD385" s="97"/>
      <c r="LUE385" s="97"/>
      <c r="LUF385" s="97"/>
      <c r="LUG385" s="97"/>
      <c r="LUH385" s="97"/>
      <c r="LUI385" s="97"/>
      <c r="LUJ385" s="97"/>
      <c r="LUK385" s="97"/>
      <c r="LUL385" s="97"/>
      <c r="LUM385" s="97"/>
      <c r="LUN385" s="97"/>
      <c r="LUO385" s="97"/>
      <c r="LUP385" s="97"/>
      <c r="LUQ385" s="97"/>
      <c r="LUR385" s="97"/>
      <c r="LUS385" s="97"/>
      <c r="LUT385" s="97"/>
      <c r="LUU385" s="97"/>
      <c r="LUV385" s="97"/>
      <c r="LUW385" s="97"/>
      <c r="LUX385" s="97"/>
      <c r="LUY385" s="97"/>
      <c r="LUZ385" s="97"/>
      <c r="LVA385" s="97"/>
      <c r="LVB385" s="97"/>
      <c r="LVC385" s="97"/>
      <c r="LVD385" s="97"/>
      <c r="LVE385" s="97"/>
      <c r="LVF385" s="97"/>
      <c r="LVG385" s="97"/>
      <c r="LVH385" s="97"/>
      <c r="LVI385" s="97"/>
      <c r="LVJ385" s="97"/>
      <c r="LVK385" s="97"/>
      <c r="LVL385" s="97"/>
      <c r="LVM385" s="97"/>
      <c r="LVN385" s="97"/>
      <c r="LVO385" s="97"/>
      <c r="LVP385" s="97"/>
      <c r="LVQ385" s="97"/>
      <c r="LVR385" s="97"/>
      <c r="LVS385" s="97"/>
      <c r="LVT385" s="97"/>
      <c r="LVU385" s="97"/>
      <c r="LVV385" s="97"/>
      <c r="LVW385" s="97"/>
      <c r="LVX385" s="97"/>
      <c r="LVY385" s="97"/>
      <c r="LVZ385" s="97"/>
      <c r="LWA385" s="97"/>
      <c r="LWB385" s="97"/>
      <c r="LWC385" s="97"/>
      <c r="LWD385" s="97"/>
      <c r="LWE385" s="97"/>
      <c r="LWF385" s="97"/>
      <c r="LWG385" s="97"/>
      <c r="LWH385" s="97"/>
      <c r="LWI385" s="97"/>
      <c r="LWJ385" s="97"/>
      <c r="LWK385" s="97"/>
      <c r="LWL385" s="97"/>
      <c r="LWM385" s="97"/>
      <c r="LWN385" s="97"/>
      <c r="LWO385" s="97"/>
      <c r="LWP385" s="97"/>
      <c r="LWQ385" s="97"/>
      <c r="LWR385" s="97"/>
      <c r="LWS385" s="97"/>
      <c r="LWT385" s="97"/>
      <c r="LWU385" s="97"/>
      <c r="LWV385" s="97"/>
      <c r="LWW385" s="97"/>
      <c r="LWX385" s="97"/>
      <c r="LWY385" s="97"/>
      <c r="LWZ385" s="97"/>
      <c r="LXA385" s="97"/>
      <c r="LXB385" s="97"/>
      <c r="LXC385" s="97"/>
      <c r="LXD385" s="97"/>
      <c r="LXE385" s="97"/>
      <c r="LXF385" s="97"/>
      <c r="LXG385" s="97"/>
      <c r="LXH385" s="97"/>
      <c r="LXI385" s="97"/>
      <c r="LXJ385" s="97"/>
      <c r="LXK385" s="97"/>
      <c r="LXL385" s="97"/>
      <c r="LXM385" s="97"/>
      <c r="LXN385" s="97"/>
      <c r="LXO385" s="97"/>
      <c r="LXP385" s="97"/>
      <c r="LXQ385" s="97"/>
      <c r="LXR385" s="97"/>
      <c r="LXS385" s="97"/>
      <c r="LXT385" s="97"/>
      <c r="LXU385" s="97"/>
      <c r="LXV385" s="97"/>
      <c r="LXW385" s="97"/>
      <c r="LXX385" s="97"/>
      <c r="LXY385" s="97"/>
      <c r="LXZ385" s="97"/>
      <c r="LYA385" s="97"/>
      <c r="LYB385" s="97"/>
      <c r="LYC385" s="97"/>
      <c r="LYD385" s="97"/>
      <c r="LYE385" s="97"/>
      <c r="LYF385" s="97"/>
      <c r="LYG385" s="97"/>
      <c r="LYH385" s="97"/>
      <c r="LYI385" s="97"/>
      <c r="LYJ385" s="97"/>
      <c r="LYK385" s="97"/>
      <c r="LYL385" s="97"/>
      <c r="LYM385" s="97"/>
      <c r="LYN385" s="97"/>
      <c r="LYO385" s="97"/>
      <c r="LYP385" s="97"/>
      <c r="LYQ385" s="97"/>
      <c r="LYR385" s="97"/>
      <c r="LYS385" s="97"/>
      <c r="LYT385" s="97"/>
      <c r="LYU385" s="97"/>
      <c r="LYV385" s="97"/>
      <c r="LYW385" s="97"/>
      <c r="LYX385" s="97"/>
      <c r="LYY385" s="97"/>
      <c r="LYZ385" s="97"/>
      <c r="LZA385" s="97"/>
      <c r="LZB385" s="97"/>
      <c r="LZC385" s="97"/>
      <c r="LZD385" s="97"/>
      <c r="LZE385" s="97"/>
      <c r="LZF385" s="97"/>
      <c r="LZG385" s="97"/>
      <c r="LZH385" s="97"/>
      <c r="LZI385" s="97"/>
      <c r="LZJ385" s="97"/>
      <c r="LZK385" s="97"/>
      <c r="LZL385" s="97"/>
      <c r="LZM385" s="97"/>
      <c r="LZN385" s="97"/>
      <c r="LZO385" s="97"/>
      <c r="LZP385" s="97"/>
      <c r="LZQ385" s="97"/>
      <c r="LZR385" s="97"/>
      <c r="LZS385" s="97"/>
      <c r="LZT385" s="97"/>
      <c r="LZU385" s="97"/>
      <c r="LZV385" s="97"/>
      <c r="LZW385" s="97"/>
      <c r="LZX385" s="97"/>
      <c r="LZY385" s="97"/>
      <c r="LZZ385" s="97"/>
      <c r="MAA385" s="97"/>
      <c r="MAB385" s="97"/>
      <c r="MAC385" s="97"/>
      <c r="MAD385" s="97"/>
      <c r="MAE385" s="97"/>
      <c r="MAF385" s="97"/>
      <c r="MAG385" s="97"/>
      <c r="MAH385" s="97"/>
      <c r="MAI385" s="97"/>
      <c r="MAJ385" s="97"/>
      <c r="MAK385" s="97"/>
      <c r="MAL385" s="97"/>
      <c r="MAM385" s="97"/>
      <c r="MAN385" s="97"/>
      <c r="MAO385" s="97"/>
      <c r="MAP385" s="97"/>
      <c r="MAQ385" s="97"/>
      <c r="MAR385" s="97"/>
      <c r="MAS385" s="97"/>
      <c r="MAT385" s="97"/>
      <c r="MAU385" s="97"/>
      <c r="MAV385" s="97"/>
      <c r="MAW385" s="97"/>
      <c r="MAX385" s="97"/>
      <c r="MAY385" s="97"/>
      <c r="MAZ385" s="97"/>
      <c r="MBA385" s="97"/>
      <c r="MBB385" s="97"/>
      <c r="MBC385" s="97"/>
      <c r="MBD385" s="97"/>
      <c r="MBE385" s="97"/>
      <c r="MBF385" s="97"/>
      <c r="MBG385" s="97"/>
      <c r="MBH385" s="97"/>
      <c r="MBI385" s="97"/>
      <c r="MBJ385" s="97"/>
      <c r="MBK385" s="97"/>
      <c r="MBL385" s="97"/>
      <c r="MBM385" s="97"/>
      <c r="MBN385" s="97"/>
      <c r="MBO385" s="97"/>
      <c r="MBP385" s="97"/>
      <c r="MBQ385" s="97"/>
      <c r="MBR385" s="97"/>
      <c r="MBS385" s="97"/>
      <c r="MBT385" s="97"/>
      <c r="MBU385" s="97"/>
      <c r="MBV385" s="97"/>
      <c r="MBW385" s="97"/>
      <c r="MBX385" s="97"/>
      <c r="MBY385" s="97"/>
      <c r="MBZ385" s="97"/>
      <c r="MCA385" s="97"/>
      <c r="MCB385" s="97"/>
      <c r="MCC385" s="97"/>
      <c r="MCD385" s="97"/>
      <c r="MCE385" s="97"/>
      <c r="MCF385" s="97"/>
      <c r="MCG385" s="97"/>
      <c r="MCH385" s="97"/>
      <c r="MCI385" s="97"/>
      <c r="MCJ385" s="97"/>
      <c r="MCK385" s="97"/>
      <c r="MCL385" s="97"/>
      <c r="MCM385" s="97"/>
      <c r="MCN385" s="97"/>
      <c r="MCO385" s="97"/>
      <c r="MCP385" s="97"/>
      <c r="MCQ385" s="97"/>
      <c r="MCR385" s="97"/>
      <c r="MCS385" s="97"/>
      <c r="MCT385" s="97"/>
      <c r="MCU385" s="97"/>
      <c r="MCV385" s="97"/>
      <c r="MCW385" s="97"/>
      <c r="MCX385" s="97"/>
      <c r="MCY385" s="97"/>
      <c r="MCZ385" s="97"/>
      <c r="MDA385" s="97"/>
      <c r="MDB385" s="97"/>
      <c r="MDC385" s="97"/>
      <c r="MDD385" s="97"/>
      <c r="MDE385" s="97"/>
      <c r="MDF385" s="97"/>
      <c r="MDG385" s="97"/>
      <c r="MDH385" s="97"/>
      <c r="MDI385" s="97"/>
      <c r="MDJ385" s="97"/>
      <c r="MDK385" s="97"/>
      <c r="MDL385" s="97"/>
      <c r="MDM385" s="97"/>
      <c r="MDN385" s="97"/>
      <c r="MDO385" s="97"/>
      <c r="MDP385" s="97"/>
      <c r="MDQ385" s="97"/>
      <c r="MDR385" s="97"/>
      <c r="MDS385" s="97"/>
      <c r="MDT385" s="97"/>
      <c r="MDU385" s="97"/>
      <c r="MDV385" s="97"/>
      <c r="MDW385" s="97"/>
      <c r="MDX385" s="97"/>
      <c r="MDY385" s="97"/>
      <c r="MDZ385" s="97"/>
      <c r="MEA385" s="97"/>
      <c r="MEB385" s="97"/>
      <c r="MEC385" s="97"/>
      <c r="MED385" s="97"/>
      <c r="MEE385" s="97"/>
      <c r="MEF385" s="97"/>
      <c r="MEG385" s="97"/>
      <c r="MEH385" s="97"/>
      <c r="MEI385" s="97"/>
      <c r="MEJ385" s="97"/>
      <c r="MEK385" s="97"/>
      <c r="MEL385" s="97"/>
      <c r="MEM385" s="97"/>
      <c r="MEN385" s="97"/>
      <c r="MEO385" s="97"/>
      <c r="MEP385" s="97"/>
      <c r="MEQ385" s="97"/>
      <c r="MER385" s="97"/>
      <c r="MES385" s="97"/>
      <c r="MET385" s="97"/>
      <c r="MEU385" s="97"/>
      <c r="MEV385" s="97"/>
      <c r="MEW385" s="97"/>
      <c r="MEX385" s="97"/>
      <c r="MEY385" s="97"/>
      <c r="MEZ385" s="97"/>
      <c r="MFA385" s="97"/>
      <c r="MFB385" s="97"/>
      <c r="MFC385" s="97"/>
      <c r="MFD385" s="97"/>
      <c r="MFE385" s="97"/>
      <c r="MFF385" s="97"/>
      <c r="MFG385" s="97"/>
      <c r="MFH385" s="97"/>
      <c r="MFI385" s="97"/>
      <c r="MFJ385" s="97"/>
      <c r="MFK385" s="97"/>
      <c r="MFL385" s="97"/>
      <c r="MFM385" s="97"/>
      <c r="MFN385" s="97"/>
      <c r="MFO385" s="97"/>
      <c r="MFP385" s="97"/>
      <c r="MFQ385" s="97"/>
      <c r="MFR385" s="97"/>
      <c r="MFS385" s="97"/>
      <c r="MFT385" s="97"/>
      <c r="MFU385" s="97"/>
      <c r="MFV385" s="97"/>
      <c r="MFW385" s="97"/>
      <c r="MFX385" s="97"/>
      <c r="MFY385" s="97"/>
      <c r="MFZ385" s="97"/>
      <c r="MGA385" s="97"/>
      <c r="MGB385" s="97"/>
      <c r="MGC385" s="97"/>
      <c r="MGD385" s="97"/>
      <c r="MGE385" s="97"/>
      <c r="MGF385" s="97"/>
      <c r="MGG385" s="97"/>
      <c r="MGH385" s="97"/>
      <c r="MGI385" s="97"/>
      <c r="MGJ385" s="97"/>
      <c r="MGK385" s="97"/>
      <c r="MGL385" s="97"/>
      <c r="MGM385" s="97"/>
      <c r="MGN385" s="97"/>
      <c r="MGO385" s="97"/>
      <c r="MGP385" s="97"/>
      <c r="MGQ385" s="97"/>
      <c r="MGR385" s="97"/>
      <c r="MGS385" s="97"/>
      <c r="MGT385" s="97"/>
      <c r="MGU385" s="97"/>
      <c r="MGV385" s="97"/>
      <c r="MGW385" s="97"/>
      <c r="MGX385" s="97"/>
      <c r="MGY385" s="97"/>
      <c r="MGZ385" s="97"/>
      <c r="MHA385" s="97"/>
      <c r="MHB385" s="97"/>
      <c r="MHC385" s="97"/>
      <c r="MHD385" s="97"/>
      <c r="MHE385" s="97"/>
      <c r="MHF385" s="97"/>
      <c r="MHG385" s="97"/>
      <c r="MHH385" s="97"/>
      <c r="MHI385" s="97"/>
      <c r="MHJ385" s="97"/>
      <c r="MHK385" s="97"/>
      <c r="MHL385" s="97"/>
      <c r="MHM385" s="97"/>
      <c r="MHN385" s="97"/>
      <c r="MHO385" s="97"/>
      <c r="MHP385" s="97"/>
      <c r="MHQ385" s="97"/>
      <c r="MHR385" s="97"/>
      <c r="MHS385" s="97"/>
      <c r="MHT385" s="97"/>
      <c r="MHU385" s="97"/>
      <c r="MHV385" s="97"/>
      <c r="MHW385" s="97"/>
      <c r="MHX385" s="97"/>
      <c r="MHY385" s="97"/>
      <c r="MHZ385" s="97"/>
      <c r="MIA385" s="97"/>
      <c r="MIB385" s="97"/>
      <c r="MIC385" s="97"/>
      <c r="MID385" s="97"/>
      <c r="MIE385" s="97"/>
      <c r="MIF385" s="97"/>
      <c r="MIG385" s="97"/>
      <c r="MIH385" s="97"/>
      <c r="MII385" s="97"/>
      <c r="MIJ385" s="97"/>
      <c r="MIK385" s="97"/>
      <c r="MIL385" s="97"/>
      <c r="MIM385" s="97"/>
      <c r="MIN385" s="97"/>
      <c r="MIO385" s="97"/>
      <c r="MIP385" s="97"/>
      <c r="MIQ385" s="97"/>
      <c r="MIR385" s="97"/>
      <c r="MIS385" s="97"/>
      <c r="MIT385" s="97"/>
      <c r="MIU385" s="97"/>
      <c r="MIV385" s="97"/>
      <c r="MIW385" s="97"/>
      <c r="MIX385" s="97"/>
      <c r="MIY385" s="97"/>
      <c r="MIZ385" s="97"/>
      <c r="MJA385" s="97"/>
      <c r="MJB385" s="97"/>
      <c r="MJC385" s="97"/>
      <c r="MJD385" s="97"/>
      <c r="MJE385" s="97"/>
      <c r="MJF385" s="97"/>
      <c r="MJG385" s="97"/>
      <c r="MJH385" s="97"/>
      <c r="MJI385" s="97"/>
      <c r="MJJ385" s="97"/>
      <c r="MJK385" s="97"/>
      <c r="MJL385" s="97"/>
      <c r="MJM385" s="97"/>
      <c r="MJN385" s="97"/>
      <c r="MJO385" s="97"/>
      <c r="MJP385" s="97"/>
      <c r="MJQ385" s="97"/>
      <c r="MJR385" s="97"/>
      <c r="MJS385" s="97"/>
      <c r="MJT385" s="97"/>
      <c r="MJU385" s="97"/>
      <c r="MJV385" s="97"/>
      <c r="MJW385" s="97"/>
      <c r="MJX385" s="97"/>
      <c r="MJY385" s="97"/>
      <c r="MJZ385" s="97"/>
      <c r="MKA385" s="97"/>
      <c r="MKB385" s="97"/>
      <c r="MKC385" s="97"/>
      <c r="MKD385" s="97"/>
      <c r="MKE385" s="97"/>
      <c r="MKF385" s="97"/>
      <c r="MKG385" s="97"/>
      <c r="MKH385" s="97"/>
      <c r="MKI385" s="97"/>
      <c r="MKJ385" s="97"/>
      <c r="MKK385" s="97"/>
      <c r="MKL385" s="97"/>
      <c r="MKM385" s="97"/>
      <c r="MKN385" s="97"/>
      <c r="MKO385" s="97"/>
      <c r="MKP385" s="97"/>
      <c r="MKQ385" s="97"/>
      <c r="MKR385" s="97"/>
      <c r="MKS385" s="97"/>
      <c r="MKT385" s="97"/>
      <c r="MKU385" s="97"/>
      <c r="MKV385" s="97"/>
      <c r="MKW385" s="97"/>
      <c r="MKX385" s="97"/>
      <c r="MKY385" s="97"/>
      <c r="MKZ385" s="97"/>
      <c r="MLA385" s="97"/>
      <c r="MLB385" s="97"/>
      <c r="MLC385" s="97"/>
      <c r="MLD385" s="97"/>
      <c r="MLE385" s="97"/>
      <c r="MLF385" s="97"/>
      <c r="MLG385" s="97"/>
      <c r="MLH385" s="97"/>
      <c r="MLI385" s="97"/>
      <c r="MLJ385" s="97"/>
      <c r="MLK385" s="97"/>
      <c r="MLL385" s="97"/>
      <c r="MLM385" s="97"/>
      <c r="MLN385" s="97"/>
      <c r="MLO385" s="97"/>
      <c r="MLP385" s="97"/>
      <c r="MLQ385" s="97"/>
      <c r="MLR385" s="97"/>
      <c r="MLS385" s="97"/>
      <c r="MLT385" s="97"/>
      <c r="MLU385" s="97"/>
      <c r="MLV385" s="97"/>
      <c r="MLW385" s="97"/>
      <c r="MLX385" s="97"/>
      <c r="MLY385" s="97"/>
      <c r="MLZ385" s="97"/>
      <c r="MMA385" s="97"/>
      <c r="MMB385" s="97"/>
      <c r="MMC385" s="97"/>
      <c r="MMD385" s="97"/>
      <c r="MME385" s="97"/>
      <c r="MMF385" s="97"/>
      <c r="MMG385" s="97"/>
      <c r="MMH385" s="97"/>
      <c r="MMI385" s="97"/>
      <c r="MMJ385" s="97"/>
      <c r="MMK385" s="97"/>
      <c r="MML385" s="97"/>
      <c r="MMM385" s="97"/>
      <c r="MMN385" s="97"/>
      <c r="MMO385" s="97"/>
      <c r="MMP385" s="97"/>
      <c r="MMQ385" s="97"/>
      <c r="MMR385" s="97"/>
      <c r="MMS385" s="97"/>
      <c r="MMT385" s="97"/>
      <c r="MMU385" s="97"/>
      <c r="MMV385" s="97"/>
      <c r="MMW385" s="97"/>
      <c r="MMX385" s="97"/>
      <c r="MMY385" s="97"/>
      <c r="MMZ385" s="97"/>
      <c r="MNA385" s="97"/>
      <c r="MNB385" s="97"/>
      <c r="MNC385" s="97"/>
      <c r="MND385" s="97"/>
      <c r="MNE385" s="97"/>
      <c r="MNF385" s="97"/>
      <c r="MNG385" s="97"/>
      <c r="MNH385" s="97"/>
      <c r="MNI385" s="97"/>
      <c r="MNJ385" s="97"/>
      <c r="MNK385" s="97"/>
      <c r="MNL385" s="97"/>
      <c r="MNM385" s="97"/>
      <c r="MNN385" s="97"/>
      <c r="MNO385" s="97"/>
      <c r="MNP385" s="97"/>
      <c r="MNQ385" s="97"/>
      <c r="MNR385" s="97"/>
      <c r="MNS385" s="97"/>
      <c r="MNT385" s="97"/>
      <c r="MNU385" s="97"/>
      <c r="MNV385" s="97"/>
      <c r="MNW385" s="97"/>
      <c r="MNX385" s="97"/>
      <c r="MNY385" s="97"/>
      <c r="MNZ385" s="97"/>
      <c r="MOA385" s="97"/>
      <c r="MOB385" s="97"/>
      <c r="MOC385" s="97"/>
      <c r="MOD385" s="97"/>
      <c r="MOE385" s="97"/>
      <c r="MOF385" s="97"/>
      <c r="MOG385" s="97"/>
      <c r="MOH385" s="97"/>
      <c r="MOI385" s="97"/>
      <c r="MOJ385" s="97"/>
      <c r="MOK385" s="97"/>
      <c r="MOL385" s="97"/>
      <c r="MOM385" s="97"/>
      <c r="MON385" s="97"/>
      <c r="MOO385" s="97"/>
      <c r="MOP385" s="97"/>
      <c r="MOQ385" s="97"/>
      <c r="MOR385" s="97"/>
      <c r="MOS385" s="97"/>
      <c r="MOT385" s="97"/>
      <c r="MOU385" s="97"/>
      <c r="MOV385" s="97"/>
      <c r="MOW385" s="97"/>
      <c r="MOX385" s="97"/>
      <c r="MOY385" s="97"/>
      <c r="MOZ385" s="97"/>
      <c r="MPA385" s="97"/>
      <c r="MPB385" s="97"/>
      <c r="MPC385" s="97"/>
      <c r="MPD385" s="97"/>
      <c r="MPE385" s="97"/>
      <c r="MPF385" s="97"/>
      <c r="MPG385" s="97"/>
      <c r="MPH385" s="97"/>
      <c r="MPI385" s="97"/>
      <c r="MPJ385" s="97"/>
      <c r="MPK385" s="97"/>
      <c r="MPL385" s="97"/>
      <c r="MPM385" s="97"/>
      <c r="MPN385" s="97"/>
      <c r="MPO385" s="97"/>
      <c r="MPP385" s="97"/>
      <c r="MPQ385" s="97"/>
      <c r="MPR385" s="97"/>
      <c r="MPS385" s="97"/>
      <c r="MPT385" s="97"/>
      <c r="MPU385" s="97"/>
      <c r="MPV385" s="97"/>
      <c r="MPW385" s="97"/>
      <c r="MPX385" s="97"/>
      <c r="MPY385" s="97"/>
      <c r="MPZ385" s="97"/>
      <c r="MQA385" s="97"/>
      <c r="MQB385" s="97"/>
      <c r="MQC385" s="97"/>
      <c r="MQD385" s="97"/>
      <c r="MQE385" s="97"/>
      <c r="MQF385" s="97"/>
      <c r="MQG385" s="97"/>
      <c r="MQH385" s="97"/>
      <c r="MQI385" s="97"/>
      <c r="MQJ385" s="97"/>
      <c r="MQK385" s="97"/>
      <c r="MQL385" s="97"/>
      <c r="MQM385" s="97"/>
      <c r="MQN385" s="97"/>
      <c r="MQO385" s="97"/>
      <c r="MQP385" s="97"/>
      <c r="MQQ385" s="97"/>
      <c r="MQR385" s="97"/>
      <c r="MQS385" s="97"/>
      <c r="MQT385" s="97"/>
      <c r="MQU385" s="97"/>
      <c r="MQV385" s="97"/>
      <c r="MQW385" s="97"/>
      <c r="MQX385" s="97"/>
      <c r="MQY385" s="97"/>
      <c r="MQZ385" s="97"/>
      <c r="MRA385" s="97"/>
      <c r="MRB385" s="97"/>
      <c r="MRC385" s="97"/>
      <c r="MRD385" s="97"/>
      <c r="MRE385" s="97"/>
      <c r="MRF385" s="97"/>
      <c r="MRG385" s="97"/>
      <c r="MRH385" s="97"/>
      <c r="MRI385" s="97"/>
      <c r="MRJ385" s="97"/>
      <c r="MRK385" s="97"/>
      <c r="MRL385" s="97"/>
      <c r="MRM385" s="97"/>
      <c r="MRN385" s="97"/>
      <c r="MRO385" s="97"/>
      <c r="MRP385" s="97"/>
      <c r="MRQ385" s="97"/>
      <c r="MRR385" s="97"/>
      <c r="MRS385" s="97"/>
      <c r="MRT385" s="97"/>
      <c r="MRU385" s="97"/>
      <c r="MRV385" s="97"/>
      <c r="MRW385" s="97"/>
      <c r="MRX385" s="97"/>
      <c r="MRY385" s="97"/>
      <c r="MRZ385" s="97"/>
      <c r="MSA385" s="97"/>
      <c r="MSB385" s="97"/>
      <c r="MSC385" s="97"/>
      <c r="MSD385" s="97"/>
      <c r="MSE385" s="97"/>
      <c r="MSF385" s="97"/>
      <c r="MSG385" s="97"/>
      <c r="MSH385" s="97"/>
      <c r="MSI385" s="97"/>
      <c r="MSJ385" s="97"/>
      <c r="MSK385" s="97"/>
      <c r="MSL385" s="97"/>
      <c r="MSM385" s="97"/>
      <c r="MSN385" s="97"/>
      <c r="MSO385" s="97"/>
      <c r="MSP385" s="97"/>
      <c r="MSQ385" s="97"/>
      <c r="MSR385" s="97"/>
      <c r="MSS385" s="97"/>
      <c r="MST385" s="97"/>
      <c r="MSU385" s="97"/>
      <c r="MSV385" s="97"/>
      <c r="MSW385" s="97"/>
      <c r="MSX385" s="97"/>
      <c r="MSY385" s="97"/>
      <c r="MSZ385" s="97"/>
      <c r="MTA385" s="97"/>
      <c r="MTB385" s="97"/>
      <c r="MTC385" s="97"/>
      <c r="MTD385" s="97"/>
      <c r="MTE385" s="97"/>
      <c r="MTF385" s="97"/>
      <c r="MTG385" s="97"/>
      <c r="MTH385" s="97"/>
      <c r="MTI385" s="97"/>
      <c r="MTJ385" s="97"/>
      <c r="MTK385" s="97"/>
      <c r="MTL385" s="97"/>
      <c r="MTM385" s="97"/>
      <c r="MTN385" s="97"/>
      <c r="MTO385" s="97"/>
      <c r="MTP385" s="97"/>
      <c r="MTQ385" s="97"/>
      <c r="MTR385" s="97"/>
      <c r="MTS385" s="97"/>
      <c r="MTT385" s="97"/>
      <c r="MTU385" s="97"/>
      <c r="MTV385" s="97"/>
      <c r="MTW385" s="97"/>
      <c r="MTX385" s="97"/>
      <c r="MTY385" s="97"/>
      <c r="MTZ385" s="97"/>
      <c r="MUA385" s="97"/>
      <c r="MUB385" s="97"/>
      <c r="MUC385" s="97"/>
      <c r="MUD385" s="97"/>
      <c r="MUE385" s="97"/>
      <c r="MUF385" s="97"/>
      <c r="MUG385" s="97"/>
      <c r="MUH385" s="97"/>
      <c r="MUI385" s="97"/>
      <c r="MUJ385" s="97"/>
      <c r="MUK385" s="97"/>
      <c r="MUL385" s="97"/>
      <c r="MUM385" s="97"/>
      <c r="MUN385" s="97"/>
      <c r="MUO385" s="97"/>
      <c r="MUP385" s="97"/>
      <c r="MUQ385" s="97"/>
      <c r="MUR385" s="97"/>
      <c r="MUS385" s="97"/>
      <c r="MUT385" s="97"/>
      <c r="MUU385" s="97"/>
      <c r="MUV385" s="97"/>
      <c r="MUW385" s="97"/>
      <c r="MUX385" s="97"/>
      <c r="MUY385" s="97"/>
      <c r="MUZ385" s="97"/>
      <c r="MVA385" s="97"/>
      <c r="MVB385" s="97"/>
      <c r="MVC385" s="97"/>
      <c r="MVD385" s="97"/>
      <c r="MVE385" s="97"/>
      <c r="MVF385" s="97"/>
      <c r="MVG385" s="97"/>
      <c r="MVH385" s="97"/>
      <c r="MVI385" s="97"/>
      <c r="MVJ385" s="97"/>
      <c r="MVK385" s="97"/>
      <c r="MVL385" s="97"/>
      <c r="MVM385" s="97"/>
      <c r="MVN385" s="97"/>
      <c r="MVO385" s="97"/>
      <c r="MVP385" s="97"/>
      <c r="MVQ385" s="97"/>
      <c r="MVR385" s="97"/>
      <c r="MVS385" s="97"/>
      <c r="MVT385" s="97"/>
      <c r="MVU385" s="97"/>
      <c r="MVV385" s="97"/>
      <c r="MVW385" s="97"/>
      <c r="MVX385" s="97"/>
      <c r="MVY385" s="97"/>
      <c r="MVZ385" s="97"/>
      <c r="MWA385" s="97"/>
      <c r="MWB385" s="97"/>
      <c r="MWC385" s="97"/>
      <c r="MWD385" s="97"/>
      <c r="MWE385" s="97"/>
      <c r="MWF385" s="97"/>
      <c r="MWG385" s="97"/>
      <c r="MWH385" s="97"/>
      <c r="MWI385" s="97"/>
      <c r="MWJ385" s="97"/>
      <c r="MWK385" s="97"/>
      <c r="MWL385" s="97"/>
      <c r="MWM385" s="97"/>
      <c r="MWN385" s="97"/>
      <c r="MWO385" s="97"/>
      <c r="MWP385" s="97"/>
      <c r="MWQ385" s="97"/>
      <c r="MWR385" s="97"/>
      <c r="MWS385" s="97"/>
      <c r="MWT385" s="97"/>
      <c r="MWU385" s="97"/>
      <c r="MWV385" s="97"/>
      <c r="MWW385" s="97"/>
      <c r="MWX385" s="97"/>
      <c r="MWY385" s="97"/>
      <c r="MWZ385" s="97"/>
      <c r="MXA385" s="97"/>
      <c r="MXB385" s="97"/>
      <c r="MXC385" s="97"/>
      <c r="MXD385" s="97"/>
      <c r="MXE385" s="97"/>
      <c r="MXF385" s="97"/>
      <c r="MXG385" s="97"/>
      <c r="MXH385" s="97"/>
      <c r="MXI385" s="97"/>
      <c r="MXJ385" s="97"/>
      <c r="MXK385" s="97"/>
      <c r="MXL385" s="97"/>
      <c r="MXM385" s="97"/>
      <c r="MXN385" s="97"/>
      <c r="MXO385" s="97"/>
      <c r="MXP385" s="97"/>
      <c r="MXQ385" s="97"/>
      <c r="MXR385" s="97"/>
      <c r="MXS385" s="97"/>
      <c r="MXT385" s="97"/>
      <c r="MXU385" s="97"/>
      <c r="MXV385" s="97"/>
      <c r="MXW385" s="97"/>
      <c r="MXX385" s="97"/>
      <c r="MXY385" s="97"/>
      <c r="MXZ385" s="97"/>
      <c r="MYA385" s="97"/>
      <c r="MYB385" s="97"/>
      <c r="MYC385" s="97"/>
      <c r="MYD385" s="97"/>
      <c r="MYE385" s="97"/>
      <c r="MYF385" s="97"/>
      <c r="MYG385" s="97"/>
      <c r="MYH385" s="97"/>
      <c r="MYI385" s="97"/>
      <c r="MYJ385" s="97"/>
      <c r="MYK385" s="97"/>
      <c r="MYL385" s="97"/>
      <c r="MYM385" s="97"/>
      <c r="MYN385" s="97"/>
      <c r="MYO385" s="97"/>
      <c r="MYP385" s="97"/>
      <c r="MYQ385" s="97"/>
      <c r="MYR385" s="97"/>
      <c r="MYS385" s="97"/>
      <c r="MYT385" s="97"/>
      <c r="MYU385" s="97"/>
      <c r="MYV385" s="97"/>
      <c r="MYW385" s="97"/>
      <c r="MYX385" s="97"/>
      <c r="MYY385" s="97"/>
      <c r="MYZ385" s="97"/>
      <c r="MZA385" s="97"/>
      <c r="MZB385" s="97"/>
      <c r="MZC385" s="97"/>
      <c r="MZD385" s="97"/>
      <c r="MZE385" s="97"/>
      <c r="MZF385" s="97"/>
      <c r="MZG385" s="97"/>
      <c r="MZH385" s="97"/>
      <c r="MZI385" s="97"/>
      <c r="MZJ385" s="97"/>
      <c r="MZK385" s="97"/>
      <c r="MZL385" s="97"/>
      <c r="MZM385" s="97"/>
      <c r="MZN385" s="97"/>
      <c r="MZO385" s="97"/>
      <c r="MZP385" s="97"/>
      <c r="MZQ385" s="97"/>
      <c r="MZR385" s="97"/>
      <c r="MZS385" s="97"/>
      <c r="MZT385" s="97"/>
      <c r="MZU385" s="97"/>
      <c r="MZV385" s="97"/>
      <c r="MZW385" s="97"/>
      <c r="MZX385" s="97"/>
      <c r="MZY385" s="97"/>
      <c r="MZZ385" s="97"/>
      <c r="NAA385" s="97"/>
      <c r="NAB385" s="97"/>
      <c r="NAC385" s="97"/>
      <c r="NAD385" s="97"/>
      <c r="NAE385" s="97"/>
      <c r="NAF385" s="97"/>
      <c r="NAG385" s="97"/>
      <c r="NAH385" s="97"/>
      <c r="NAI385" s="97"/>
      <c r="NAJ385" s="97"/>
      <c r="NAK385" s="97"/>
      <c r="NAL385" s="97"/>
      <c r="NAM385" s="97"/>
      <c r="NAN385" s="97"/>
      <c r="NAO385" s="97"/>
      <c r="NAP385" s="97"/>
      <c r="NAQ385" s="97"/>
      <c r="NAR385" s="97"/>
      <c r="NAS385" s="97"/>
      <c r="NAT385" s="97"/>
      <c r="NAU385" s="97"/>
      <c r="NAV385" s="97"/>
      <c r="NAW385" s="97"/>
      <c r="NAX385" s="97"/>
      <c r="NAY385" s="97"/>
      <c r="NAZ385" s="97"/>
      <c r="NBA385" s="97"/>
      <c r="NBB385" s="97"/>
      <c r="NBC385" s="97"/>
      <c r="NBD385" s="97"/>
      <c r="NBE385" s="97"/>
      <c r="NBF385" s="97"/>
      <c r="NBG385" s="97"/>
      <c r="NBH385" s="97"/>
      <c r="NBI385" s="97"/>
      <c r="NBJ385" s="97"/>
      <c r="NBK385" s="97"/>
      <c r="NBL385" s="97"/>
      <c r="NBM385" s="97"/>
      <c r="NBN385" s="97"/>
      <c r="NBO385" s="97"/>
      <c r="NBP385" s="97"/>
      <c r="NBQ385" s="97"/>
      <c r="NBR385" s="97"/>
      <c r="NBS385" s="97"/>
      <c r="NBT385" s="97"/>
      <c r="NBU385" s="97"/>
      <c r="NBV385" s="97"/>
      <c r="NBW385" s="97"/>
      <c r="NBX385" s="97"/>
      <c r="NBY385" s="97"/>
      <c r="NBZ385" s="97"/>
      <c r="NCA385" s="97"/>
      <c r="NCB385" s="97"/>
      <c r="NCC385" s="97"/>
      <c r="NCD385" s="97"/>
      <c r="NCE385" s="97"/>
      <c r="NCF385" s="97"/>
      <c r="NCG385" s="97"/>
      <c r="NCH385" s="97"/>
      <c r="NCI385" s="97"/>
      <c r="NCJ385" s="97"/>
      <c r="NCK385" s="97"/>
      <c r="NCL385" s="97"/>
      <c r="NCM385" s="97"/>
      <c r="NCN385" s="97"/>
      <c r="NCO385" s="97"/>
      <c r="NCP385" s="97"/>
      <c r="NCQ385" s="97"/>
      <c r="NCR385" s="97"/>
      <c r="NCS385" s="97"/>
      <c r="NCT385" s="97"/>
      <c r="NCU385" s="97"/>
      <c r="NCV385" s="97"/>
      <c r="NCW385" s="97"/>
      <c r="NCX385" s="97"/>
      <c r="NCY385" s="97"/>
      <c r="NCZ385" s="97"/>
      <c r="NDA385" s="97"/>
      <c r="NDB385" s="97"/>
      <c r="NDC385" s="97"/>
      <c r="NDD385" s="97"/>
      <c r="NDE385" s="97"/>
      <c r="NDF385" s="97"/>
      <c r="NDG385" s="97"/>
      <c r="NDH385" s="97"/>
      <c r="NDI385" s="97"/>
      <c r="NDJ385" s="97"/>
      <c r="NDK385" s="97"/>
      <c r="NDL385" s="97"/>
      <c r="NDM385" s="97"/>
      <c r="NDN385" s="97"/>
      <c r="NDO385" s="97"/>
      <c r="NDP385" s="97"/>
      <c r="NDQ385" s="97"/>
      <c r="NDR385" s="97"/>
      <c r="NDS385" s="97"/>
      <c r="NDT385" s="97"/>
      <c r="NDU385" s="97"/>
      <c r="NDV385" s="97"/>
      <c r="NDW385" s="97"/>
      <c r="NDX385" s="97"/>
      <c r="NDY385" s="97"/>
      <c r="NDZ385" s="97"/>
      <c r="NEA385" s="97"/>
      <c r="NEB385" s="97"/>
      <c r="NEC385" s="97"/>
      <c r="NED385" s="97"/>
      <c r="NEE385" s="97"/>
      <c r="NEF385" s="97"/>
      <c r="NEG385" s="97"/>
      <c r="NEH385" s="97"/>
      <c r="NEI385" s="97"/>
      <c r="NEJ385" s="97"/>
      <c r="NEK385" s="97"/>
      <c r="NEL385" s="97"/>
      <c r="NEM385" s="97"/>
      <c r="NEN385" s="97"/>
      <c r="NEO385" s="97"/>
      <c r="NEP385" s="97"/>
      <c r="NEQ385" s="97"/>
      <c r="NER385" s="97"/>
      <c r="NES385" s="97"/>
      <c r="NET385" s="97"/>
      <c r="NEU385" s="97"/>
      <c r="NEV385" s="97"/>
      <c r="NEW385" s="97"/>
      <c r="NEX385" s="97"/>
      <c r="NEY385" s="97"/>
      <c r="NEZ385" s="97"/>
      <c r="NFA385" s="97"/>
      <c r="NFB385" s="97"/>
      <c r="NFC385" s="97"/>
      <c r="NFD385" s="97"/>
      <c r="NFE385" s="97"/>
      <c r="NFF385" s="97"/>
      <c r="NFG385" s="97"/>
      <c r="NFH385" s="97"/>
      <c r="NFI385" s="97"/>
      <c r="NFJ385" s="97"/>
      <c r="NFK385" s="97"/>
      <c r="NFL385" s="97"/>
      <c r="NFM385" s="97"/>
      <c r="NFN385" s="97"/>
      <c r="NFO385" s="97"/>
      <c r="NFP385" s="97"/>
      <c r="NFQ385" s="97"/>
      <c r="NFR385" s="97"/>
      <c r="NFS385" s="97"/>
      <c r="NFT385" s="97"/>
      <c r="NFU385" s="97"/>
      <c r="NFV385" s="97"/>
      <c r="NFW385" s="97"/>
      <c r="NFX385" s="97"/>
      <c r="NFY385" s="97"/>
      <c r="NFZ385" s="97"/>
      <c r="NGA385" s="97"/>
      <c r="NGB385" s="97"/>
      <c r="NGC385" s="97"/>
      <c r="NGD385" s="97"/>
      <c r="NGE385" s="97"/>
      <c r="NGF385" s="97"/>
      <c r="NGG385" s="97"/>
      <c r="NGH385" s="97"/>
      <c r="NGI385" s="97"/>
      <c r="NGJ385" s="97"/>
      <c r="NGK385" s="97"/>
      <c r="NGL385" s="97"/>
      <c r="NGM385" s="97"/>
      <c r="NGN385" s="97"/>
      <c r="NGO385" s="97"/>
      <c r="NGP385" s="97"/>
      <c r="NGQ385" s="97"/>
      <c r="NGR385" s="97"/>
      <c r="NGS385" s="97"/>
      <c r="NGT385" s="97"/>
      <c r="NGU385" s="97"/>
      <c r="NGV385" s="97"/>
      <c r="NGW385" s="97"/>
      <c r="NGX385" s="97"/>
      <c r="NGY385" s="97"/>
      <c r="NGZ385" s="97"/>
      <c r="NHA385" s="97"/>
      <c r="NHB385" s="97"/>
      <c r="NHC385" s="97"/>
      <c r="NHD385" s="97"/>
      <c r="NHE385" s="97"/>
      <c r="NHF385" s="97"/>
      <c r="NHG385" s="97"/>
      <c r="NHH385" s="97"/>
      <c r="NHI385" s="97"/>
      <c r="NHJ385" s="97"/>
      <c r="NHK385" s="97"/>
      <c r="NHL385" s="97"/>
      <c r="NHM385" s="97"/>
      <c r="NHN385" s="97"/>
      <c r="NHO385" s="97"/>
      <c r="NHP385" s="97"/>
      <c r="NHQ385" s="97"/>
      <c r="NHR385" s="97"/>
      <c r="NHS385" s="97"/>
      <c r="NHT385" s="97"/>
      <c r="NHU385" s="97"/>
      <c r="NHV385" s="97"/>
      <c r="NHW385" s="97"/>
      <c r="NHX385" s="97"/>
      <c r="NHY385" s="97"/>
      <c r="NHZ385" s="97"/>
      <c r="NIA385" s="97"/>
      <c r="NIB385" s="97"/>
      <c r="NIC385" s="97"/>
      <c r="NID385" s="97"/>
      <c r="NIE385" s="97"/>
      <c r="NIF385" s="97"/>
      <c r="NIG385" s="97"/>
      <c r="NIH385" s="97"/>
      <c r="NII385" s="97"/>
      <c r="NIJ385" s="97"/>
      <c r="NIK385" s="97"/>
      <c r="NIL385" s="97"/>
      <c r="NIM385" s="97"/>
      <c r="NIN385" s="97"/>
      <c r="NIO385" s="97"/>
      <c r="NIP385" s="97"/>
      <c r="NIQ385" s="97"/>
      <c r="NIR385" s="97"/>
      <c r="NIS385" s="97"/>
      <c r="NIT385" s="97"/>
      <c r="NIU385" s="97"/>
      <c r="NIV385" s="97"/>
      <c r="NIW385" s="97"/>
      <c r="NIX385" s="97"/>
      <c r="NIY385" s="97"/>
      <c r="NIZ385" s="97"/>
      <c r="NJA385" s="97"/>
      <c r="NJB385" s="97"/>
      <c r="NJC385" s="97"/>
      <c r="NJD385" s="97"/>
      <c r="NJE385" s="97"/>
      <c r="NJF385" s="97"/>
      <c r="NJG385" s="97"/>
      <c r="NJH385" s="97"/>
      <c r="NJI385" s="97"/>
      <c r="NJJ385" s="97"/>
      <c r="NJK385" s="97"/>
      <c r="NJL385" s="97"/>
      <c r="NJM385" s="97"/>
      <c r="NJN385" s="97"/>
      <c r="NJO385" s="97"/>
      <c r="NJP385" s="97"/>
      <c r="NJQ385" s="97"/>
      <c r="NJR385" s="97"/>
      <c r="NJS385" s="97"/>
      <c r="NJT385" s="97"/>
      <c r="NJU385" s="97"/>
      <c r="NJV385" s="97"/>
      <c r="NJW385" s="97"/>
      <c r="NJX385" s="97"/>
      <c r="NJY385" s="97"/>
      <c r="NJZ385" s="97"/>
      <c r="NKA385" s="97"/>
      <c r="NKB385" s="97"/>
      <c r="NKC385" s="97"/>
      <c r="NKD385" s="97"/>
      <c r="NKE385" s="97"/>
      <c r="NKF385" s="97"/>
      <c r="NKG385" s="97"/>
      <c r="NKH385" s="97"/>
      <c r="NKI385" s="97"/>
      <c r="NKJ385" s="97"/>
      <c r="NKK385" s="97"/>
      <c r="NKL385" s="97"/>
      <c r="NKM385" s="97"/>
      <c r="NKN385" s="97"/>
      <c r="NKO385" s="97"/>
      <c r="NKP385" s="97"/>
      <c r="NKQ385" s="97"/>
      <c r="NKR385" s="97"/>
      <c r="NKS385" s="97"/>
      <c r="NKT385" s="97"/>
      <c r="NKU385" s="97"/>
      <c r="NKV385" s="97"/>
      <c r="NKW385" s="97"/>
      <c r="NKX385" s="97"/>
      <c r="NKY385" s="97"/>
      <c r="NKZ385" s="97"/>
      <c r="NLA385" s="97"/>
      <c r="NLB385" s="97"/>
      <c r="NLC385" s="97"/>
      <c r="NLD385" s="97"/>
      <c r="NLE385" s="97"/>
      <c r="NLF385" s="97"/>
      <c r="NLG385" s="97"/>
      <c r="NLH385" s="97"/>
      <c r="NLI385" s="97"/>
      <c r="NLJ385" s="97"/>
      <c r="NLK385" s="97"/>
      <c r="NLL385" s="97"/>
      <c r="NLM385" s="97"/>
      <c r="NLN385" s="97"/>
      <c r="NLO385" s="97"/>
      <c r="NLP385" s="97"/>
      <c r="NLQ385" s="97"/>
      <c r="NLR385" s="97"/>
      <c r="NLS385" s="97"/>
      <c r="NLT385" s="97"/>
      <c r="NLU385" s="97"/>
      <c r="NLV385" s="97"/>
      <c r="NLW385" s="97"/>
      <c r="NLX385" s="97"/>
      <c r="NLY385" s="97"/>
      <c r="NLZ385" s="97"/>
      <c r="NMA385" s="97"/>
      <c r="NMB385" s="97"/>
      <c r="NMC385" s="97"/>
      <c r="NMD385" s="97"/>
      <c r="NME385" s="97"/>
      <c r="NMF385" s="97"/>
      <c r="NMG385" s="97"/>
      <c r="NMH385" s="97"/>
      <c r="NMI385" s="97"/>
      <c r="NMJ385" s="97"/>
      <c r="NMK385" s="97"/>
      <c r="NML385" s="97"/>
      <c r="NMM385" s="97"/>
      <c r="NMN385" s="97"/>
      <c r="NMO385" s="97"/>
      <c r="NMP385" s="97"/>
      <c r="NMQ385" s="97"/>
      <c r="NMR385" s="97"/>
      <c r="NMS385" s="97"/>
      <c r="NMT385" s="97"/>
      <c r="NMU385" s="97"/>
      <c r="NMV385" s="97"/>
      <c r="NMW385" s="97"/>
      <c r="NMX385" s="97"/>
      <c r="NMY385" s="97"/>
      <c r="NMZ385" s="97"/>
      <c r="NNA385" s="97"/>
      <c r="NNB385" s="97"/>
      <c r="NNC385" s="97"/>
      <c r="NND385" s="97"/>
      <c r="NNE385" s="97"/>
      <c r="NNF385" s="97"/>
      <c r="NNG385" s="97"/>
      <c r="NNH385" s="97"/>
      <c r="NNI385" s="97"/>
      <c r="NNJ385" s="97"/>
      <c r="NNK385" s="97"/>
      <c r="NNL385" s="97"/>
      <c r="NNM385" s="97"/>
      <c r="NNN385" s="97"/>
      <c r="NNO385" s="97"/>
      <c r="NNP385" s="97"/>
      <c r="NNQ385" s="97"/>
      <c r="NNR385" s="97"/>
      <c r="NNS385" s="97"/>
      <c r="NNT385" s="97"/>
      <c r="NNU385" s="97"/>
      <c r="NNV385" s="97"/>
      <c r="NNW385" s="97"/>
      <c r="NNX385" s="97"/>
      <c r="NNY385" s="97"/>
      <c r="NNZ385" s="97"/>
      <c r="NOA385" s="97"/>
      <c r="NOB385" s="97"/>
      <c r="NOC385" s="97"/>
      <c r="NOD385" s="97"/>
      <c r="NOE385" s="97"/>
      <c r="NOF385" s="97"/>
      <c r="NOG385" s="97"/>
      <c r="NOH385" s="97"/>
      <c r="NOI385" s="97"/>
      <c r="NOJ385" s="97"/>
      <c r="NOK385" s="97"/>
      <c r="NOL385" s="97"/>
      <c r="NOM385" s="97"/>
      <c r="NON385" s="97"/>
      <c r="NOO385" s="97"/>
      <c r="NOP385" s="97"/>
      <c r="NOQ385" s="97"/>
      <c r="NOR385" s="97"/>
      <c r="NOS385" s="97"/>
      <c r="NOT385" s="97"/>
      <c r="NOU385" s="97"/>
      <c r="NOV385" s="97"/>
      <c r="NOW385" s="97"/>
      <c r="NOX385" s="97"/>
      <c r="NOY385" s="97"/>
      <c r="NOZ385" s="97"/>
      <c r="NPA385" s="97"/>
      <c r="NPB385" s="97"/>
      <c r="NPC385" s="97"/>
      <c r="NPD385" s="97"/>
      <c r="NPE385" s="97"/>
      <c r="NPF385" s="97"/>
      <c r="NPG385" s="97"/>
      <c r="NPH385" s="97"/>
      <c r="NPI385" s="97"/>
      <c r="NPJ385" s="97"/>
      <c r="NPK385" s="97"/>
      <c r="NPL385" s="97"/>
      <c r="NPM385" s="97"/>
      <c r="NPN385" s="97"/>
      <c r="NPO385" s="97"/>
      <c r="NPP385" s="97"/>
      <c r="NPQ385" s="97"/>
      <c r="NPR385" s="97"/>
      <c r="NPS385" s="97"/>
      <c r="NPT385" s="97"/>
      <c r="NPU385" s="97"/>
      <c r="NPV385" s="97"/>
      <c r="NPW385" s="97"/>
      <c r="NPX385" s="97"/>
      <c r="NPY385" s="97"/>
      <c r="NPZ385" s="97"/>
      <c r="NQA385" s="97"/>
      <c r="NQB385" s="97"/>
      <c r="NQC385" s="97"/>
      <c r="NQD385" s="97"/>
      <c r="NQE385" s="97"/>
      <c r="NQF385" s="97"/>
      <c r="NQG385" s="97"/>
      <c r="NQH385" s="97"/>
      <c r="NQI385" s="97"/>
      <c r="NQJ385" s="97"/>
      <c r="NQK385" s="97"/>
      <c r="NQL385" s="97"/>
      <c r="NQM385" s="97"/>
      <c r="NQN385" s="97"/>
      <c r="NQO385" s="97"/>
      <c r="NQP385" s="97"/>
      <c r="NQQ385" s="97"/>
      <c r="NQR385" s="97"/>
      <c r="NQS385" s="97"/>
      <c r="NQT385" s="97"/>
      <c r="NQU385" s="97"/>
      <c r="NQV385" s="97"/>
      <c r="NQW385" s="97"/>
      <c r="NQX385" s="97"/>
      <c r="NQY385" s="97"/>
      <c r="NQZ385" s="97"/>
      <c r="NRA385" s="97"/>
      <c r="NRB385" s="97"/>
      <c r="NRC385" s="97"/>
      <c r="NRD385" s="97"/>
      <c r="NRE385" s="97"/>
      <c r="NRF385" s="97"/>
      <c r="NRG385" s="97"/>
      <c r="NRH385" s="97"/>
      <c r="NRI385" s="97"/>
      <c r="NRJ385" s="97"/>
      <c r="NRK385" s="97"/>
      <c r="NRL385" s="97"/>
      <c r="NRM385" s="97"/>
      <c r="NRN385" s="97"/>
      <c r="NRO385" s="97"/>
      <c r="NRP385" s="97"/>
      <c r="NRQ385" s="97"/>
      <c r="NRR385" s="97"/>
      <c r="NRS385" s="97"/>
      <c r="NRT385" s="97"/>
      <c r="NRU385" s="97"/>
      <c r="NRV385" s="97"/>
      <c r="NRW385" s="97"/>
      <c r="NRX385" s="97"/>
      <c r="NRY385" s="97"/>
      <c r="NRZ385" s="97"/>
      <c r="NSA385" s="97"/>
      <c r="NSB385" s="97"/>
      <c r="NSC385" s="97"/>
      <c r="NSD385" s="97"/>
      <c r="NSE385" s="97"/>
      <c r="NSF385" s="97"/>
      <c r="NSG385" s="97"/>
      <c r="NSH385" s="97"/>
      <c r="NSI385" s="97"/>
      <c r="NSJ385" s="97"/>
      <c r="NSK385" s="97"/>
      <c r="NSL385" s="97"/>
      <c r="NSM385" s="97"/>
      <c r="NSN385" s="97"/>
      <c r="NSO385" s="97"/>
      <c r="NSP385" s="97"/>
      <c r="NSQ385" s="97"/>
      <c r="NSR385" s="97"/>
      <c r="NSS385" s="97"/>
      <c r="NST385" s="97"/>
      <c r="NSU385" s="97"/>
      <c r="NSV385" s="97"/>
      <c r="NSW385" s="97"/>
      <c r="NSX385" s="97"/>
      <c r="NSY385" s="97"/>
      <c r="NSZ385" s="97"/>
      <c r="NTA385" s="97"/>
      <c r="NTB385" s="97"/>
      <c r="NTC385" s="97"/>
      <c r="NTD385" s="97"/>
      <c r="NTE385" s="97"/>
      <c r="NTF385" s="97"/>
      <c r="NTG385" s="97"/>
      <c r="NTH385" s="97"/>
      <c r="NTI385" s="97"/>
      <c r="NTJ385" s="97"/>
      <c r="NTK385" s="97"/>
      <c r="NTL385" s="97"/>
      <c r="NTM385" s="97"/>
      <c r="NTN385" s="97"/>
      <c r="NTO385" s="97"/>
      <c r="NTP385" s="97"/>
      <c r="NTQ385" s="97"/>
      <c r="NTR385" s="97"/>
      <c r="NTS385" s="97"/>
      <c r="NTT385" s="97"/>
      <c r="NTU385" s="97"/>
      <c r="NTV385" s="97"/>
      <c r="NTW385" s="97"/>
      <c r="NTX385" s="97"/>
      <c r="NTY385" s="97"/>
      <c r="NTZ385" s="97"/>
      <c r="NUA385" s="97"/>
      <c r="NUB385" s="97"/>
      <c r="NUC385" s="97"/>
      <c r="NUD385" s="97"/>
      <c r="NUE385" s="97"/>
      <c r="NUF385" s="97"/>
      <c r="NUG385" s="97"/>
      <c r="NUH385" s="97"/>
      <c r="NUI385" s="97"/>
      <c r="NUJ385" s="97"/>
      <c r="NUK385" s="97"/>
      <c r="NUL385" s="97"/>
      <c r="NUM385" s="97"/>
      <c r="NUN385" s="97"/>
      <c r="NUO385" s="97"/>
      <c r="NUP385" s="97"/>
      <c r="NUQ385" s="97"/>
      <c r="NUR385" s="97"/>
      <c r="NUS385" s="97"/>
      <c r="NUT385" s="97"/>
      <c r="NUU385" s="97"/>
      <c r="NUV385" s="97"/>
      <c r="NUW385" s="97"/>
      <c r="NUX385" s="97"/>
      <c r="NUY385" s="97"/>
      <c r="NUZ385" s="97"/>
      <c r="NVA385" s="97"/>
      <c r="NVB385" s="97"/>
      <c r="NVC385" s="97"/>
      <c r="NVD385" s="97"/>
      <c r="NVE385" s="97"/>
      <c r="NVF385" s="97"/>
      <c r="NVG385" s="97"/>
      <c r="NVH385" s="97"/>
      <c r="NVI385" s="97"/>
      <c r="NVJ385" s="97"/>
      <c r="NVK385" s="97"/>
      <c r="NVL385" s="97"/>
      <c r="NVM385" s="97"/>
      <c r="NVN385" s="97"/>
      <c r="NVO385" s="97"/>
      <c r="NVP385" s="97"/>
      <c r="NVQ385" s="97"/>
      <c r="NVR385" s="97"/>
      <c r="NVS385" s="97"/>
      <c r="NVT385" s="97"/>
      <c r="NVU385" s="97"/>
      <c r="NVV385" s="97"/>
      <c r="NVW385" s="97"/>
      <c r="NVX385" s="97"/>
      <c r="NVY385" s="97"/>
      <c r="NVZ385" s="97"/>
      <c r="NWA385" s="97"/>
      <c r="NWB385" s="97"/>
      <c r="NWC385" s="97"/>
      <c r="NWD385" s="97"/>
      <c r="NWE385" s="97"/>
      <c r="NWF385" s="97"/>
      <c r="NWG385" s="97"/>
      <c r="NWH385" s="97"/>
      <c r="NWI385" s="97"/>
      <c r="NWJ385" s="97"/>
      <c r="NWK385" s="97"/>
      <c r="NWL385" s="97"/>
      <c r="NWM385" s="97"/>
      <c r="NWN385" s="97"/>
      <c r="NWO385" s="97"/>
      <c r="NWP385" s="97"/>
      <c r="NWQ385" s="97"/>
      <c r="NWR385" s="97"/>
      <c r="NWS385" s="97"/>
      <c r="NWT385" s="97"/>
      <c r="NWU385" s="97"/>
      <c r="NWV385" s="97"/>
      <c r="NWW385" s="97"/>
      <c r="NWX385" s="97"/>
      <c r="NWY385" s="97"/>
      <c r="NWZ385" s="97"/>
      <c r="NXA385" s="97"/>
      <c r="NXB385" s="97"/>
      <c r="NXC385" s="97"/>
      <c r="NXD385" s="97"/>
      <c r="NXE385" s="97"/>
      <c r="NXF385" s="97"/>
      <c r="NXG385" s="97"/>
      <c r="NXH385" s="97"/>
      <c r="NXI385" s="97"/>
      <c r="NXJ385" s="97"/>
      <c r="NXK385" s="97"/>
      <c r="NXL385" s="97"/>
      <c r="NXM385" s="97"/>
      <c r="NXN385" s="97"/>
      <c r="NXO385" s="97"/>
      <c r="NXP385" s="97"/>
      <c r="NXQ385" s="97"/>
      <c r="NXR385" s="97"/>
      <c r="NXS385" s="97"/>
      <c r="NXT385" s="97"/>
      <c r="NXU385" s="97"/>
      <c r="NXV385" s="97"/>
      <c r="NXW385" s="97"/>
      <c r="NXX385" s="97"/>
      <c r="NXY385" s="97"/>
      <c r="NXZ385" s="97"/>
      <c r="NYA385" s="97"/>
      <c r="NYB385" s="97"/>
      <c r="NYC385" s="97"/>
      <c r="NYD385" s="97"/>
      <c r="NYE385" s="97"/>
      <c r="NYF385" s="97"/>
      <c r="NYG385" s="97"/>
      <c r="NYH385" s="97"/>
      <c r="NYI385" s="97"/>
      <c r="NYJ385" s="97"/>
      <c r="NYK385" s="97"/>
      <c r="NYL385" s="97"/>
      <c r="NYM385" s="97"/>
      <c r="NYN385" s="97"/>
      <c r="NYO385" s="97"/>
      <c r="NYP385" s="97"/>
      <c r="NYQ385" s="97"/>
      <c r="NYR385" s="97"/>
      <c r="NYS385" s="97"/>
      <c r="NYT385" s="97"/>
      <c r="NYU385" s="97"/>
      <c r="NYV385" s="97"/>
      <c r="NYW385" s="97"/>
      <c r="NYX385" s="97"/>
      <c r="NYY385" s="97"/>
      <c r="NYZ385" s="97"/>
      <c r="NZA385" s="97"/>
      <c r="NZB385" s="97"/>
      <c r="NZC385" s="97"/>
      <c r="NZD385" s="97"/>
      <c r="NZE385" s="97"/>
      <c r="NZF385" s="97"/>
      <c r="NZG385" s="97"/>
      <c r="NZH385" s="97"/>
      <c r="NZI385" s="97"/>
      <c r="NZJ385" s="97"/>
      <c r="NZK385" s="97"/>
      <c r="NZL385" s="97"/>
      <c r="NZM385" s="97"/>
      <c r="NZN385" s="97"/>
      <c r="NZO385" s="97"/>
      <c r="NZP385" s="97"/>
      <c r="NZQ385" s="97"/>
      <c r="NZR385" s="97"/>
      <c r="NZS385" s="97"/>
      <c r="NZT385" s="97"/>
      <c r="NZU385" s="97"/>
      <c r="NZV385" s="97"/>
      <c r="NZW385" s="97"/>
      <c r="NZX385" s="97"/>
      <c r="NZY385" s="97"/>
      <c r="NZZ385" s="97"/>
      <c r="OAA385" s="97"/>
      <c r="OAB385" s="97"/>
      <c r="OAC385" s="97"/>
      <c r="OAD385" s="97"/>
      <c r="OAE385" s="97"/>
      <c r="OAF385" s="97"/>
      <c r="OAG385" s="97"/>
      <c r="OAH385" s="97"/>
      <c r="OAI385" s="97"/>
      <c r="OAJ385" s="97"/>
      <c r="OAK385" s="97"/>
      <c r="OAL385" s="97"/>
      <c r="OAM385" s="97"/>
      <c r="OAN385" s="97"/>
      <c r="OAO385" s="97"/>
      <c r="OAP385" s="97"/>
      <c r="OAQ385" s="97"/>
      <c r="OAR385" s="97"/>
      <c r="OAS385" s="97"/>
      <c r="OAT385" s="97"/>
      <c r="OAU385" s="97"/>
      <c r="OAV385" s="97"/>
      <c r="OAW385" s="97"/>
      <c r="OAX385" s="97"/>
      <c r="OAY385" s="97"/>
      <c r="OAZ385" s="97"/>
      <c r="OBA385" s="97"/>
      <c r="OBB385" s="97"/>
      <c r="OBC385" s="97"/>
      <c r="OBD385" s="97"/>
      <c r="OBE385" s="97"/>
      <c r="OBF385" s="97"/>
      <c r="OBG385" s="97"/>
      <c r="OBH385" s="97"/>
      <c r="OBI385" s="97"/>
      <c r="OBJ385" s="97"/>
      <c r="OBK385" s="97"/>
      <c r="OBL385" s="97"/>
      <c r="OBM385" s="97"/>
      <c r="OBN385" s="97"/>
      <c r="OBO385" s="97"/>
      <c r="OBP385" s="97"/>
      <c r="OBQ385" s="97"/>
      <c r="OBR385" s="97"/>
      <c r="OBS385" s="97"/>
      <c r="OBT385" s="97"/>
      <c r="OBU385" s="97"/>
      <c r="OBV385" s="97"/>
      <c r="OBW385" s="97"/>
      <c r="OBX385" s="97"/>
      <c r="OBY385" s="97"/>
      <c r="OBZ385" s="97"/>
      <c r="OCA385" s="97"/>
      <c r="OCB385" s="97"/>
      <c r="OCC385" s="97"/>
      <c r="OCD385" s="97"/>
      <c r="OCE385" s="97"/>
      <c r="OCF385" s="97"/>
      <c r="OCG385" s="97"/>
      <c r="OCH385" s="97"/>
      <c r="OCI385" s="97"/>
      <c r="OCJ385" s="97"/>
      <c r="OCK385" s="97"/>
      <c r="OCL385" s="97"/>
      <c r="OCM385" s="97"/>
      <c r="OCN385" s="97"/>
      <c r="OCO385" s="97"/>
      <c r="OCP385" s="97"/>
      <c r="OCQ385" s="97"/>
      <c r="OCR385" s="97"/>
      <c r="OCS385" s="97"/>
      <c r="OCT385" s="97"/>
      <c r="OCU385" s="97"/>
      <c r="OCV385" s="97"/>
      <c r="OCW385" s="97"/>
      <c r="OCX385" s="97"/>
      <c r="OCY385" s="97"/>
      <c r="OCZ385" s="97"/>
      <c r="ODA385" s="97"/>
      <c r="ODB385" s="97"/>
      <c r="ODC385" s="97"/>
      <c r="ODD385" s="97"/>
      <c r="ODE385" s="97"/>
      <c r="ODF385" s="97"/>
      <c r="ODG385" s="97"/>
      <c r="ODH385" s="97"/>
      <c r="ODI385" s="97"/>
      <c r="ODJ385" s="97"/>
      <c r="ODK385" s="97"/>
      <c r="ODL385" s="97"/>
      <c r="ODM385" s="97"/>
      <c r="ODN385" s="97"/>
      <c r="ODO385" s="97"/>
      <c r="ODP385" s="97"/>
      <c r="ODQ385" s="97"/>
      <c r="ODR385" s="97"/>
      <c r="ODS385" s="97"/>
      <c r="ODT385" s="97"/>
      <c r="ODU385" s="97"/>
      <c r="ODV385" s="97"/>
      <c r="ODW385" s="97"/>
      <c r="ODX385" s="97"/>
      <c r="ODY385" s="97"/>
      <c r="ODZ385" s="97"/>
      <c r="OEA385" s="97"/>
      <c r="OEB385" s="97"/>
      <c r="OEC385" s="97"/>
      <c r="OED385" s="97"/>
      <c r="OEE385" s="97"/>
      <c r="OEF385" s="97"/>
      <c r="OEG385" s="97"/>
      <c r="OEH385" s="97"/>
      <c r="OEI385" s="97"/>
      <c r="OEJ385" s="97"/>
      <c r="OEK385" s="97"/>
      <c r="OEL385" s="97"/>
      <c r="OEM385" s="97"/>
      <c r="OEN385" s="97"/>
      <c r="OEO385" s="97"/>
      <c r="OEP385" s="97"/>
      <c r="OEQ385" s="97"/>
      <c r="OER385" s="97"/>
      <c r="OES385" s="97"/>
      <c r="OET385" s="97"/>
      <c r="OEU385" s="97"/>
      <c r="OEV385" s="97"/>
      <c r="OEW385" s="97"/>
      <c r="OEX385" s="97"/>
      <c r="OEY385" s="97"/>
      <c r="OEZ385" s="97"/>
      <c r="OFA385" s="97"/>
      <c r="OFB385" s="97"/>
      <c r="OFC385" s="97"/>
      <c r="OFD385" s="97"/>
      <c r="OFE385" s="97"/>
      <c r="OFF385" s="97"/>
      <c r="OFG385" s="97"/>
      <c r="OFH385" s="97"/>
      <c r="OFI385" s="97"/>
      <c r="OFJ385" s="97"/>
      <c r="OFK385" s="97"/>
      <c r="OFL385" s="97"/>
      <c r="OFM385" s="97"/>
      <c r="OFN385" s="97"/>
      <c r="OFO385" s="97"/>
      <c r="OFP385" s="97"/>
      <c r="OFQ385" s="97"/>
      <c r="OFR385" s="97"/>
      <c r="OFS385" s="97"/>
      <c r="OFT385" s="97"/>
      <c r="OFU385" s="97"/>
      <c r="OFV385" s="97"/>
      <c r="OFW385" s="97"/>
      <c r="OFX385" s="97"/>
      <c r="OFY385" s="97"/>
      <c r="OFZ385" s="97"/>
      <c r="OGA385" s="97"/>
      <c r="OGB385" s="97"/>
      <c r="OGC385" s="97"/>
      <c r="OGD385" s="97"/>
      <c r="OGE385" s="97"/>
      <c r="OGF385" s="97"/>
      <c r="OGG385" s="97"/>
      <c r="OGH385" s="97"/>
      <c r="OGI385" s="97"/>
      <c r="OGJ385" s="97"/>
      <c r="OGK385" s="97"/>
      <c r="OGL385" s="97"/>
      <c r="OGM385" s="97"/>
      <c r="OGN385" s="97"/>
      <c r="OGO385" s="97"/>
      <c r="OGP385" s="97"/>
      <c r="OGQ385" s="97"/>
      <c r="OGR385" s="97"/>
      <c r="OGS385" s="97"/>
      <c r="OGT385" s="97"/>
      <c r="OGU385" s="97"/>
      <c r="OGV385" s="97"/>
      <c r="OGW385" s="97"/>
      <c r="OGX385" s="97"/>
      <c r="OGY385" s="97"/>
      <c r="OGZ385" s="97"/>
      <c r="OHA385" s="97"/>
      <c r="OHB385" s="97"/>
      <c r="OHC385" s="97"/>
      <c r="OHD385" s="97"/>
      <c r="OHE385" s="97"/>
      <c r="OHF385" s="97"/>
      <c r="OHG385" s="97"/>
      <c r="OHH385" s="97"/>
      <c r="OHI385" s="97"/>
      <c r="OHJ385" s="97"/>
      <c r="OHK385" s="97"/>
      <c r="OHL385" s="97"/>
      <c r="OHM385" s="97"/>
      <c r="OHN385" s="97"/>
      <c r="OHO385" s="97"/>
      <c r="OHP385" s="97"/>
      <c r="OHQ385" s="97"/>
      <c r="OHR385" s="97"/>
      <c r="OHS385" s="97"/>
      <c r="OHT385" s="97"/>
      <c r="OHU385" s="97"/>
      <c r="OHV385" s="97"/>
      <c r="OHW385" s="97"/>
      <c r="OHX385" s="97"/>
      <c r="OHY385" s="97"/>
      <c r="OHZ385" s="97"/>
      <c r="OIA385" s="97"/>
      <c r="OIB385" s="97"/>
      <c r="OIC385" s="97"/>
      <c r="OID385" s="97"/>
      <c r="OIE385" s="97"/>
      <c r="OIF385" s="97"/>
      <c r="OIG385" s="97"/>
      <c r="OIH385" s="97"/>
      <c r="OII385" s="97"/>
      <c r="OIJ385" s="97"/>
      <c r="OIK385" s="97"/>
      <c r="OIL385" s="97"/>
      <c r="OIM385" s="97"/>
      <c r="OIN385" s="97"/>
      <c r="OIO385" s="97"/>
      <c r="OIP385" s="97"/>
      <c r="OIQ385" s="97"/>
      <c r="OIR385" s="97"/>
      <c r="OIS385" s="97"/>
      <c r="OIT385" s="97"/>
      <c r="OIU385" s="97"/>
      <c r="OIV385" s="97"/>
      <c r="OIW385" s="97"/>
      <c r="OIX385" s="97"/>
      <c r="OIY385" s="97"/>
      <c r="OIZ385" s="97"/>
      <c r="OJA385" s="97"/>
      <c r="OJB385" s="97"/>
      <c r="OJC385" s="97"/>
      <c r="OJD385" s="97"/>
      <c r="OJE385" s="97"/>
      <c r="OJF385" s="97"/>
      <c r="OJG385" s="97"/>
      <c r="OJH385" s="97"/>
      <c r="OJI385" s="97"/>
      <c r="OJJ385" s="97"/>
      <c r="OJK385" s="97"/>
      <c r="OJL385" s="97"/>
      <c r="OJM385" s="97"/>
      <c r="OJN385" s="97"/>
      <c r="OJO385" s="97"/>
      <c r="OJP385" s="97"/>
      <c r="OJQ385" s="97"/>
      <c r="OJR385" s="97"/>
      <c r="OJS385" s="97"/>
      <c r="OJT385" s="97"/>
      <c r="OJU385" s="97"/>
      <c r="OJV385" s="97"/>
      <c r="OJW385" s="97"/>
      <c r="OJX385" s="97"/>
      <c r="OJY385" s="97"/>
      <c r="OJZ385" s="97"/>
      <c r="OKA385" s="97"/>
      <c r="OKB385" s="97"/>
      <c r="OKC385" s="97"/>
      <c r="OKD385" s="97"/>
      <c r="OKE385" s="97"/>
      <c r="OKF385" s="97"/>
      <c r="OKG385" s="97"/>
      <c r="OKH385" s="97"/>
      <c r="OKI385" s="97"/>
      <c r="OKJ385" s="97"/>
      <c r="OKK385" s="97"/>
      <c r="OKL385" s="97"/>
      <c r="OKM385" s="97"/>
      <c r="OKN385" s="97"/>
      <c r="OKO385" s="97"/>
      <c r="OKP385" s="97"/>
      <c r="OKQ385" s="97"/>
      <c r="OKR385" s="97"/>
      <c r="OKS385" s="97"/>
      <c r="OKT385" s="97"/>
      <c r="OKU385" s="97"/>
      <c r="OKV385" s="97"/>
      <c r="OKW385" s="97"/>
      <c r="OKX385" s="97"/>
      <c r="OKY385" s="97"/>
      <c r="OKZ385" s="97"/>
      <c r="OLA385" s="97"/>
      <c r="OLB385" s="97"/>
      <c r="OLC385" s="97"/>
      <c r="OLD385" s="97"/>
      <c r="OLE385" s="97"/>
      <c r="OLF385" s="97"/>
      <c r="OLG385" s="97"/>
      <c r="OLH385" s="97"/>
      <c r="OLI385" s="97"/>
      <c r="OLJ385" s="97"/>
      <c r="OLK385" s="97"/>
      <c r="OLL385" s="97"/>
      <c r="OLM385" s="97"/>
      <c r="OLN385" s="97"/>
      <c r="OLO385" s="97"/>
      <c r="OLP385" s="97"/>
      <c r="OLQ385" s="97"/>
      <c r="OLR385" s="97"/>
      <c r="OLS385" s="97"/>
      <c r="OLT385" s="97"/>
      <c r="OLU385" s="97"/>
      <c r="OLV385" s="97"/>
      <c r="OLW385" s="97"/>
      <c r="OLX385" s="97"/>
      <c r="OLY385" s="97"/>
      <c r="OLZ385" s="97"/>
      <c r="OMA385" s="97"/>
      <c r="OMB385" s="97"/>
      <c r="OMC385" s="97"/>
      <c r="OMD385" s="97"/>
      <c r="OME385" s="97"/>
      <c r="OMF385" s="97"/>
      <c r="OMG385" s="97"/>
      <c r="OMH385" s="97"/>
      <c r="OMI385" s="97"/>
      <c r="OMJ385" s="97"/>
      <c r="OMK385" s="97"/>
      <c r="OML385" s="97"/>
      <c r="OMM385" s="97"/>
      <c r="OMN385" s="97"/>
      <c r="OMO385" s="97"/>
      <c r="OMP385" s="97"/>
      <c r="OMQ385" s="97"/>
      <c r="OMR385" s="97"/>
      <c r="OMS385" s="97"/>
      <c r="OMT385" s="97"/>
      <c r="OMU385" s="97"/>
      <c r="OMV385" s="97"/>
      <c r="OMW385" s="97"/>
      <c r="OMX385" s="97"/>
      <c r="OMY385" s="97"/>
      <c r="OMZ385" s="97"/>
      <c r="ONA385" s="97"/>
      <c r="ONB385" s="97"/>
      <c r="ONC385" s="97"/>
      <c r="OND385" s="97"/>
      <c r="ONE385" s="97"/>
      <c r="ONF385" s="97"/>
      <c r="ONG385" s="97"/>
      <c r="ONH385" s="97"/>
      <c r="ONI385" s="97"/>
      <c r="ONJ385" s="97"/>
      <c r="ONK385" s="97"/>
      <c r="ONL385" s="97"/>
      <c r="ONM385" s="97"/>
      <c r="ONN385" s="97"/>
      <c r="ONO385" s="97"/>
      <c r="ONP385" s="97"/>
      <c r="ONQ385" s="97"/>
      <c r="ONR385" s="97"/>
      <c r="ONS385" s="97"/>
      <c r="ONT385" s="97"/>
      <c r="ONU385" s="97"/>
      <c r="ONV385" s="97"/>
      <c r="ONW385" s="97"/>
      <c r="ONX385" s="97"/>
      <c r="ONY385" s="97"/>
      <c r="ONZ385" s="97"/>
      <c r="OOA385" s="97"/>
      <c r="OOB385" s="97"/>
      <c r="OOC385" s="97"/>
      <c r="OOD385" s="97"/>
      <c r="OOE385" s="97"/>
      <c r="OOF385" s="97"/>
      <c r="OOG385" s="97"/>
      <c r="OOH385" s="97"/>
      <c r="OOI385" s="97"/>
      <c r="OOJ385" s="97"/>
      <c r="OOK385" s="97"/>
      <c r="OOL385" s="97"/>
      <c r="OOM385" s="97"/>
      <c r="OON385" s="97"/>
      <c r="OOO385" s="97"/>
      <c r="OOP385" s="97"/>
      <c r="OOQ385" s="97"/>
      <c r="OOR385" s="97"/>
      <c r="OOS385" s="97"/>
      <c r="OOT385" s="97"/>
      <c r="OOU385" s="97"/>
      <c r="OOV385" s="97"/>
      <c r="OOW385" s="97"/>
      <c r="OOX385" s="97"/>
      <c r="OOY385" s="97"/>
      <c r="OOZ385" s="97"/>
      <c r="OPA385" s="97"/>
      <c r="OPB385" s="97"/>
      <c r="OPC385" s="97"/>
      <c r="OPD385" s="97"/>
      <c r="OPE385" s="97"/>
      <c r="OPF385" s="97"/>
      <c r="OPG385" s="97"/>
      <c r="OPH385" s="97"/>
      <c r="OPI385" s="97"/>
      <c r="OPJ385" s="97"/>
      <c r="OPK385" s="97"/>
      <c r="OPL385" s="97"/>
      <c r="OPM385" s="97"/>
      <c r="OPN385" s="97"/>
      <c r="OPO385" s="97"/>
      <c r="OPP385" s="97"/>
      <c r="OPQ385" s="97"/>
      <c r="OPR385" s="97"/>
      <c r="OPS385" s="97"/>
      <c r="OPT385" s="97"/>
      <c r="OPU385" s="97"/>
      <c r="OPV385" s="97"/>
      <c r="OPW385" s="97"/>
      <c r="OPX385" s="97"/>
      <c r="OPY385" s="97"/>
      <c r="OPZ385" s="97"/>
      <c r="OQA385" s="97"/>
      <c r="OQB385" s="97"/>
      <c r="OQC385" s="97"/>
      <c r="OQD385" s="97"/>
      <c r="OQE385" s="97"/>
      <c r="OQF385" s="97"/>
      <c r="OQG385" s="97"/>
      <c r="OQH385" s="97"/>
      <c r="OQI385" s="97"/>
      <c r="OQJ385" s="97"/>
      <c r="OQK385" s="97"/>
      <c r="OQL385" s="97"/>
      <c r="OQM385" s="97"/>
      <c r="OQN385" s="97"/>
      <c r="OQO385" s="97"/>
      <c r="OQP385" s="97"/>
      <c r="OQQ385" s="97"/>
      <c r="OQR385" s="97"/>
      <c r="OQS385" s="97"/>
      <c r="OQT385" s="97"/>
      <c r="OQU385" s="97"/>
      <c r="OQV385" s="97"/>
      <c r="OQW385" s="97"/>
      <c r="OQX385" s="97"/>
      <c r="OQY385" s="97"/>
      <c r="OQZ385" s="97"/>
      <c r="ORA385" s="97"/>
      <c r="ORB385" s="97"/>
      <c r="ORC385" s="97"/>
      <c r="ORD385" s="97"/>
      <c r="ORE385" s="97"/>
      <c r="ORF385" s="97"/>
      <c r="ORG385" s="97"/>
      <c r="ORH385" s="97"/>
      <c r="ORI385" s="97"/>
      <c r="ORJ385" s="97"/>
      <c r="ORK385" s="97"/>
      <c r="ORL385" s="97"/>
      <c r="ORM385" s="97"/>
      <c r="ORN385" s="97"/>
      <c r="ORO385" s="97"/>
      <c r="ORP385" s="97"/>
      <c r="ORQ385" s="97"/>
      <c r="ORR385" s="97"/>
      <c r="ORS385" s="97"/>
      <c r="ORT385" s="97"/>
      <c r="ORU385" s="97"/>
      <c r="ORV385" s="97"/>
      <c r="ORW385" s="97"/>
      <c r="ORX385" s="97"/>
      <c r="ORY385" s="97"/>
      <c r="ORZ385" s="97"/>
      <c r="OSA385" s="97"/>
      <c r="OSB385" s="97"/>
      <c r="OSC385" s="97"/>
      <c r="OSD385" s="97"/>
      <c r="OSE385" s="97"/>
      <c r="OSF385" s="97"/>
      <c r="OSG385" s="97"/>
      <c r="OSH385" s="97"/>
      <c r="OSI385" s="97"/>
      <c r="OSJ385" s="97"/>
      <c r="OSK385" s="97"/>
      <c r="OSL385" s="97"/>
      <c r="OSM385" s="97"/>
      <c r="OSN385" s="97"/>
      <c r="OSO385" s="97"/>
      <c r="OSP385" s="97"/>
      <c r="OSQ385" s="97"/>
      <c r="OSR385" s="97"/>
      <c r="OSS385" s="97"/>
      <c r="OST385" s="97"/>
      <c r="OSU385" s="97"/>
      <c r="OSV385" s="97"/>
      <c r="OSW385" s="97"/>
      <c r="OSX385" s="97"/>
      <c r="OSY385" s="97"/>
      <c r="OSZ385" s="97"/>
      <c r="OTA385" s="97"/>
      <c r="OTB385" s="97"/>
      <c r="OTC385" s="97"/>
      <c r="OTD385" s="97"/>
      <c r="OTE385" s="97"/>
      <c r="OTF385" s="97"/>
      <c r="OTG385" s="97"/>
      <c r="OTH385" s="97"/>
      <c r="OTI385" s="97"/>
      <c r="OTJ385" s="97"/>
      <c r="OTK385" s="97"/>
      <c r="OTL385" s="97"/>
      <c r="OTM385" s="97"/>
      <c r="OTN385" s="97"/>
      <c r="OTO385" s="97"/>
      <c r="OTP385" s="97"/>
      <c r="OTQ385" s="97"/>
      <c r="OTR385" s="97"/>
      <c r="OTS385" s="97"/>
      <c r="OTT385" s="97"/>
      <c r="OTU385" s="97"/>
      <c r="OTV385" s="97"/>
      <c r="OTW385" s="97"/>
      <c r="OTX385" s="97"/>
      <c r="OTY385" s="97"/>
      <c r="OTZ385" s="97"/>
      <c r="OUA385" s="97"/>
      <c r="OUB385" s="97"/>
      <c r="OUC385" s="97"/>
      <c r="OUD385" s="97"/>
      <c r="OUE385" s="97"/>
      <c r="OUF385" s="97"/>
      <c r="OUG385" s="97"/>
      <c r="OUH385" s="97"/>
      <c r="OUI385" s="97"/>
      <c r="OUJ385" s="97"/>
      <c r="OUK385" s="97"/>
      <c r="OUL385" s="97"/>
      <c r="OUM385" s="97"/>
      <c r="OUN385" s="97"/>
      <c r="OUO385" s="97"/>
      <c r="OUP385" s="97"/>
      <c r="OUQ385" s="97"/>
      <c r="OUR385" s="97"/>
      <c r="OUS385" s="97"/>
      <c r="OUT385" s="97"/>
      <c r="OUU385" s="97"/>
      <c r="OUV385" s="97"/>
      <c r="OUW385" s="97"/>
      <c r="OUX385" s="97"/>
      <c r="OUY385" s="97"/>
      <c r="OUZ385" s="97"/>
      <c r="OVA385" s="97"/>
      <c r="OVB385" s="97"/>
      <c r="OVC385" s="97"/>
      <c r="OVD385" s="97"/>
      <c r="OVE385" s="97"/>
      <c r="OVF385" s="97"/>
      <c r="OVG385" s="97"/>
      <c r="OVH385" s="97"/>
      <c r="OVI385" s="97"/>
      <c r="OVJ385" s="97"/>
      <c r="OVK385" s="97"/>
      <c r="OVL385" s="97"/>
      <c r="OVM385" s="97"/>
      <c r="OVN385" s="97"/>
      <c r="OVO385" s="97"/>
      <c r="OVP385" s="97"/>
      <c r="OVQ385" s="97"/>
      <c r="OVR385" s="97"/>
      <c r="OVS385" s="97"/>
      <c r="OVT385" s="97"/>
      <c r="OVU385" s="97"/>
      <c r="OVV385" s="97"/>
      <c r="OVW385" s="97"/>
      <c r="OVX385" s="97"/>
      <c r="OVY385" s="97"/>
      <c r="OVZ385" s="97"/>
      <c r="OWA385" s="97"/>
      <c r="OWB385" s="97"/>
      <c r="OWC385" s="97"/>
      <c r="OWD385" s="97"/>
      <c r="OWE385" s="97"/>
      <c r="OWF385" s="97"/>
      <c r="OWG385" s="97"/>
      <c r="OWH385" s="97"/>
      <c r="OWI385" s="97"/>
      <c r="OWJ385" s="97"/>
      <c r="OWK385" s="97"/>
      <c r="OWL385" s="97"/>
      <c r="OWM385" s="97"/>
      <c r="OWN385" s="97"/>
      <c r="OWO385" s="97"/>
      <c r="OWP385" s="97"/>
      <c r="OWQ385" s="97"/>
      <c r="OWR385" s="97"/>
      <c r="OWS385" s="97"/>
      <c r="OWT385" s="97"/>
      <c r="OWU385" s="97"/>
      <c r="OWV385" s="97"/>
      <c r="OWW385" s="97"/>
      <c r="OWX385" s="97"/>
      <c r="OWY385" s="97"/>
      <c r="OWZ385" s="97"/>
      <c r="OXA385" s="97"/>
      <c r="OXB385" s="97"/>
      <c r="OXC385" s="97"/>
      <c r="OXD385" s="97"/>
      <c r="OXE385" s="97"/>
      <c r="OXF385" s="97"/>
      <c r="OXG385" s="97"/>
      <c r="OXH385" s="97"/>
      <c r="OXI385" s="97"/>
      <c r="OXJ385" s="97"/>
      <c r="OXK385" s="97"/>
      <c r="OXL385" s="97"/>
      <c r="OXM385" s="97"/>
      <c r="OXN385" s="97"/>
      <c r="OXO385" s="97"/>
      <c r="OXP385" s="97"/>
      <c r="OXQ385" s="97"/>
      <c r="OXR385" s="97"/>
      <c r="OXS385" s="97"/>
      <c r="OXT385" s="97"/>
      <c r="OXU385" s="97"/>
      <c r="OXV385" s="97"/>
      <c r="OXW385" s="97"/>
      <c r="OXX385" s="97"/>
      <c r="OXY385" s="97"/>
      <c r="OXZ385" s="97"/>
      <c r="OYA385" s="97"/>
      <c r="OYB385" s="97"/>
      <c r="OYC385" s="97"/>
      <c r="OYD385" s="97"/>
      <c r="OYE385" s="97"/>
      <c r="OYF385" s="97"/>
      <c r="OYG385" s="97"/>
      <c r="OYH385" s="97"/>
      <c r="OYI385" s="97"/>
      <c r="OYJ385" s="97"/>
      <c r="OYK385" s="97"/>
      <c r="OYL385" s="97"/>
      <c r="OYM385" s="97"/>
      <c r="OYN385" s="97"/>
      <c r="OYO385" s="97"/>
      <c r="OYP385" s="97"/>
      <c r="OYQ385" s="97"/>
      <c r="OYR385" s="97"/>
      <c r="OYS385" s="97"/>
      <c r="OYT385" s="97"/>
      <c r="OYU385" s="97"/>
      <c r="OYV385" s="97"/>
      <c r="OYW385" s="97"/>
      <c r="OYX385" s="97"/>
      <c r="OYY385" s="97"/>
      <c r="OYZ385" s="97"/>
      <c r="OZA385" s="97"/>
      <c r="OZB385" s="97"/>
      <c r="OZC385" s="97"/>
      <c r="OZD385" s="97"/>
      <c r="OZE385" s="97"/>
      <c r="OZF385" s="97"/>
      <c r="OZG385" s="97"/>
      <c r="OZH385" s="97"/>
      <c r="OZI385" s="97"/>
      <c r="OZJ385" s="97"/>
      <c r="OZK385" s="97"/>
      <c r="OZL385" s="97"/>
      <c r="OZM385" s="97"/>
      <c r="OZN385" s="97"/>
      <c r="OZO385" s="97"/>
      <c r="OZP385" s="97"/>
      <c r="OZQ385" s="97"/>
      <c r="OZR385" s="97"/>
      <c r="OZS385" s="97"/>
      <c r="OZT385" s="97"/>
      <c r="OZU385" s="97"/>
      <c r="OZV385" s="97"/>
      <c r="OZW385" s="97"/>
      <c r="OZX385" s="97"/>
      <c r="OZY385" s="97"/>
      <c r="OZZ385" s="97"/>
      <c r="PAA385" s="97"/>
      <c r="PAB385" s="97"/>
      <c r="PAC385" s="97"/>
      <c r="PAD385" s="97"/>
      <c r="PAE385" s="97"/>
      <c r="PAF385" s="97"/>
      <c r="PAG385" s="97"/>
      <c r="PAH385" s="97"/>
      <c r="PAI385" s="97"/>
      <c r="PAJ385" s="97"/>
      <c r="PAK385" s="97"/>
      <c r="PAL385" s="97"/>
      <c r="PAM385" s="97"/>
      <c r="PAN385" s="97"/>
      <c r="PAO385" s="97"/>
      <c r="PAP385" s="97"/>
      <c r="PAQ385" s="97"/>
      <c r="PAR385" s="97"/>
      <c r="PAS385" s="97"/>
      <c r="PAT385" s="97"/>
      <c r="PAU385" s="97"/>
      <c r="PAV385" s="97"/>
      <c r="PAW385" s="97"/>
      <c r="PAX385" s="97"/>
      <c r="PAY385" s="97"/>
      <c r="PAZ385" s="97"/>
      <c r="PBA385" s="97"/>
      <c r="PBB385" s="97"/>
      <c r="PBC385" s="97"/>
      <c r="PBD385" s="97"/>
      <c r="PBE385" s="97"/>
      <c r="PBF385" s="97"/>
      <c r="PBG385" s="97"/>
      <c r="PBH385" s="97"/>
      <c r="PBI385" s="97"/>
      <c r="PBJ385" s="97"/>
      <c r="PBK385" s="97"/>
      <c r="PBL385" s="97"/>
      <c r="PBM385" s="97"/>
      <c r="PBN385" s="97"/>
      <c r="PBO385" s="97"/>
      <c r="PBP385" s="97"/>
      <c r="PBQ385" s="97"/>
      <c r="PBR385" s="97"/>
      <c r="PBS385" s="97"/>
      <c r="PBT385" s="97"/>
      <c r="PBU385" s="97"/>
      <c r="PBV385" s="97"/>
      <c r="PBW385" s="97"/>
      <c r="PBX385" s="97"/>
      <c r="PBY385" s="97"/>
      <c r="PBZ385" s="97"/>
      <c r="PCA385" s="97"/>
      <c r="PCB385" s="97"/>
      <c r="PCC385" s="97"/>
      <c r="PCD385" s="97"/>
      <c r="PCE385" s="97"/>
      <c r="PCF385" s="97"/>
      <c r="PCG385" s="97"/>
      <c r="PCH385" s="97"/>
      <c r="PCI385" s="97"/>
      <c r="PCJ385" s="97"/>
      <c r="PCK385" s="97"/>
      <c r="PCL385" s="97"/>
      <c r="PCM385" s="97"/>
      <c r="PCN385" s="97"/>
      <c r="PCO385" s="97"/>
      <c r="PCP385" s="97"/>
      <c r="PCQ385" s="97"/>
      <c r="PCR385" s="97"/>
      <c r="PCS385" s="97"/>
      <c r="PCT385" s="97"/>
      <c r="PCU385" s="97"/>
      <c r="PCV385" s="97"/>
      <c r="PCW385" s="97"/>
      <c r="PCX385" s="97"/>
      <c r="PCY385" s="97"/>
      <c r="PCZ385" s="97"/>
      <c r="PDA385" s="97"/>
      <c r="PDB385" s="97"/>
      <c r="PDC385" s="97"/>
      <c r="PDD385" s="97"/>
      <c r="PDE385" s="97"/>
      <c r="PDF385" s="97"/>
      <c r="PDG385" s="97"/>
      <c r="PDH385" s="97"/>
      <c r="PDI385" s="97"/>
      <c r="PDJ385" s="97"/>
      <c r="PDK385" s="97"/>
      <c r="PDL385" s="97"/>
      <c r="PDM385" s="97"/>
      <c r="PDN385" s="97"/>
      <c r="PDO385" s="97"/>
      <c r="PDP385" s="97"/>
      <c r="PDQ385" s="97"/>
      <c r="PDR385" s="97"/>
      <c r="PDS385" s="97"/>
      <c r="PDT385" s="97"/>
      <c r="PDU385" s="97"/>
      <c r="PDV385" s="97"/>
      <c r="PDW385" s="97"/>
      <c r="PDX385" s="97"/>
      <c r="PDY385" s="97"/>
      <c r="PDZ385" s="97"/>
      <c r="PEA385" s="97"/>
      <c r="PEB385" s="97"/>
      <c r="PEC385" s="97"/>
      <c r="PED385" s="97"/>
      <c r="PEE385" s="97"/>
      <c r="PEF385" s="97"/>
      <c r="PEG385" s="97"/>
      <c r="PEH385" s="97"/>
      <c r="PEI385" s="97"/>
      <c r="PEJ385" s="97"/>
      <c r="PEK385" s="97"/>
      <c r="PEL385" s="97"/>
      <c r="PEM385" s="97"/>
      <c r="PEN385" s="97"/>
      <c r="PEO385" s="97"/>
      <c r="PEP385" s="97"/>
      <c r="PEQ385" s="97"/>
      <c r="PER385" s="97"/>
      <c r="PES385" s="97"/>
      <c r="PET385" s="97"/>
      <c r="PEU385" s="97"/>
      <c r="PEV385" s="97"/>
      <c r="PEW385" s="97"/>
      <c r="PEX385" s="97"/>
      <c r="PEY385" s="97"/>
      <c r="PEZ385" s="97"/>
      <c r="PFA385" s="97"/>
      <c r="PFB385" s="97"/>
      <c r="PFC385" s="97"/>
      <c r="PFD385" s="97"/>
      <c r="PFE385" s="97"/>
      <c r="PFF385" s="97"/>
      <c r="PFG385" s="97"/>
      <c r="PFH385" s="97"/>
      <c r="PFI385" s="97"/>
      <c r="PFJ385" s="97"/>
      <c r="PFK385" s="97"/>
      <c r="PFL385" s="97"/>
      <c r="PFM385" s="97"/>
      <c r="PFN385" s="97"/>
      <c r="PFO385" s="97"/>
      <c r="PFP385" s="97"/>
      <c r="PFQ385" s="97"/>
      <c r="PFR385" s="97"/>
      <c r="PFS385" s="97"/>
      <c r="PFT385" s="97"/>
      <c r="PFU385" s="97"/>
      <c r="PFV385" s="97"/>
      <c r="PFW385" s="97"/>
      <c r="PFX385" s="97"/>
      <c r="PFY385" s="97"/>
      <c r="PFZ385" s="97"/>
      <c r="PGA385" s="97"/>
      <c r="PGB385" s="97"/>
      <c r="PGC385" s="97"/>
      <c r="PGD385" s="97"/>
      <c r="PGE385" s="97"/>
      <c r="PGF385" s="97"/>
      <c r="PGG385" s="97"/>
      <c r="PGH385" s="97"/>
      <c r="PGI385" s="97"/>
      <c r="PGJ385" s="97"/>
      <c r="PGK385" s="97"/>
      <c r="PGL385" s="97"/>
      <c r="PGM385" s="97"/>
      <c r="PGN385" s="97"/>
      <c r="PGO385" s="97"/>
      <c r="PGP385" s="97"/>
      <c r="PGQ385" s="97"/>
      <c r="PGR385" s="97"/>
      <c r="PGS385" s="97"/>
      <c r="PGT385" s="97"/>
      <c r="PGU385" s="97"/>
      <c r="PGV385" s="97"/>
      <c r="PGW385" s="97"/>
      <c r="PGX385" s="97"/>
      <c r="PGY385" s="97"/>
      <c r="PGZ385" s="97"/>
      <c r="PHA385" s="97"/>
      <c r="PHB385" s="97"/>
      <c r="PHC385" s="97"/>
      <c r="PHD385" s="97"/>
      <c r="PHE385" s="97"/>
      <c r="PHF385" s="97"/>
      <c r="PHG385" s="97"/>
      <c r="PHH385" s="97"/>
      <c r="PHI385" s="97"/>
      <c r="PHJ385" s="97"/>
      <c r="PHK385" s="97"/>
      <c r="PHL385" s="97"/>
      <c r="PHM385" s="97"/>
      <c r="PHN385" s="97"/>
      <c r="PHO385" s="97"/>
      <c r="PHP385" s="97"/>
      <c r="PHQ385" s="97"/>
      <c r="PHR385" s="97"/>
      <c r="PHS385" s="97"/>
      <c r="PHT385" s="97"/>
      <c r="PHU385" s="97"/>
      <c r="PHV385" s="97"/>
      <c r="PHW385" s="97"/>
      <c r="PHX385" s="97"/>
      <c r="PHY385" s="97"/>
      <c r="PHZ385" s="97"/>
      <c r="PIA385" s="97"/>
      <c r="PIB385" s="97"/>
      <c r="PIC385" s="97"/>
      <c r="PID385" s="97"/>
      <c r="PIE385" s="97"/>
      <c r="PIF385" s="97"/>
      <c r="PIG385" s="97"/>
      <c r="PIH385" s="97"/>
      <c r="PII385" s="97"/>
      <c r="PIJ385" s="97"/>
      <c r="PIK385" s="97"/>
      <c r="PIL385" s="97"/>
      <c r="PIM385" s="97"/>
      <c r="PIN385" s="97"/>
      <c r="PIO385" s="97"/>
      <c r="PIP385" s="97"/>
      <c r="PIQ385" s="97"/>
      <c r="PIR385" s="97"/>
      <c r="PIS385" s="97"/>
      <c r="PIT385" s="97"/>
      <c r="PIU385" s="97"/>
      <c r="PIV385" s="97"/>
      <c r="PIW385" s="97"/>
      <c r="PIX385" s="97"/>
      <c r="PIY385" s="97"/>
      <c r="PIZ385" s="97"/>
      <c r="PJA385" s="97"/>
      <c r="PJB385" s="97"/>
      <c r="PJC385" s="97"/>
      <c r="PJD385" s="97"/>
      <c r="PJE385" s="97"/>
      <c r="PJF385" s="97"/>
      <c r="PJG385" s="97"/>
      <c r="PJH385" s="97"/>
      <c r="PJI385" s="97"/>
      <c r="PJJ385" s="97"/>
      <c r="PJK385" s="97"/>
      <c r="PJL385" s="97"/>
      <c r="PJM385" s="97"/>
      <c r="PJN385" s="97"/>
      <c r="PJO385" s="97"/>
      <c r="PJP385" s="97"/>
      <c r="PJQ385" s="97"/>
      <c r="PJR385" s="97"/>
      <c r="PJS385" s="97"/>
      <c r="PJT385" s="97"/>
      <c r="PJU385" s="97"/>
      <c r="PJV385" s="97"/>
      <c r="PJW385" s="97"/>
      <c r="PJX385" s="97"/>
      <c r="PJY385" s="97"/>
      <c r="PJZ385" s="97"/>
      <c r="PKA385" s="97"/>
      <c r="PKB385" s="97"/>
      <c r="PKC385" s="97"/>
      <c r="PKD385" s="97"/>
      <c r="PKE385" s="97"/>
      <c r="PKF385" s="97"/>
      <c r="PKG385" s="97"/>
      <c r="PKH385" s="97"/>
      <c r="PKI385" s="97"/>
      <c r="PKJ385" s="97"/>
      <c r="PKK385" s="97"/>
      <c r="PKL385" s="97"/>
      <c r="PKM385" s="97"/>
      <c r="PKN385" s="97"/>
      <c r="PKO385" s="97"/>
      <c r="PKP385" s="97"/>
      <c r="PKQ385" s="97"/>
      <c r="PKR385" s="97"/>
      <c r="PKS385" s="97"/>
      <c r="PKT385" s="97"/>
      <c r="PKU385" s="97"/>
      <c r="PKV385" s="97"/>
      <c r="PKW385" s="97"/>
      <c r="PKX385" s="97"/>
      <c r="PKY385" s="97"/>
      <c r="PKZ385" s="97"/>
      <c r="PLA385" s="97"/>
      <c r="PLB385" s="97"/>
      <c r="PLC385" s="97"/>
      <c r="PLD385" s="97"/>
      <c r="PLE385" s="97"/>
      <c r="PLF385" s="97"/>
      <c r="PLG385" s="97"/>
      <c r="PLH385" s="97"/>
      <c r="PLI385" s="97"/>
      <c r="PLJ385" s="97"/>
      <c r="PLK385" s="97"/>
      <c r="PLL385" s="97"/>
      <c r="PLM385" s="97"/>
      <c r="PLN385" s="97"/>
      <c r="PLO385" s="97"/>
      <c r="PLP385" s="97"/>
      <c r="PLQ385" s="97"/>
      <c r="PLR385" s="97"/>
      <c r="PLS385" s="97"/>
      <c r="PLT385" s="97"/>
      <c r="PLU385" s="97"/>
      <c r="PLV385" s="97"/>
      <c r="PLW385" s="97"/>
      <c r="PLX385" s="97"/>
      <c r="PLY385" s="97"/>
      <c r="PLZ385" s="97"/>
      <c r="PMA385" s="97"/>
      <c r="PMB385" s="97"/>
      <c r="PMC385" s="97"/>
      <c r="PMD385" s="97"/>
      <c r="PME385" s="97"/>
      <c r="PMF385" s="97"/>
      <c r="PMG385" s="97"/>
      <c r="PMH385" s="97"/>
      <c r="PMI385" s="97"/>
      <c r="PMJ385" s="97"/>
      <c r="PMK385" s="97"/>
      <c r="PML385" s="97"/>
      <c r="PMM385" s="97"/>
      <c r="PMN385" s="97"/>
      <c r="PMO385" s="97"/>
      <c r="PMP385" s="97"/>
      <c r="PMQ385" s="97"/>
      <c r="PMR385" s="97"/>
      <c r="PMS385" s="97"/>
      <c r="PMT385" s="97"/>
      <c r="PMU385" s="97"/>
      <c r="PMV385" s="97"/>
      <c r="PMW385" s="97"/>
      <c r="PMX385" s="97"/>
      <c r="PMY385" s="97"/>
      <c r="PMZ385" s="97"/>
      <c r="PNA385" s="97"/>
      <c r="PNB385" s="97"/>
      <c r="PNC385" s="97"/>
      <c r="PND385" s="97"/>
      <c r="PNE385" s="97"/>
      <c r="PNF385" s="97"/>
      <c r="PNG385" s="97"/>
      <c r="PNH385" s="97"/>
      <c r="PNI385" s="97"/>
      <c r="PNJ385" s="97"/>
      <c r="PNK385" s="97"/>
      <c r="PNL385" s="97"/>
      <c r="PNM385" s="97"/>
      <c r="PNN385" s="97"/>
      <c r="PNO385" s="97"/>
      <c r="PNP385" s="97"/>
      <c r="PNQ385" s="97"/>
      <c r="PNR385" s="97"/>
      <c r="PNS385" s="97"/>
      <c r="PNT385" s="97"/>
      <c r="PNU385" s="97"/>
      <c r="PNV385" s="97"/>
      <c r="PNW385" s="97"/>
      <c r="PNX385" s="97"/>
      <c r="PNY385" s="97"/>
      <c r="PNZ385" s="97"/>
      <c r="POA385" s="97"/>
      <c r="POB385" s="97"/>
      <c r="POC385" s="97"/>
      <c r="POD385" s="97"/>
      <c r="POE385" s="97"/>
      <c r="POF385" s="97"/>
      <c r="POG385" s="97"/>
      <c r="POH385" s="97"/>
      <c r="POI385" s="97"/>
      <c r="POJ385" s="97"/>
      <c r="POK385" s="97"/>
      <c r="POL385" s="97"/>
      <c r="POM385" s="97"/>
      <c r="PON385" s="97"/>
      <c r="POO385" s="97"/>
      <c r="POP385" s="97"/>
      <c r="POQ385" s="97"/>
      <c r="POR385" s="97"/>
      <c r="POS385" s="97"/>
      <c r="POT385" s="97"/>
      <c r="POU385" s="97"/>
      <c r="POV385" s="97"/>
      <c r="POW385" s="97"/>
      <c r="POX385" s="97"/>
      <c r="POY385" s="97"/>
      <c r="POZ385" s="97"/>
      <c r="PPA385" s="97"/>
      <c r="PPB385" s="97"/>
      <c r="PPC385" s="97"/>
      <c r="PPD385" s="97"/>
      <c r="PPE385" s="97"/>
      <c r="PPF385" s="97"/>
      <c r="PPG385" s="97"/>
      <c r="PPH385" s="97"/>
      <c r="PPI385" s="97"/>
      <c r="PPJ385" s="97"/>
      <c r="PPK385" s="97"/>
      <c r="PPL385" s="97"/>
      <c r="PPM385" s="97"/>
      <c r="PPN385" s="97"/>
      <c r="PPO385" s="97"/>
      <c r="PPP385" s="97"/>
      <c r="PPQ385" s="97"/>
      <c r="PPR385" s="97"/>
      <c r="PPS385" s="97"/>
      <c r="PPT385" s="97"/>
      <c r="PPU385" s="97"/>
      <c r="PPV385" s="97"/>
      <c r="PPW385" s="97"/>
      <c r="PPX385" s="97"/>
      <c r="PPY385" s="97"/>
      <c r="PPZ385" s="97"/>
      <c r="PQA385" s="97"/>
      <c r="PQB385" s="97"/>
      <c r="PQC385" s="97"/>
      <c r="PQD385" s="97"/>
      <c r="PQE385" s="97"/>
      <c r="PQF385" s="97"/>
      <c r="PQG385" s="97"/>
      <c r="PQH385" s="97"/>
      <c r="PQI385" s="97"/>
      <c r="PQJ385" s="97"/>
      <c r="PQK385" s="97"/>
      <c r="PQL385" s="97"/>
      <c r="PQM385" s="97"/>
      <c r="PQN385" s="97"/>
      <c r="PQO385" s="97"/>
      <c r="PQP385" s="97"/>
      <c r="PQQ385" s="97"/>
      <c r="PQR385" s="97"/>
      <c r="PQS385" s="97"/>
      <c r="PQT385" s="97"/>
      <c r="PQU385" s="97"/>
      <c r="PQV385" s="97"/>
      <c r="PQW385" s="97"/>
      <c r="PQX385" s="97"/>
      <c r="PQY385" s="97"/>
      <c r="PQZ385" s="97"/>
      <c r="PRA385" s="97"/>
      <c r="PRB385" s="97"/>
      <c r="PRC385" s="97"/>
      <c r="PRD385" s="97"/>
      <c r="PRE385" s="97"/>
      <c r="PRF385" s="97"/>
      <c r="PRG385" s="97"/>
      <c r="PRH385" s="97"/>
      <c r="PRI385" s="97"/>
      <c r="PRJ385" s="97"/>
      <c r="PRK385" s="97"/>
      <c r="PRL385" s="97"/>
      <c r="PRM385" s="97"/>
      <c r="PRN385" s="97"/>
      <c r="PRO385" s="97"/>
      <c r="PRP385" s="97"/>
      <c r="PRQ385" s="97"/>
      <c r="PRR385" s="97"/>
      <c r="PRS385" s="97"/>
      <c r="PRT385" s="97"/>
      <c r="PRU385" s="97"/>
      <c r="PRV385" s="97"/>
      <c r="PRW385" s="97"/>
      <c r="PRX385" s="97"/>
      <c r="PRY385" s="97"/>
      <c r="PRZ385" s="97"/>
      <c r="PSA385" s="97"/>
      <c r="PSB385" s="97"/>
      <c r="PSC385" s="97"/>
      <c r="PSD385" s="97"/>
      <c r="PSE385" s="97"/>
      <c r="PSF385" s="97"/>
      <c r="PSG385" s="97"/>
      <c r="PSH385" s="97"/>
      <c r="PSI385" s="97"/>
      <c r="PSJ385" s="97"/>
      <c r="PSK385" s="97"/>
      <c r="PSL385" s="97"/>
      <c r="PSM385" s="97"/>
      <c r="PSN385" s="97"/>
      <c r="PSO385" s="97"/>
      <c r="PSP385" s="97"/>
      <c r="PSQ385" s="97"/>
      <c r="PSR385" s="97"/>
      <c r="PSS385" s="97"/>
      <c r="PST385" s="97"/>
      <c r="PSU385" s="97"/>
      <c r="PSV385" s="97"/>
      <c r="PSW385" s="97"/>
      <c r="PSX385" s="97"/>
      <c r="PSY385" s="97"/>
      <c r="PSZ385" s="97"/>
      <c r="PTA385" s="97"/>
      <c r="PTB385" s="97"/>
      <c r="PTC385" s="97"/>
      <c r="PTD385" s="97"/>
      <c r="PTE385" s="97"/>
      <c r="PTF385" s="97"/>
      <c r="PTG385" s="97"/>
      <c r="PTH385" s="97"/>
      <c r="PTI385" s="97"/>
      <c r="PTJ385" s="97"/>
      <c r="PTK385" s="97"/>
      <c r="PTL385" s="97"/>
      <c r="PTM385" s="97"/>
      <c r="PTN385" s="97"/>
      <c r="PTO385" s="97"/>
      <c r="PTP385" s="97"/>
      <c r="PTQ385" s="97"/>
      <c r="PTR385" s="97"/>
      <c r="PTS385" s="97"/>
      <c r="PTT385" s="97"/>
      <c r="PTU385" s="97"/>
      <c r="PTV385" s="97"/>
      <c r="PTW385" s="97"/>
      <c r="PTX385" s="97"/>
      <c r="PTY385" s="97"/>
      <c r="PTZ385" s="97"/>
      <c r="PUA385" s="97"/>
      <c r="PUB385" s="97"/>
      <c r="PUC385" s="97"/>
      <c r="PUD385" s="97"/>
      <c r="PUE385" s="97"/>
      <c r="PUF385" s="97"/>
      <c r="PUG385" s="97"/>
      <c r="PUH385" s="97"/>
      <c r="PUI385" s="97"/>
      <c r="PUJ385" s="97"/>
      <c r="PUK385" s="97"/>
      <c r="PUL385" s="97"/>
      <c r="PUM385" s="97"/>
      <c r="PUN385" s="97"/>
      <c r="PUO385" s="97"/>
      <c r="PUP385" s="97"/>
      <c r="PUQ385" s="97"/>
      <c r="PUR385" s="97"/>
      <c r="PUS385" s="97"/>
      <c r="PUT385" s="97"/>
      <c r="PUU385" s="97"/>
      <c r="PUV385" s="97"/>
      <c r="PUW385" s="97"/>
      <c r="PUX385" s="97"/>
      <c r="PUY385" s="97"/>
      <c r="PUZ385" s="97"/>
      <c r="PVA385" s="97"/>
      <c r="PVB385" s="97"/>
      <c r="PVC385" s="97"/>
      <c r="PVD385" s="97"/>
      <c r="PVE385" s="97"/>
      <c r="PVF385" s="97"/>
      <c r="PVG385" s="97"/>
      <c r="PVH385" s="97"/>
      <c r="PVI385" s="97"/>
      <c r="PVJ385" s="97"/>
      <c r="PVK385" s="97"/>
      <c r="PVL385" s="97"/>
      <c r="PVM385" s="97"/>
      <c r="PVN385" s="97"/>
      <c r="PVO385" s="97"/>
      <c r="PVP385" s="97"/>
      <c r="PVQ385" s="97"/>
      <c r="PVR385" s="97"/>
      <c r="PVS385" s="97"/>
      <c r="PVT385" s="97"/>
      <c r="PVU385" s="97"/>
      <c r="PVV385" s="97"/>
      <c r="PVW385" s="97"/>
      <c r="PVX385" s="97"/>
      <c r="PVY385" s="97"/>
      <c r="PVZ385" s="97"/>
      <c r="PWA385" s="97"/>
      <c r="PWB385" s="97"/>
      <c r="PWC385" s="97"/>
      <c r="PWD385" s="97"/>
      <c r="PWE385" s="97"/>
      <c r="PWF385" s="97"/>
      <c r="PWG385" s="97"/>
      <c r="PWH385" s="97"/>
      <c r="PWI385" s="97"/>
      <c r="PWJ385" s="97"/>
      <c r="PWK385" s="97"/>
      <c r="PWL385" s="97"/>
      <c r="PWM385" s="97"/>
      <c r="PWN385" s="97"/>
      <c r="PWO385" s="97"/>
      <c r="PWP385" s="97"/>
      <c r="PWQ385" s="97"/>
      <c r="PWR385" s="97"/>
      <c r="PWS385" s="97"/>
      <c r="PWT385" s="97"/>
      <c r="PWU385" s="97"/>
      <c r="PWV385" s="97"/>
      <c r="PWW385" s="97"/>
      <c r="PWX385" s="97"/>
      <c r="PWY385" s="97"/>
      <c r="PWZ385" s="97"/>
      <c r="PXA385" s="97"/>
      <c r="PXB385" s="97"/>
      <c r="PXC385" s="97"/>
      <c r="PXD385" s="97"/>
      <c r="PXE385" s="97"/>
      <c r="PXF385" s="97"/>
      <c r="PXG385" s="97"/>
      <c r="PXH385" s="97"/>
      <c r="PXI385" s="97"/>
      <c r="PXJ385" s="97"/>
      <c r="PXK385" s="97"/>
      <c r="PXL385" s="97"/>
      <c r="PXM385" s="97"/>
      <c r="PXN385" s="97"/>
      <c r="PXO385" s="97"/>
      <c r="PXP385" s="97"/>
      <c r="PXQ385" s="97"/>
      <c r="PXR385" s="97"/>
      <c r="PXS385" s="97"/>
      <c r="PXT385" s="97"/>
      <c r="PXU385" s="97"/>
      <c r="PXV385" s="97"/>
      <c r="PXW385" s="97"/>
      <c r="PXX385" s="97"/>
      <c r="PXY385" s="97"/>
      <c r="PXZ385" s="97"/>
      <c r="PYA385" s="97"/>
      <c r="PYB385" s="97"/>
      <c r="PYC385" s="97"/>
      <c r="PYD385" s="97"/>
      <c r="PYE385" s="97"/>
      <c r="PYF385" s="97"/>
      <c r="PYG385" s="97"/>
      <c r="PYH385" s="97"/>
      <c r="PYI385" s="97"/>
      <c r="PYJ385" s="97"/>
      <c r="PYK385" s="97"/>
      <c r="PYL385" s="97"/>
      <c r="PYM385" s="97"/>
      <c r="PYN385" s="97"/>
      <c r="PYO385" s="97"/>
      <c r="PYP385" s="97"/>
      <c r="PYQ385" s="97"/>
      <c r="PYR385" s="97"/>
      <c r="PYS385" s="97"/>
      <c r="PYT385" s="97"/>
      <c r="PYU385" s="97"/>
      <c r="PYV385" s="97"/>
      <c r="PYW385" s="97"/>
      <c r="PYX385" s="97"/>
      <c r="PYY385" s="97"/>
      <c r="PYZ385" s="97"/>
      <c r="PZA385" s="97"/>
      <c r="PZB385" s="97"/>
      <c r="PZC385" s="97"/>
      <c r="PZD385" s="97"/>
      <c r="PZE385" s="97"/>
      <c r="PZF385" s="97"/>
      <c r="PZG385" s="97"/>
      <c r="PZH385" s="97"/>
      <c r="PZI385" s="97"/>
      <c r="PZJ385" s="97"/>
      <c r="PZK385" s="97"/>
      <c r="PZL385" s="97"/>
      <c r="PZM385" s="97"/>
      <c r="PZN385" s="97"/>
      <c r="PZO385" s="97"/>
      <c r="PZP385" s="97"/>
      <c r="PZQ385" s="97"/>
      <c r="PZR385" s="97"/>
      <c r="PZS385" s="97"/>
      <c r="PZT385" s="97"/>
      <c r="PZU385" s="97"/>
      <c r="PZV385" s="97"/>
      <c r="PZW385" s="97"/>
      <c r="PZX385" s="97"/>
      <c r="PZY385" s="97"/>
      <c r="PZZ385" s="97"/>
      <c r="QAA385" s="97"/>
      <c r="QAB385" s="97"/>
      <c r="QAC385" s="97"/>
      <c r="QAD385" s="97"/>
      <c r="QAE385" s="97"/>
      <c r="QAF385" s="97"/>
      <c r="QAG385" s="97"/>
      <c r="QAH385" s="97"/>
      <c r="QAI385" s="97"/>
      <c r="QAJ385" s="97"/>
      <c r="QAK385" s="97"/>
      <c r="QAL385" s="97"/>
      <c r="QAM385" s="97"/>
      <c r="QAN385" s="97"/>
      <c r="QAO385" s="97"/>
      <c r="QAP385" s="97"/>
      <c r="QAQ385" s="97"/>
      <c r="QAR385" s="97"/>
      <c r="QAS385" s="97"/>
      <c r="QAT385" s="97"/>
      <c r="QAU385" s="97"/>
      <c r="QAV385" s="97"/>
      <c r="QAW385" s="97"/>
      <c r="QAX385" s="97"/>
      <c r="QAY385" s="97"/>
      <c r="QAZ385" s="97"/>
      <c r="QBA385" s="97"/>
      <c r="QBB385" s="97"/>
      <c r="QBC385" s="97"/>
      <c r="QBD385" s="97"/>
      <c r="QBE385" s="97"/>
      <c r="QBF385" s="97"/>
      <c r="QBG385" s="97"/>
      <c r="QBH385" s="97"/>
      <c r="QBI385" s="97"/>
      <c r="QBJ385" s="97"/>
      <c r="QBK385" s="97"/>
      <c r="QBL385" s="97"/>
      <c r="QBM385" s="97"/>
      <c r="QBN385" s="97"/>
      <c r="QBO385" s="97"/>
      <c r="QBP385" s="97"/>
      <c r="QBQ385" s="97"/>
      <c r="QBR385" s="97"/>
      <c r="QBS385" s="97"/>
      <c r="QBT385" s="97"/>
      <c r="QBU385" s="97"/>
      <c r="QBV385" s="97"/>
      <c r="QBW385" s="97"/>
      <c r="QBX385" s="97"/>
      <c r="QBY385" s="97"/>
      <c r="QBZ385" s="97"/>
      <c r="QCA385" s="97"/>
      <c r="QCB385" s="97"/>
      <c r="QCC385" s="97"/>
      <c r="QCD385" s="97"/>
      <c r="QCE385" s="97"/>
      <c r="QCF385" s="97"/>
      <c r="QCG385" s="97"/>
      <c r="QCH385" s="97"/>
      <c r="QCI385" s="97"/>
      <c r="QCJ385" s="97"/>
      <c r="QCK385" s="97"/>
      <c r="QCL385" s="97"/>
      <c r="QCM385" s="97"/>
      <c r="QCN385" s="97"/>
      <c r="QCO385" s="97"/>
      <c r="QCP385" s="97"/>
      <c r="QCQ385" s="97"/>
      <c r="QCR385" s="97"/>
      <c r="QCS385" s="97"/>
      <c r="QCT385" s="97"/>
      <c r="QCU385" s="97"/>
      <c r="QCV385" s="97"/>
      <c r="QCW385" s="97"/>
      <c r="QCX385" s="97"/>
      <c r="QCY385" s="97"/>
      <c r="QCZ385" s="97"/>
      <c r="QDA385" s="97"/>
      <c r="QDB385" s="97"/>
      <c r="QDC385" s="97"/>
      <c r="QDD385" s="97"/>
      <c r="QDE385" s="97"/>
      <c r="QDF385" s="97"/>
      <c r="QDG385" s="97"/>
      <c r="QDH385" s="97"/>
      <c r="QDI385" s="97"/>
      <c r="QDJ385" s="97"/>
      <c r="QDK385" s="97"/>
      <c r="QDL385" s="97"/>
      <c r="QDM385" s="97"/>
      <c r="QDN385" s="97"/>
      <c r="QDO385" s="97"/>
      <c r="QDP385" s="97"/>
      <c r="QDQ385" s="97"/>
      <c r="QDR385" s="97"/>
      <c r="QDS385" s="97"/>
      <c r="QDT385" s="97"/>
      <c r="QDU385" s="97"/>
      <c r="QDV385" s="97"/>
      <c r="QDW385" s="97"/>
      <c r="QDX385" s="97"/>
      <c r="QDY385" s="97"/>
      <c r="QDZ385" s="97"/>
      <c r="QEA385" s="97"/>
      <c r="QEB385" s="97"/>
      <c r="QEC385" s="97"/>
      <c r="QED385" s="97"/>
      <c r="QEE385" s="97"/>
      <c r="QEF385" s="97"/>
      <c r="QEG385" s="97"/>
      <c r="QEH385" s="97"/>
      <c r="QEI385" s="97"/>
      <c r="QEJ385" s="97"/>
      <c r="QEK385" s="97"/>
      <c r="QEL385" s="97"/>
      <c r="QEM385" s="97"/>
      <c r="QEN385" s="97"/>
      <c r="QEO385" s="97"/>
      <c r="QEP385" s="97"/>
      <c r="QEQ385" s="97"/>
      <c r="QER385" s="97"/>
      <c r="QES385" s="97"/>
      <c r="QET385" s="97"/>
      <c r="QEU385" s="97"/>
      <c r="QEV385" s="97"/>
      <c r="QEW385" s="97"/>
      <c r="QEX385" s="97"/>
      <c r="QEY385" s="97"/>
      <c r="QEZ385" s="97"/>
      <c r="QFA385" s="97"/>
      <c r="QFB385" s="97"/>
      <c r="QFC385" s="97"/>
      <c r="QFD385" s="97"/>
      <c r="QFE385" s="97"/>
      <c r="QFF385" s="97"/>
      <c r="QFG385" s="97"/>
      <c r="QFH385" s="97"/>
      <c r="QFI385" s="97"/>
      <c r="QFJ385" s="97"/>
      <c r="QFK385" s="97"/>
      <c r="QFL385" s="97"/>
      <c r="QFM385" s="97"/>
      <c r="QFN385" s="97"/>
      <c r="QFO385" s="97"/>
      <c r="QFP385" s="97"/>
      <c r="QFQ385" s="97"/>
      <c r="QFR385" s="97"/>
      <c r="QFS385" s="97"/>
      <c r="QFT385" s="97"/>
      <c r="QFU385" s="97"/>
      <c r="QFV385" s="97"/>
      <c r="QFW385" s="97"/>
      <c r="QFX385" s="97"/>
      <c r="QFY385" s="97"/>
      <c r="QFZ385" s="97"/>
      <c r="QGA385" s="97"/>
      <c r="QGB385" s="97"/>
      <c r="QGC385" s="97"/>
      <c r="QGD385" s="97"/>
      <c r="QGE385" s="97"/>
      <c r="QGF385" s="97"/>
      <c r="QGG385" s="97"/>
      <c r="QGH385" s="97"/>
      <c r="QGI385" s="97"/>
      <c r="QGJ385" s="97"/>
      <c r="QGK385" s="97"/>
      <c r="QGL385" s="97"/>
      <c r="QGM385" s="97"/>
      <c r="QGN385" s="97"/>
      <c r="QGO385" s="97"/>
      <c r="QGP385" s="97"/>
      <c r="QGQ385" s="97"/>
      <c r="QGR385" s="97"/>
      <c r="QGS385" s="97"/>
      <c r="QGT385" s="97"/>
      <c r="QGU385" s="97"/>
      <c r="QGV385" s="97"/>
      <c r="QGW385" s="97"/>
      <c r="QGX385" s="97"/>
      <c r="QGY385" s="97"/>
      <c r="QGZ385" s="97"/>
      <c r="QHA385" s="97"/>
      <c r="QHB385" s="97"/>
      <c r="QHC385" s="97"/>
      <c r="QHD385" s="97"/>
      <c r="QHE385" s="97"/>
      <c r="QHF385" s="97"/>
      <c r="QHG385" s="97"/>
      <c r="QHH385" s="97"/>
      <c r="QHI385" s="97"/>
      <c r="QHJ385" s="97"/>
      <c r="QHK385" s="97"/>
      <c r="QHL385" s="97"/>
      <c r="QHM385" s="97"/>
      <c r="QHN385" s="97"/>
      <c r="QHO385" s="97"/>
      <c r="QHP385" s="97"/>
      <c r="QHQ385" s="97"/>
      <c r="QHR385" s="97"/>
      <c r="QHS385" s="97"/>
      <c r="QHT385" s="97"/>
      <c r="QHU385" s="97"/>
      <c r="QHV385" s="97"/>
      <c r="QHW385" s="97"/>
      <c r="QHX385" s="97"/>
      <c r="QHY385" s="97"/>
      <c r="QHZ385" s="97"/>
      <c r="QIA385" s="97"/>
      <c r="QIB385" s="97"/>
      <c r="QIC385" s="97"/>
      <c r="QID385" s="97"/>
      <c r="QIE385" s="97"/>
      <c r="QIF385" s="97"/>
      <c r="QIG385" s="97"/>
      <c r="QIH385" s="97"/>
      <c r="QII385" s="97"/>
      <c r="QIJ385" s="97"/>
      <c r="QIK385" s="97"/>
      <c r="QIL385" s="97"/>
      <c r="QIM385" s="97"/>
      <c r="QIN385" s="97"/>
      <c r="QIO385" s="97"/>
      <c r="QIP385" s="97"/>
      <c r="QIQ385" s="97"/>
      <c r="QIR385" s="97"/>
      <c r="QIS385" s="97"/>
      <c r="QIT385" s="97"/>
      <c r="QIU385" s="97"/>
      <c r="QIV385" s="97"/>
      <c r="QIW385" s="97"/>
      <c r="QIX385" s="97"/>
      <c r="QIY385" s="97"/>
      <c r="QIZ385" s="97"/>
      <c r="QJA385" s="97"/>
      <c r="QJB385" s="97"/>
      <c r="QJC385" s="97"/>
      <c r="QJD385" s="97"/>
      <c r="QJE385" s="97"/>
      <c r="QJF385" s="97"/>
      <c r="QJG385" s="97"/>
      <c r="QJH385" s="97"/>
      <c r="QJI385" s="97"/>
      <c r="QJJ385" s="97"/>
      <c r="QJK385" s="97"/>
      <c r="QJL385" s="97"/>
      <c r="QJM385" s="97"/>
      <c r="QJN385" s="97"/>
      <c r="QJO385" s="97"/>
      <c r="QJP385" s="97"/>
      <c r="QJQ385" s="97"/>
      <c r="QJR385" s="97"/>
      <c r="QJS385" s="97"/>
      <c r="QJT385" s="97"/>
      <c r="QJU385" s="97"/>
      <c r="QJV385" s="97"/>
      <c r="QJW385" s="97"/>
      <c r="QJX385" s="97"/>
      <c r="QJY385" s="97"/>
      <c r="QJZ385" s="97"/>
      <c r="QKA385" s="97"/>
      <c r="QKB385" s="97"/>
      <c r="QKC385" s="97"/>
      <c r="QKD385" s="97"/>
      <c r="QKE385" s="97"/>
      <c r="QKF385" s="97"/>
      <c r="QKG385" s="97"/>
      <c r="QKH385" s="97"/>
      <c r="QKI385" s="97"/>
      <c r="QKJ385" s="97"/>
      <c r="QKK385" s="97"/>
      <c r="QKL385" s="97"/>
      <c r="QKM385" s="97"/>
      <c r="QKN385" s="97"/>
      <c r="QKO385" s="97"/>
      <c r="QKP385" s="97"/>
      <c r="QKQ385" s="97"/>
      <c r="QKR385" s="97"/>
      <c r="QKS385" s="97"/>
      <c r="QKT385" s="97"/>
      <c r="QKU385" s="97"/>
      <c r="QKV385" s="97"/>
      <c r="QKW385" s="97"/>
      <c r="QKX385" s="97"/>
      <c r="QKY385" s="97"/>
      <c r="QKZ385" s="97"/>
      <c r="QLA385" s="97"/>
      <c r="QLB385" s="97"/>
      <c r="QLC385" s="97"/>
      <c r="QLD385" s="97"/>
      <c r="QLE385" s="97"/>
      <c r="QLF385" s="97"/>
      <c r="QLG385" s="97"/>
      <c r="QLH385" s="97"/>
      <c r="QLI385" s="97"/>
      <c r="QLJ385" s="97"/>
      <c r="QLK385" s="97"/>
      <c r="QLL385" s="97"/>
      <c r="QLM385" s="97"/>
      <c r="QLN385" s="97"/>
      <c r="QLO385" s="97"/>
      <c r="QLP385" s="97"/>
      <c r="QLQ385" s="97"/>
      <c r="QLR385" s="97"/>
      <c r="QLS385" s="97"/>
      <c r="QLT385" s="97"/>
      <c r="QLU385" s="97"/>
      <c r="QLV385" s="97"/>
      <c r="QLW385" s="97"/>
      <c r="QLX385" s="97"/>
      <c r="QLY385" s="97"/>
      <c r="QLZ385" s="97"/>
      <c r="QMA385" s="97"/>
      <c r="QMB385" s="97"/>
      <c r="QMC385" s="97"/>
      <c r="QMD385" s="97"/>
      <c r="QME385" s="97"/>
      <c r="QMF385" s="97"/>
      <c r="QMG385" s="97"/>
      <c r="QMH385" s="97"/>
      <c r="QMI385" s="97"/>
      <c r="QMJ385" s="97"/>
      <c r="QMK385" s="97"/>
      <c r="QML385" s="97"/>
      <c r="QMM385" s="97"/>
      <c r="QMN385" s="97"/>
      <c r="QMO385" s="97"/>
      <c r="QMP385" s="97"/>
      <c r="QMQ385" s="97"/>
      <c r="QMR385" s="97"/>
      <c r="QMS385" s="97"/>
      <c r="QMT385" s="97"/>
      <c r="QMU385" s="97"/>
      <c r="QMV385" s="97"/>
      <c r="QMW385" s="97"/>
      <c r="QMX385" s="97"/>
      <c r="QMY385" s="97"/>
      <c r="QMZ385" s="97"/>
      <c r="QNA385" s="97"/>
      <c r="QNB385" s="97"/>
      <c r="QNC385" s="97"/>
      <c r="QND385" s="97"/>
      <c r="QNE385" s="97"/>
      <c r="QNF385" s="97"/>
      <c r="QNG385" s="97"/>
      <c r="QNH385" s="97"/>
      <c r="QNI385" s="97"/>
      <c r="QNJ385" s="97"/>
      <c r="QNK385" s="97"/>
      <c r="QNL385" s="97"/>
      <c r="QNM385" s="97"/>
      <c r="QNN385" s="97"/>
      <c r="QNO385" s="97"/>
      <c r="QNP385" s="97"/>
      <c r="QNQ385" s="97"/>
      <c r="QNR385" s="97"/>
      <c r="QNS385" s="97"/>
      <c r="QNT385" s="97"/>
      <c r="QNU385" s="97"/>
      <c r="QNV385" s="97"/>
      <c r="QNW385" s="97"/>
      <c r="QNX385" s="97"/>
      <c r="QNY385" s="97"/>
      <c r="QNZ385" s="97"/>
      <c r="QOA385" s="97"/>
      <c r="QOB385" s="97"/>
      <c r="QOC385" s="97"/>
      <c r="QOD385" s="97"/>
      <c r="QOE385" s="97"/>
      <c r="QOF385" s="97"/>
      <c r="QOG385" s="97"/>
      <c r="QOH385" s="97"/>
      <c r="QOI385" s="97"/>
      <c r="QOJ385" s="97"/>
      <c r="QOK385" s="97"/>
      <c r="QOL385" s="97"/>
      <c r="QOM385" s="97"/>
      <c r="QON385" s="97"/>
      <c r="QOO385" s="97"/>
      <c r="QOP385" s="97"/>
      <c r="QOQ385" s="97"/>
      <c r="QOR385" s="97"/>
      <c r="QOS385" s="97"/>
      <c r="QOT385" s="97"/>
      <c r="QOU385" s="97"/>
      <c r="QOV385" s="97"/>
      <c r="QOW385" s="97"/>
      <c r="QOX385" s="97"/>
      <c r="QOY385" s="97"/>
      <c r="QOZ385" s="97"/>
      <c r="QPA385" s="97"/>
      <c r="QPB385" s="97"/>
      <c r="QPC385" s="97"/>
      <c r="QPD385" s="97"/>
      <c r="QPE385" s="97"/>
      <c r="QPF385" s="97"/>
      <c r="QPG385" s="97"/>
      <c r="QPH385" s="97"/>
      <c r="QPI385" s="97"/>
      <c r="QPJ385" s="97"/>
      <c r="QPK385" s="97"/>
      <c r="QPL385" s="97"/>
      <c r="QPM385" s="97"/>
      <c r="QPN385" s="97"/>
      <c r="QPO385" s="97"/>
      <c r="QPP385" s="97"/>
      <c r="QPQ385" s="97"/>
      <c r="QPR385" s="97"/>
      <c r="QPS385" s="97"/>
      <c r="QPT385" s="97"/>
      <c r="QPU385" s="97"/>
      <c r="QPV385" s="97"/>
      <c r="QPW385" s="97"/>
      <c r="QPX385" s="97"/>
      <c r="QPY385" s="97"/>
      <c r="QPZ385" s="97"/>
      <c r="QQA385" s="97"/>
      <c r="QQB385" s="97"/>
      <c r="QQC385" s="97"/>
      <c r="QQD385" s="97"/>
      <c r="QQE385" s="97"/>
      <c r="QQF385" s="97"/>
      <c r="QQG385" s="97"/>
      <c r="QQH385" s="97"/>
      <c r="QQI385" s="97"/>
      <c r="QQJ385" s="97"/>
      <c r="QQK385" s="97"/>
      <c r="QQL385" s="97"/>
      <c r="QQM385" s="97"/>
      <c r="QQN385" s="97"/>
      <c r="QQO385" s="97"/>
      <c r="QQP385" s="97"/>
      <c r="QQQ385" s="97"/>
      <c r="QQR385" s="97"/>
      <c r="QQS385" s="97"/>
      <c r="QQT385" s="97"/>
      <c r="QQU385" s="97"/>
      <c r="QQV385" s="97"/>
      <c r="QQW385" s="97"/>
      <c r="QQX385" s="97"/>
      <c r="QQY385" s="97"/>
      <c r="QQZ385" s="97"/>
      <c r="QRA385" s="97"/>
      <c r="QRB385" s="97"/>
      <c r="QRC385" s="97"/>
      <c r="QRD385" s="97"/>
      <c r="QRE385" s="97"/>
      <c r="QRF385" s="97"/>
      <c r="QRG385" s="97"/>
      <c r="QRH385" s="97"/>
      <c r="QRI385" s="97"/>
      <c r="QRJ385" s="97"/>
      <c r="QRK385" s="97"/>
      <c r="QRL385" s="97"/>
      <c r="QRM385" s="97"/>
      <c r="QRN385" s="97"/>
      <c r="QRO385" s="97"/>
      <c r="QRP385" s="97"/>
      <c r="QRQ385" s="97"/>
      <c r="QRR385" s="97"/>
      <c r="QRS385" s="97"/>
      <c r="QRT385" s="97"/>
      <c r="QRU385" s="97"/>
      <c r="QRV385" s="97"/>
      <c r="QRW385" s="97"/>
      <c r="QRX385" s="97"/>
      <c r="QRY385" s="97"/>
      <c r="QRZ385" s="97"/>
      <c r="QSA385" s="97"/>
      <c r="QSB385" s="97"/>
      <c r="QSC385" s="97"/>
      <c r="QSD385" s="97"/>
      <c r="QSE385" s="97"/>
      <c r="QSF385" s="97"/>
      <c r="QSG385" s="97"/>
      <c r="QSH385" s="97"/>
      <c r="QSI385" s="97"/>
      <c r="QSJ385" s="97"/>
      <c r="QSK385" s="97"/>
      <c r="QSL385" s="97"/>
      <c r="QSM385" s="97"/>
      <c r="QSN385" s="97"/>
      <c r="QSO385" s="97"/>
      <c r="QSP385" s="97"/>
      <c r="QSQ385" s="97"/>
      <c r="QSR385" s="97"/>
      <c r="QSS385" s="97"/>
      <c r="QST385" s="97"/>
      <c r="QSU385" s="97"/>
      <c r="QSV385" s="97"/>
      <c r="QSW385" s="97"/>
      <c r="QSX385" s="97"/>
      <c r="QSY385" s="97"/>
      <c r="QSZ385" s="97"/>
      <c r="QTA385" s="97"/>
      <c r="QTB385" s="97"/>
      <c r="QTC385" s="97"/>
      <c r="QTD385" s="97"/>
      <c r="QTE385" s="97"/>
      <c r="QTF385" s="97"/>
      <c r="QTG385" s="97"/>
      <c r="QTH385" s="97"/>
      <c r="QTI385" s="97"/>
      <c r="QTJ385" s="97"/>
      <c r="QTK385" s="97"/>
      <c r="QTL385" s="97"/>
      <c r="QTM385" s="97"/>
      <c r="QTN385" s="97"/>
      <c r="QTO385" s="97"/>
      <c r="QTP385" s="97"/>
      <c r="QTQ385" s="97"/>
      <c r="QTR385" s="97"/>
      <c r="QTS385" s="97"/>
      <c r="QTT385" s="97"/>
      <c r="QTU385" s="97"/>
      <c r="QTV385" s="97"/>
      <c r="QTW385" s="97"/>
      <c r="QTX385" s="97"/>
      <c r="QTY385" s="97"/>
      <c r="QTZ385" s="97"/>
      <c r="QUA385" s="97"/>
      <c r="QUB385" s="97"/>
      <c r="QUC385" s="97"/>
      <c r="QUD385" s="97"/>
      <c r="QUE385" s="97"/>
      <c r="QUF385" s="97"/>
      <c r="QUG385" s="97"/>
      <c r="QUH385" s="97"/>
      <c r="QUI385" s="97"/>
      <c r="QUJ385" s="97"/>
      <c r="QUK385" s="97"/>
      <c r="QUL385" s="97"/>
      <c r="QUM385" s="97"/>
      <c r="QUN385" s="97"/>
      <c r="QUO385" s="97"/>
      <c r="QUP385" s="97"/>
      <c r="QUQ385" s="97"/>
      <c r="QUR385" s="97"/>
      <c r="QUS385" s="97"/>
      <c r="QUT385" s="97"/>
      <c r="QUU385" s="97"/>
      <c r="QUV385" s="97"/>
      <c r="QUW385" s="97"/>
      <c r="QUX385" s="97"/>
      <c r="QUY385" s="97"/>
      <c r="QUZ385" s="97"/>
      <c r="QVA385" s="97"/>
      <c r="QVB385" s="97"/>
      <c r="QVC385" s="97"/>
      <c r="QVD385" s="97"/>
      <c r="QVE385" s="97"/>
      <c r="QVF385" s="97"/>
      <c r="QVG385" s="97"/>
      <c r="QVH385" s="97"/>
      <c r="QVI385" s="97"/>
      <c r="QVJ385" s="97"/>
      <c r="QVK385" s="97"/>
      <c r="QVL385" s="97"/>
      <c r="QVM385" s="97"/>
      <c r="QVN385" s="97"/>
      <c r="QVO385" s="97"/>
      <c r="QVP385" s="97"/>
      <c r="QVQ385" s="97"/>
      <c r="QVR385" s="97"/>
      <c r="QVS385" s="97"/>
      <c r="QVT385" s="97"/>
      <c r="QVU385" s="97"/>
      <c r="QVV385" s="97"/>
      <c r="QVW385" s="97"/>
      <c r="QVX385" s="97"/>
      <c r="QVY385" s="97"/>
      <c r="QVZ385" s="97"/>
      <c r="QWA385" s="97"/>
      <c r="QWB385" s="97"/>
      <c r="QWC385" s="97"/>
      <c r="QWD385" s="97"/>
      <c r="QWE385" s="97"/>
      <c r="QWF385" s="97"/>
      <c r="QWG385" s="97"/>
      <c r="QWH385" s="97"/>
      <c r="QWI385" s="97"/>
      <c r="QWJ385" s="97"/>
      <c r="QWK385" s="97"/>
      <c r="QWL385" s="97"/>
      <c r="QWM385" s="97"/>
      <c r="QWN385" s="97"/>
      <c r="QWO385" s="97"/>
      <c r="QWP385" s="97"/>
      <c r="QWQ385" s="97"/>
      <c r="QWR385" s="97"/>
      <c r="QWS385" s="97"/>
      <c r="QWT385" s="97"/>
      <c r="QWU385" s="97"/>
      <c r="QWV385" s="97"/>
      <c r="QWW385" s="97"/>
      <c r="QWX385" s="97"/>
      <c r="QWY385" s="97"/>
      <c r="QWZ385" s="97"/>
      <c r="QXA385" s="97"/>
      <c r="QXB385" s="97"/>
      <c r="QXC385" s="97"/>
      <c r="QXD385" s="97"/>
      <c r="QXE385" s="97"/>
      <c r="QXF385" s="97"/>
      <c r="QXG385" s="97"/>
      <c r="QXH385" s="97"/>
      <c r="QXI385" s="97"/>
      <c r="QXJ385" s="97"/>
      <c r="QXK385" s="97"/>
      <c r="QXL385" s="97"/>
      <c r="QXM385" s="97"/>
      <c r="QXN385" s="97"/>
      <c r="QXO385" s="97"/>
      <c r="QXP385" s="97"/>
      <c r="QXQ385" s="97"/>
      <c r="QXR385" s="97"/>
      <c r="QXS385" s="97"/>
      <c r="QXT385" s="97"/>
      <c r="QXU385" s="97"/>
      <c r="QXV385" s="97"/>
      <c r="QXW385" s="97"/>
      <c r="QXX385" s="97"/>
      <c r="QXY385" s="97"/>
      <c r="QXZ385" s="97"/>
      <c r="QYA385" s="97"/>
      <c r="QYB385" s="97"/>
      <c r="QYC385" s="97"/>
      <c r="QYD385" s="97"/>
      <c r="QYE385" s="97"/>
      <c r="QYF385" s="97"/>
      <c r="QYG385" s="97"/>
      <c r="QYH385" s="97"/>
      <c r="QYI385" s="97"/>
      <c r="QYJ385" s="97"/>
      <c r="QYK385" s="97"/>
      <c r="QYL385" s="97"/>
      <c r="QYM385" s="97"/>
      <c r="QYN385" s="97"/>
      <c r="QYO385" s="97"/>
      <c r="QYP385" s="97"/>
      <c r="QYQ385" s="97"/>
      <c r="QYR385" s="97"/>
      <c r="QYS385" s="97"/>
      <c r="QYT385" s="97"/>
      <c r="QYU385" s="97"/>
      <c r="QYV385" s="97"/>
      <c r="QYW385" s="97"/>
      <c r="QYX385" s="97"/>
      <c r="QYY385" s="97"/>
      <c r="QYZ385" s="97"/>
      <c r="QZA385" s="97"/>
      <c r="QZB385" s="97"/>
      <c r="QZC385" s="97"/>
      <c r="QZD385" s="97"/>
      <c r="QZE385" s="97"/>
      <c r="QZF385" s="97"/>
      <c r="QZG385" s="97"/>
      <c r="QZH385" s="97"/>
      <c r="QZI385" s="97"/>
      <c r="QZJ385" s="97"/>
      <c r="QZK385" s="97"/>
      <c r="QZL385" s="97"/>
      <c r="QZM385" s="97"/>
      <c r="QZN385" s="97"/>
      <c r="QZO385" s="97"/>
      <c r="QZP385" s="97"/>
      <c r="QZQ385" s="97"/>
      <c r="QZR385" s="97"/>
      <c r="QZS385" s="97"/>
      <c r="QZT385" s="97"/>
      <c r="QZU385" s="97"/>
      <c r="QZV385" s="97"/>
      <c r="QZW385" s="97"/>
      <c r="QZX385" s="97"/>
      <c r="QZY385" s="97"/>
      <c r="QZZ385" s="97"/>
      <c r="RAA385" s="97"/>
      <c r="RAB385" s="97"/>
      <c r="RAC385" s="97"/>
      <c r="RAD385" s="97"/>
      <c r="RAE385" s="97"/>
      <c r="RAF385" s="97"/>
      <c r="RAG385" s="97"/>
      <c r="RAH385" s="97"/>
      <c r="RAI385" s="97"/>
      <c r="RAJ385" s="97"/>
      <c r="RAK385" s="97"/>
      <c r="RAL385" s="97"/>
      <c r="RAM385" s="97"/>
      <c r="RAN385" s="97"/>
      <c r="RAO385" s="97"/>
      <c r="RAP385" s="97"/>
      <c r="RAQ385" s="97"/>
      <c r="RAR385" s="97"/>
      <c r="RAS385" s="97"/>
      <c r="RAT385" s="97"/>
      <c r="RAU385" s="97"/>
      <c r="RAV385" s="97"/>
      <c r="RAW385" s="97"/>
      <c r="RAX385" s="97"/>
      <c r="RAY385" s="97"/>
      <c r="RAZ385" s="97"/>
      <c r="RBA385" s="97"/>
      <c r="RBB385" s="97"/>
      <c r="RBC385" s="97"/>
      <c r="RBD385" s="97"/>
      <c r="RBE385" s="97"/>
      <c r="RBF385" s="97"/>
      <c r="RBG385" s="97"/>
      <c r="RBH385" s="97"/>
      <c r="RBI385" s="97"/>
      <c r="RBJ385" s="97"/>
      <c r="RBK385" s="97"/>
      <c r="RBL385" s="97"/>
      <c r="RBM385" s="97"/>
      <c r="RBN385" s="97"/>
      <c r="RBO385" s="97"/>
      <c r="RBP385" s="97"/>
      <c r="RBQ385" s="97"/>
      <c r="RBR385" s="97"/>
      <c r="RBS385" s="97"/>
      <c r="RBT385" s="97"/>
      <c r="RBU385" s="97"/>
      <c r="RBV385" s="97"/>
      <c r="RBW385" s="97"/>
      <c r="RBX385" s="97"/>
      <c r="RBY385" s="97"/>
      <c r="RBZ385" s="97"/>
      <c r="RCA385" s="97"/>
      <c r="RCB385" s="97"/>
      <c r="RCC385" s="97"/>
      <c r="RCD385" s="97"/>
      <c r="RCE385" s="97"/>
      <c r="RCF385" s="97"/>
      <c r="RCG385" s="97"/>
      <c r="RCH385" s="97"/>
      <c r="RCI385" s="97"/>
      <c r="RCJ385" s="97"/>
      <c r="RCK385" s="97"/>
      <c r="RCL385" s="97"/>
      <c r="RCM385" s="97"/>
      <c r="RCN385" s="97"/>
      <c r="RCO385" s="97"/>
      <c r="RCP385" s="97"/>
      <c r="RCQ385" s="97"/>
      <c r="RCR385" s="97"/>
      <c r="RCS385" s="97"/>
      <c r="RCT385" s="97"/>
      <c r="RCU385" s="97"/>
      <c r="RCV385" s="97"/>
      <c r="RCW385" s="97"/>
      <c r="RCX385" s="97"/>
      <c r="RCY385" s="97"/>
      <c r="RCZ385" s="97"/>
      <c r="RDA385" s="97"/>
      <c r="RDB385" s="97"/>
      <c r="RDC385" s="97"/>
      <c r="RDD385" s="97"/>
      <c r="RDE385" s="97"/>
      <c r="RDF385" s="97"/>
      <c r="RDG385" s="97"/>
      <c r="RDH385" s="97"/>
      <c r="RDI385" s="97"/>
      <c r="RDJ385" s="97"/>
      <c r="RDK385" s="97"/>
      <c r="RDL385" s="97"/>
      <c r="RDM385" s="97"/>
      <c r="RDN385" s="97"/>
      <c r="RDO385" s="97"/>
      <c r="RDP385" s="97"/>
      <c r="RDQ385" s="97"/>
      <c r="RDR385" s="97"/>
      <c r="RDS385" s="97"/>
      <c r="RDT385" s="97"/>
      <c r="RDU385" s="97"/>
      <c r="RDV385" s="97"/>
      <c r="RDW385" s="97"/>
      <c r="RDX385" s="97"/>
      <c r="RDY385" s="97"/>
      <c r="RDZ385" s="97"/>
      <c r="REA385" s="97"/>
      <c r="REB385" s="97"/>
      <c r="REC385" s="97"/>
      <c r="RED385" s="97"/>
      <c r="REE385" s="97"/>
      <c r="REF385" s="97"/>
      <c r="REG385" s="97"/>
      <c r="REH385" s="97"/>
      <c r="REI385" s="97"/>
      <c r="REJ385" s="97"/>
      <c r="REK385" s="97"/>
      <c r="REL385" s="97"/>
      <c r="REM385" s="97"/>
      <c r="REN385" s="97"/>
      <c r="REO385" s="97"/>
      <c r="REP385" s="97"/>
      <c r="REQ385" s="97"/>
      <c r="RER385" s="97"/>
      <c r="RES385" s="97"/>
      <c r="RET385" s="97"/>
      <c r="REU385" s="97"/>
      <c r="REV385" s="97"/>
      <c r="REW385" s="97"/>
      <c r="REX385" s="97"/>
      <c r="REY385" s="97"/>
      <c r="REZ385" s="97"/>
      <c r="RFA385" s="97"/>
      <c r="RFB385" s="97"/>
      <c r="RFC385" s="97"/>
      <c r="RFD385" s="97"/>
      <c r="RFE385" s="97"/>
      <c r="RFF385" s="97"/>
      <c r="RFG385" s="97"/>
      <c r="RFH385" s="97"/>
      <c r="RFI385" s="97"/>
      <c r="RFJ385" s="97"/>
      <c r="RFK385" s="97"/>
      <c r="RFL385" s="97"/>
      <c r="RFM385" s="97"/>
      <c r="RFN385" s="97"/>
      <c r="RFO385" s="97"/>
      <c r="RFP385" s="97"/>
      <c r="RFQ385" s="97"/>
      <c r="RFR385" s="97"/>
      <c r="RFS385" s="97"/>
      <c r="RFT385" s="97"/>
      <c r="RFU385" s="97"/>
      <c r="RFV385" s="97"/>
      <c r="RFW385" s="97"/>
      <c r="RFX385" s="97"/>
      <c r="RFY385" s="97"/>
      <c r="RFZ385" s="97"/>
      <c r="RGA385" s="97"/>
      <c r="RGB385" s="97"/>
      <c r="RGC385" s="97"/>
      <c r="RGD385" s="97"/>
      <c r="RGE385" s="97"/>
      <c r="RGF385" s="97"/>
      <c r="RGG385" s="97"/>
      <c r="RGH385" s="97"/>
      <c r="RGI385" s="97"/>
      <c r="RGJ385" s="97"/>
      <c r="RGK385" s="97"/>
      <c r="RGL385" s="97"/>
      <c r="RGM385" s="97"/>
      <c r="RGN385" s="97"/>
      <c r="RGO385" s="97"/>
      <c r="RGP385" s="97"/>
      <c r="RGQ385" s="97"/>
      <c r="RGR385" s="97"/>
      <c r="RGS385" s="97"/>
      <c r="RGT385" s="97"/>
      <c r="RGU385" s="97"/>
      <c r="RGV385" s="97"/>
      <c r="RGW385" s="97"/>
      <c r="RGX385" s="97"/>
      <c r="RGY385" s="97"/>
      <c r="RGZ385" s="97"/>
      <c r="RHA385" s="97"/>
      <c r="RHB385" s="97"/>
      <c r="RHC385" s="97"/>
      <c r="RHD385" s="97"/>
      <c r="RHE385" s="97"/>
      <c r="RHF385" s="97"/>
      <c r="RHG385" s="97"/>
      <c r="RHH385" s="97"/>
      <c r="RHI385" s="97"/>
      <c r="RHJ385" s="97"/>
      <c r="RHK385" s="97"/>
      <c r="RHL385" s="97"/>
      <c r="RHM385" s="97"/>
      <c r="RHN385" s="97"/>
      <c r="RHO385" s="97"/>
      <c r="RHP385" s="97"/>
      <c r="RHQ385" s="97"/>
      <c r="RHR385" s="97"/>
      <c r="RHS385" s="97"/>
      <c r="RHT385" s="97"/>
      <c r="RHU385" s="97"/>
      <c r="RHV385" s="97"/>
      <c r="RHW385" s="97"/>
      <c r="RHX385" s="97"/>
      <c r="RHY385" s="97"/>
      <c r="RHZ385" s="97"/>
      <c r="RIA385" s="97"/>
      <c r="RIB385" s="97"/>
      <c r="RIC385" s="97"/>
      <c r="RID385" s="97"/>
      <c r="RIE385" s="97"/>
      <c r="RIF385" s="97"/>
      <c r="RIG385" s="97"/>
      <c r="RIH385" s="97"/>
      <c r="RII385" s="97"/>
      <c r="RIJ385" s="97"/>
      <c r="RIK385" s="97"/>
      <c r="RIL385" s="97"/>
      <c r="RIM385" s="97"/>
      <c r="RIN385" s="97"/>
      <c r="RIO385" s="97"/>
      <c r="RIP385" s="97"/>
      <c r="RIQ385" s="97"/>
      <c r="RIR385" s="97"/>
      <c r="RIS385" s="97"/>
      <c r="RIT385" s="97"/>
      <c r="RIU385" s="97"/>
      <c r="RIV385" s="97"/>
      <c r="RIW385" s="97"/>
      <c r="RIX385" s="97"/>
      <c r="RIY385" s="97"/>
      <c r="RIZ385" s="97"/>
      <c r="RJA385" s="97"/>
      <c r="RJB385" s="97"/>
      <c r="RJC385" s="97"/>
      <c r="RJD385" s="97"/>
      <c r="RJE385" s="97"/>
      <c r="RJF385" s="97"/>
      <c r="RJG385" s="97"/>
      <c r="RJH385" s="97"/>
      <c r="RJI385" s="97"/>
      <c r="RJJ385" s="97"/>
      <c r="RJK385" s="97"/>
      <c r="RJL385" s="97"/>
      <c r="RJM385" s="97"/>
      <c r="RJN385" s="97"/>
      <c r="RJO385" s="97"/>
      <c r="RJP385" s="97"/>
      <c r="RJQ385" s="97"/>
      <c r="RJR385" s="97"/>
      <c r="RJS385" s="97"/>
      <c r="RJT385" s="97"/>
      <c r="RJU385" s="97"/>
      <c r="RJV385" s="97"/>
      <c r="RJW385" s="97"/>
      <c r="RJX385" s="97"/>
      <c r="RJY385" s="97"/>
      <c r="RJZ385" s="97"/>
      <c r="RKA385" s="97"/>
      <c r="RKB385" s="97"/>
      <c r="RKC385" s="97"/>
      <c r="RKD385" s="97"/>
      <c r="RKE385" s="97"/>
      <c r="RKF385" s="97"/>
      <c r="RKG385" s="97"/>
      <c r="RKH385" s="97"/>
      <c r="RKI385" s="97"/>
      <c r="RKJ385" s="97"/>
      <c r="RKK385" s="97"/>
      <c r="RKL385" s="97"/>
      <c r="RKM385" s="97"/>
      <c r="RKN385" s="97"/>
      <c r="RKO385" s="97"/>
      <c r="RKP385" s="97"/>
      <c r="RKQ385" s="97"/>
      <c r="RKR385" s="97"/>
      <c r="RKS385" s="97"/>
      <c r="RKT385" s="97"/>
      <c r="RKU385" s="97"/>
      <c r="RKV385" s="97"/>
      <c r="RKW385" s="97"/>
      <c r="RKX385" s="97"/>
      <c r="RKY385" s="97"/>
      <c r="RKZ385" s="97"/>
      <c r="RLA385" s="97"/>
      <c r="RLB385" s="97"/>
      <c r="RLC385" s="97"/>
      <c r="RLD385" s="97"/>
      <c r="RLE385" s="97"/>
      <c r="RLF385" s="97"/>
      <c r="RLG385" s="97"/>
      <c r="RLH385" s="97"/>
      <c r="RLI385" s="97"/>
      <c r="RLJ385" s="97"/>
      <c r="RLK385" s="97"/>
      <c r="RLL385" s="97"/>
      <c r="RLM385" s="97"/>
      <c r="RLN385" s="97"/>
      <c r="RLO385" s="97"/>
      <c r="RLP385" s="97"/>
      <c r="RLQ385" s="97"/>
      <c r="RLR385" s="97"/>
      <c r="RLS385" s="97"/>
      <c r="RLT385" s="97"/>
      <c r="RLU385" s="97"/>
      <c r="RLV385" s="97"/>
      <c r="RLW385" s="97"/>
      <c r="RLX385" s="97"/>
      <c r="RLY385" s="97"/>
      <c r="RLZ385" s="97"/>
      <c r="RMA385" s="97"/>
      <c r="RMB385" s="97"/>
      <c r="RMC385" s="97"/>
      <c r="RMD385" s="97"/>
      <c r="RME385" s="97"/>
      <c r="RMF385" s="97"/>
      <c r="RMG385" s="97"/>
      <c r="RMH385" s="97"/>
      <c r="RMI385" s="97"/>
      <c r="RMJ385" s="97"/>
      <c r="RMK385" s="97"/>
      <c r="RML385" s="97"/>
      <c r="RMM385" s="97"/>
      <c r="RMN385" s="97"/>
      <c r="RMO385" s="97"/>
      <c r="RMP385" s="97"/>
      <c r="RMQ385" s="97"/>
      <c r="RMR385" s="97"/>
      <c r="RMS385" s="97"/>
      <c r="RMT385" s="97"/>
      <c r="RMU385" s="97"/>
      <c r="RMV385" s="97"/>
      <c r="RMW385" s="97"/>
      <c r="RMX385" s="97"/>
      <c r="RMY385" s="97"/>
      <c r="RMZ385" s="97"/>
      <c r="RNA385" s="97"/>
      <c r="RNB385" s="97"/>
      <c r="RNC385" s="97"/>
      <c r="RND385" s="97"/>
      <c r="RNE385" s="97"/>
      <c r="RNF385" s="97"/>
      <c r="RNG385" s="97"/>
      <c r="RNH385" s="97"/>
      <c r="RNI385" s="97"/>
      <c r="RNJ385" s="97"/>
      <c r="RNK385" s="97"/>
      <c r="RNL385" s="97"/>
      <c r="RNM385" s="97"/>
      <c r="RNN385" s="97"/>
      <c r="RNO385" s="97"/>
      <c r="RNP385" s="97"/>
      <c r="RNQ385" s="97"/>
      <c r="RNR385" s="97"/>
      <c r="RNS385" s="97"/>
      <c r="RNT385" s="97"/>
      <c r="RNU385" s="97"/>
      <c r="RNV385" s="97"/>
      <c r="RNW385" s="97"/>
      <c r="RNX385" s="97"/>
      <c r="RNY385" s="97"/>
      <c r="RNZ385" s="97"/>
      <c r="ROA385" s="97"/>
      <c r="ROB385" s="97"/>
      <c r="ROC385" s="97"/>
      <c r="ROD385" s="97"/>
      <c r="ROE385" s="97"/>
      <c r="ROF385" s="97"/>
      <c r="ROG385" s="97"/>
      <c r="ROH385" s="97"/>
      <c r="ROI385" s="97"/>
      <c r="ROJ385" s="97"/>
      <c r="ROK385" s="97"/>
      <c r="ROL385" s="97"/>
      <c r="ROM385" s="97"/>
      <c r="RON385" s="97"/>
      <c r="ROO385" s="97"/>
      <c r="ROP385" s="97"/>
      <c r="ROQ385" s="97"/>
      <c r="ROR385" s="97"/>
      <c r="ROS385" s="97"/>
      <c r="ROT385" s="97"/>
      <c r="ROU385" s="97"/>
      <c r="ROV385" s="97"/>
      <c r="ROW385" s="97"/>
      <c r="ROX385" s="97"/>
      <c r="ROY385" s="97"/>
      <c r="ROZ385" s="97"/>
      <c r="RPA385" s="97"/>
      <c r="RPB385" s="97"/>
      <c r="RPC385" s="97"/>
      <c r="RPD385" s="97"/>
      <c r="RPE385" s="97"/>
      <c r="RPF385" s="97"/>
      <c r="RPG385" s="97"/>
      <c r="RPH385" s="97"/>
      <c r="RPI385" s="97"/>
      <c r="RPJ385" s="97"/>
      <c r="RPK385" s="97"/>
      <c r="RPL385" s="97"/>
      <c r="RPM385" s="97"/>
      <c r="RPN385" s="97"/>
      <c r="RPO385" s="97"/>
      <c r="RPP385" s="97"/>
      <c r="RPQ385" s="97"/>
      <c r="RPR385" s="97"/>
      <c r="RPS385" s="97"/>
      <c r="RPT385" s="97"/>
      <c r="RPU385" s="97"/>
      <c r="RPV385" s="97"/>
      <c r="RPW385" s="97"/>
      <c r="RPX385" s="97"/>
      <c r="RPY385" s="97"/>
      <c r="RPZ385" s="97"/>
      <c r="RQA385" s="97"/>
      <c r="RQB385" s="97"/>
      <c r="RQC385" s="97"/>
      <c r="RQD385" s="97"/>
      <c r="RQE385" s="97"/>
      <c r="RQF385" s="97"/>
      <c r="RQG385" s="97"/>
      <c r="RQH385" s="97"/>
      <c r="RQI385" s="97"/>
      <c r="RQJ385" s="97"/>
      <c r="RQK385" s="97"/>
      <c r="RQL385" s="97"/>
      <c r="RQM385" s="97"/>
      <c r="RQN385" s="97"/>
      <c r="RQO385" s="97"/>
      <c r="RQP385" s="97"/>
      <c r="RQQ385" s="97"/>
      <c r="RQR385" s="97"/>
      <c r="RQS385" s="97"/>
      <c r="RQT385" s="97"/>
      <c r="RQU385" s="97"/>
      <c r="RQV385" s="97"/>
      <c r="RQW385" s="97"/>
      <c r="RQX385" s="97"/>
      <c r="RQY385" s="97"/>
      <c r="RQZ385" s="97"/>
      <c r="RRA385" s="97"/>
      <c r="RRB385" s="97"/>
      <c r="RRC385" s="97"/>
      <c r="RRD385" s="97"/>
      <c r="RRE385" s="97"/>
      <c r="RRF385" s="97"/>
      <c r="RRG385" s="97"/>
      <c r="RRH385" s="97"/>
      <c r="RRI385" s="97"/>
      <c r="RRJ385" s="97"/>
      <c r="RRK385" s="97"/>
      <c r="RRL385" s="97"/>
      <c r="RRM385" s="97"/>
      <c r="RRN385" s="97"/>
      <c r="RRO385" s="97"/>
      <c r="RRP385" s="97"/>
      <c r="RRQ385" s="97"/>
      <c r="RRR385" s="97"/>
      <c r="RRS385" s="97"/>
      <c r="RRT385" s="97"/>
      <c r="RRU385" s="97"/>
      <c r="RRV385" s="97"/>
      <c r="RRW385" s="97"/>
      <c r="RRX385" s="97"/>
      <c r="RRY385" s="97"/>
      <c r="RRZ385" s="97"/>
      <c r="RSA385" s="97"/>
      <c r="RSB385" s="97"/>
      <c r="RSC385" s="97"/>
      <c r="RSD385" s="97"/>
      <c r="RSE385" s="97"/>
      <c r="RSF385" s="97"/>
      <c r="RSG385" s="97"/>
      <c r="RSH385" s="97"/>
      <c r="RSI385" s="97"/>
      <c r="RSJ385" s="97"/>
      <c r="RSK385" s="97"/>
      <c r="RSL385" s="97"/>
      <c r="RSM385" s="97"/>
      <c r="RSN385" s="97"/>
      <c r="RSO385" s="97"/>
      <c r="RSP385" s="97"/>
      <c r="RSQ385" s="97"/>
      <c r="RSR385" s="97"/>
      <c r="RSS385" s="97"/>
      <c r="RST385" s="97"/>
      <c r="RSU385" s="97"/>
      <c r="RSV385" s="97"/>
      <c r="RSW385" s="97"/>
      <c r="RSX385" s="97"/>
      <c r="RSY385" s="97"/>
      <c r="RSZ385" s="97"/>
      <c r="RTA385" s="97"/>
      <c r="RTB385" s="97"/>
      <c r="RTC385" s="97"/>
      <c r="RTD385" s="97"/>
      <c r="RTE385" s="97"/>
      <c r="RTF385" s="97"/>
      <c r="RTG385" s="97"/>
      <c r="RTH385" s="97"/>
      <c r="RTI385" s="97"/>
      <c r="RTJ385" s="97"/>
      <c r="RTK385" s="97"/>
      <c r="RTL385" s="97"/>
      <c r="RTM385" s="97"/>
      <c r="RTN385" s="97"/>
      <c r="RTO385" s="97"/>
      <c r="RTP385" s="97"/>
      <c r="RTQ385" s="97"/>
      <c r="RTR385" s="97"/>
      <c r="RTS385" s="97"/>
      <c r="RTT385" s="97"/>
      <c r="RTU385" s="97"/>
      <c r="RTV385" s="97"/>
      <c r="RTW385" s="97"/>
      <c r="RTX385" s="97"/>
      <c r="RTY385" s="97"/>
      <c r="RTZ385" s="97"/>
      <c r="RUA385" s="97"/>
      <c r="RUB385" s="97"/>
      <c r="RUC385" s="97"/>
      <c r="RUD385" s="97"/>
      <c r="RUE385" s="97"/>
      <c r="RUF385" s="97"/>
      <c r="RUG385" s="97"/>
      <c r="RUH385" s="97"/>
      <c r="RUI385" s="97"/>
      <c r="RUJ385" s="97"/>
      <c r="RUK385" s="97"/>
      <c r="RUL385" s="97"/>
      <c r="RUM385" s="97"/>
      <c r="RUN385" s="97"/>
      <c r="RUO385" s="97"/>
      <c r="RUP385" s="97"/>
      <c r="RUQ385" s="97"/>
      <c r="RUR385" s="97"/>
      <c r="RUS385" s="97"/>
      <c r="RUT385" s="97"/>
      <c r="RUU385" s="97"/>
      <c r="RUV385" s="97"/>
      <c r="RUW385" s="97"/>
      <c r="RUX385" s="97"/>
      <c r="RUY385" s="97"/>
      <c r="RUZ385" s="97"/>
      <c r="RVA385" s="97"/>
      <c r="RVB385" s="97"/>
      <c r="RVC385" s="97"/>
      <c r="RVD385" s="97"/>
      <c r="RVE385" s="97"/>
      <c r="RVF385" s="97"/>
      <c r="RVG385" s="97"/>
      <c r="RVH385" s="97"/>
      <c r="RVI385" s="97"/>
      <c r="RVJ385" s="97"/>
      <c r="RVK385" s="97"/>
      <c r="RVL385" s="97"/>
      <c r="RVM385" s="97"/>
      <c r="RVN385" s="97"/>
      <c r="RVO385" s="97"/>
      <c r="RVP385" s="97"/>
      <c r="RVQ385" s="97"/>
      <c r="RVR385" s="97"/>
      <c r="RVS385" s="97"/>
      <c r="RVT385" s="97"/>
      <c r="RVU385" s="97"/>
      <c r="RVV385" s="97"/>
      <c r="RVW385" s="97"/>
      <c r="RVX385" s="97"/>
      <c r="RVY385" s="97"/>
      <c r="RVZ385" s="97"/>
      <c r="RWA385" s="97"/>
      <c r="RWB385" s="97"/>
      <c r="RWC385" s="97"/>
      <c r="RWD385" s="97"/>
      <c r="RWE385" s="97"/>
      <c r="RWF385" s="97"/>
      <c r="RWG385" s="97"/>
      <c r="RWH385" s="97"/>
      <c r="RWI385" s="97"/>
      <c r="RWJ385" s="97"/>
      <c r="RWK385" s="97"/>
      <c r="RWL385" s="97"/>
      <c r="RWM385" s="97"/>
      <c r="RWN385" s="97"/>
      <c r="RWO385" s="97"/>
      <c r="RWP385" s="97"/>
      <c r="RWQ385" s="97"/>
      <c r="RWR385" s="97"/>
      <c r="RWS385" s="97"/>
      <c r="RWT385" s="97"/>
      <c r="RWU385" s="97"/>
      <c r="RWV385" s="97"/>
      <c r="RWW385" s="97"/>
      <c r="RWX385" s="97"/>
      <c r="RWY385" s="97"/>
      <c r="RWZ385" s="97"/>
      <c r="RXA385" s="97"/>
      <c r="RXB385" s="97"/>
      <c r="RXC385" s="97"/>
      <c r="RXD385" s="97"/>
      <c r="RXE385" s="97"/>
      <c r="RXF385" s="97"/>
      <c r="RXG385" s="97"/>
      <c r="RXH385" s="97"/>
      <c r="RXI385" s="97"/>
      <c r="RXJ385" s="97"/>
      <c r="RXK385" s="97"/>
      <c r="RXL385" s="97"/>
      <c r="RXM385" s="97"/>
      <c r="RXN385" s="97"/>
      <c r="RXO385" s="97"/>
      <c r="RXP385" s="97"/>
      <c r="RXQ385" s="97"/>
      <c r="RXR385" s="97"/>
      <c r="RXS385" s="97"/>
      <c r="RXT385" s="97"/>
      <c r="RXU385" s="97"/>
      <c r="RXV385" s="97"/>
      <c r="RXW385" s="97"/>
      <c r="RXX385" s="97"/>
      <c r="RXY385" s="97"/>
      <c r="RXZ385" s="97"/>
      <c r="RYA385" s="97"/>
      <c r="RYB385" s="97"/>
      <c r="RYC385" s="97"/>
      <c r="RYD385" s="97"/>
      <c r="RYE385" s="97"/>
      <c r="RYF385" s="97"/>
      <c r="RYG385" s="97"/>
      <c r="RYH385" s="97"/>
      <c r="RYI385" s="97"/>
      <c r="RYJ385" s="97"/>
      <c r="RYK385" s="97"/>
      <c r="RYL385" s="97"/>
      <c r="RYM385" s="97"/>
      <c r="RYN385" s="97"/>
      <c r="RYO385" s="97"/>
      <c r="RYP385" s="97"/>
      <c r="RYQ385" s="97"/>
      <c r="RYR385" s="97"/>
      <c r="RYS385" s="97"/>
      <c r="RYT385" s="97"/>
      <c r="RYU385" s="97"/>
      <c r="RYV385" s="97"/>
      <c r="RYW385" s="97"/>
      <c r="RYX385" s="97"/>
      <c r="RYY385" s="97"/>
      <c r="RYZ385" s="97"/>
      <c r="RZA385" s="97"/>
      <c r="RZB385" s="97"/>
      <c r="RZC385" s="97"/>
      <c r="RZD385" s="97"/>
      <c r="RZE385" s="97"/>
      <c r="RZF385" s="97"/>
      <c r="RZG385" s="97"/>
      <c r="RZH385" s="97"/>
      <c r="RZI385" s="97"/>
      <c r="RZJ385" s="97"/>
      <c r="RZK385" s="97"/>
      <c r="RZL385" s="97"/>
      <c r="RZM385" s="97"/>
      <c r="RZN385" s="97"/>
      <c r="RZO385" s="97"/>
      <c r="RZP385" s="97"/>
      <c r="RZQ385" s="97"/>
      <c r="RZR385" s="97"/>
      <c r="RZS385" s="97"/>
      <c r="RZT385" s="97"/>
      <c r="RZU385" s="97"/>
      <c r="RZV385" s="97"/>
      <c r="RZW385" s="97"/>
      <c r="RZX385" s="97"/>
      <c r="RZY385" s="97"/>
      <c r="RZZ385" s="97"/>
      <c r="SAA385" s="97"/>
      <c r="SAB385" s="97"/>
      <c r="SAC385" s="97"/>
      <c r="SAD385" s="97"/>
      <c r="SAE385" s="97"/>
      <c r="SAF385" s="97"/>
      <c r="SAG385" s="97"/>
      <c r="SAH385" s="97"/>
      <c r="SAI385" s="97"/>
      <c r="SAJ385" s="97"/>
      <c r="SAK385" s="97"/>
      <c r="SAL385" s="97"/>
      <c r="SAM385" s="97"/>
      <c r="SAN385" s="97"/>
      <c r="SAO385" s="97"/>
      <c r="SAP385" s="97"/>
      <c r="SAQ385" s="97"/>
      <c r="SAR385" s="97"/>
      <c r="SAS385" s="97"/>
      <c r="SAT385" s="97"/>
      <c r="SAU385" s="97"/>
      <c r="SAV385" s="97"/>
      <c r="SAW385" s="97"/>
      <c r="SAX385" s="97"/>
      <c r="SAY385" s="97"/>
      <c r="SAZ385" s="97"/>
      <c r="SBA385" s="97"/>
      <c r="SBB385" s="97"/>
      <c r="SBC385" s="97"/>
      <c r="SBD385" s="97"/>
      <c r="SBE385" s="97"/>
      <c r="SBF385" s="97"/>
      <c r="SBG385" s="97"/>
      <c r="SBH385" s="97"/>
      <c r="SBI385" s="97"/>
      <c r="SBJ385" s="97"/>
      <c r="SBK385" s="97"/>
      <c r="SBL385" s="97"/>
      <c r="SBM385" s="97"/>
      <c r="SBN385" s="97"/>
      <c r="SBO385" s="97"/>
      <c r="SBP385" s="97"/>
      <c r="SBQ385" s="97"/>
      <c r="SBR385" s="97"/>
      <c r="SBS385" s="97"/>
      <c r="SBT385" s="97"/>
      <c r="SBU385" s="97"/>
      <c r="SBV385" s="97"/>
      <c r="SBW385" s="97"/>
      <c r="SBX385" s="97"/>
      <c r="SBY385" s="97"/>
      <c r="SBZ385" s="97"/>
      <c r="SCA385" s="97"/>
      <c r="SCB385" s="97"/>
      <c r="SCC385" s="97"/>
      <c r="SCD385" s="97"/>
      <c r="SCE385" s="97"/>
      <c r="SCF385" s="97"/>
      <c r="SCG385" s="97"/>
      <c r="SCH385" s="97"/>
      <c r="SCI385" s="97"/>
      <c r="SCJ385" s="97"/>
      <c r="SCK385" s="97"/>
      <c r="SCL385" s="97"/>
      <c r="SCM385" s="97"/>
      <c r="SCN385" s="97"/>
      <c r="SCO385" s="97"/>
      <c r="SCP385" s="97"/>
      <c r="SCQ385" s="97"/>
      <c r="SCR385" s="97"/>
      <c r="SCS385" s="97"/>
      <c r="SCT385" s="97"/>
      <c r="SCU385" s="97"/>
      <c r="SCV385" s="97"/>
      <c r="SCW385" s="97"/>
      <c r="SCX385" s="97"/>
      <c r="SCY385" s="97"/>
      <c r="SCZ385" s="97"/>
      <c r="SDA385" s="97"/>
      <c r="SDB385" s="97"/>
      <c r="SDC385" s="97"/>
      <c r="SDD385" s="97"/>
      <c r="SDE385" s="97"/>
      <c r="SDF385" s="97"/>
      <c r="SDG385" s="97"/>
      <c r="SDH385" s="97"/>
      <c r="SDI385" s="97"/>
      <c r="SDJ385" s="97"/>
      <c r="SDK385" s="97"/>
      <c r="SDL385" s="97"/>
      <c r="SDM385" s="97"/>
      <c r="SDN385" s="97"/>
      <c r="SDO385" s="97"/>
      <c r="SDP385" s="97"/>
      <c r="SDQ385" s="97"/>
      <c r="SDR385" s="97"/>
      <c r="SDS385" s="97"/>
      <c r="SDT385" s="97"/>
      <c r="SDU385" s="97"/>
      <c r="SDV385" s="97"/>
      <c r="SDW385" s="97"/>
      <c r="SDX385" s="97"/>
      <c r="SDY385" s="97"/>
      <c r="SDZ385" s="97"/>
      <c r="SEA385" s="97"/>
      <c r="SEB385" s="97"/>
      <c r="SEC385" s="97"/>
      <c r="SED385" s="97"/>
      <c r="SEE385" s="97"/>
      <c r="SEF385" s="97"/>
      <c r="SEG385" s="97"/>
      <c r="SEH385" s="97"/>
      <c r="SEI385" s="97"/>
      <c r="SEJ385" s="97"/>
      <c r="SEK385" s="97"/>
      <c r="SEL385" s="97"/>
      <c r="SEM385" s="97"/>
      <c r="SEN385" s="97"/>
      <c r="SEO385" s="97"/>
      <c r="SEP385" s="97"/>
      <c r="SEQ385" s="97"/>
      <c r="SER385" s="97"/>
      <c r="SES385" s="97"/>
      <c r="SET385" s="97"/>
      <c r="SEU385" s="97"/>
      <c r="SEV385" s="97"/>
      <c r="SEW385" s="97"/>
      <c r="SEX385" s="97"/>
      <c r="SEY385" s="97"/>
      <c r="SEZ385" s="97"/>
      <c r="SFA385" s="97"/>
      <c r="SFB385" s="97"/>
      <c r="SFC385" s="97"/>
      <c r="SFD385" s="97"/>
      <c r="SFE385" s="97"/>
      <c r="SFF385" s="97"/>
      <c r="SFG385" s="97"/>
      <c r="SFH385" s="97"/>
      <c r="SFI385" s="97"/>
      <c r="SFJ385" s="97"/>
      <c r="SFK385" s="97"/>
      <c r="SFL385" s="97"/>
      <c r="SFM385" s="97"/>
      <c r="SFN385" s="97"/>
      <c r="SFO385" s="97"/>
      <c r="SFP385" s="97"/>
      <c r="SFQ385" s="97"/>
      <c r="SFR385" s="97"/>
      <c r="SFS385" s="97"/>
      <c r="SFT385" s="97"/>
      <c r="SFU385" s="97"/>
      <c r="SFV385" s="97"/>
      <c r="SFW385" s="97"/>
      <c r="SFX385" s="97"/>
      <c r="SFY385" s="97"/>
      <c r="SFZ385" s="97"/>
      <c r="SGA385" s="97"/>
      <c r="SGB385" s="97"/>
      <c r="SGC385" s="97"/>
      <c r="SGD385" s="97"/>
      <c r="SGE385" s="97"/>
      <c r="SGF385" s="97"/>
      <c r="SGG385" s="97"/>
      <c r="SGH385" s="97"/>
      <c r="SGI385" s="97"/>
      <c r="SGJ385" s="97"/>
      <c r="SGK385" s="97"/>
      <c r="SGL385" s="97"/>
      <c r="SGM385" s="97"/>
      <c r="SGN385" s="97"/>
      <c r="SGO385" s="97"/>
      <c r="SGP385" s="97"/>
      <c r="SGQ385" s="97"/>
      <c r="SGR385" s="97"/>
      <c r="SGS385" s="97"/>
      <c r="SGT385" s="97"/>
      <c r="SGU385" s="97"/>
      <c r="SGV385" s="97"/>
      <c r="SGW385" s="97"/>
      <c r="SGX385" s="97"/>
      <c r="SGY385" s="97"/>
      <c r="SGZ385" s="97"/>
      <c r="SHA385" s="97"/>
      <c r="SHB385" s="97"/>
      <c r="SHC385" s="97"/>
      <c r="SHD385" s="97"/>
      <c r="SHE385" s="97"/>
      <c r="SHF385" s="97"/>
      <c r="SHG385" s="97"/>
      <c r="SHH385" s="97"/>
      <c r="SHI385" s="97"/>
      <c r="SHJ385" s="97"/>
      <c r="SHK385" s="97"/>
      <c r="SHL385" s="97"/>
      <c r="SHM385" s="97"/>
      <c r="SHN385" s="97"/>
      <c r="SHO385" s="97"/>
      <c r="SHP385" s="97"/>
      <c r="SHQ385" s="97"/>
      <c r="SHR385" s="97"/>
      <c r="SHS385" s="97"/>
      <c r="SHT385" s="97"/>
      <c r="SHU385" s="97"/>
      <c r="SHV385" s="97"/>
      <c r="SHW385" s="97"/>
      <c r="SHX385" s="97"/>
      <c r="SHY385" s="97"/>
      <c r="SHZ385" s="97"/>
      <c r="SIA385" s="97"/>
      <c r="SIB385" s="97"/>
      <c r="SIC385" s="97"/>
      <c r="SID385" s="97"/>
      <c r="SIE385" s="97"/>
      <c r="SIF385" s="97"/>
      <c r="SIG385" s="97"/>
      <c r="SIH385" s="97"/>
      <c r="SII385" s="97"/>
      <c r="SIJ385" s="97"/>
      <c r="SIK385" s="97"/>
      <c r="SIL385" s="97"/>
      <c r="SIM385" s="97"/>
      <c r="SIN385" s="97"/>
      <c r="SIO385" s="97"/>
      <c r="SIP385" s="97"/>
      <c r="SIQ385" s="97"/>
      <c r="SIR385" s="97"/>
      <c r="SIS385" s="97"/>
      <c r="SIT385" s="97"/>
      <c r="SIU385" s="97"/>
      <c r="SIV385" s="97"/>
      <c r="SIW385" s="97"/>
      <c r="SIX385" s="97"/>
      <c r="SIY385" s="97"/>
      <c r="SIZ385" s="97"/>
      <c r="SJA385" s="97"/>
      <c r="SJB385" s="97"/>
      <c r="SJC385" s="97"/>
      <c r="SJD385" s="97"/>
      <c r="SJE385" s="97"/>
      <c r="SJF385" s="97"/>
      <c r="SJG385" s="97"/>
      <c r="SJH385" s="97"/>
      <c r="SJI385" s="97"/>
      <c r="SJJ385" s="97"/>
      <c r="SJK385" s="97"/>
      <c r="SJL385" s="97"/>
      <c r="SJM385" s="97"/>
      <c r="SJN385" s="97"/>
      <c r="SJO385" s="97"/>
      <c r="SJP385" s="97"/>
      <c r="SJQ385" s="97"/>
      <c r="SJR385" s="97"/>
      <c r="SJS385" s="97"/>
      <c r="SJT385" s="97"/>
      <c r="SJU385" s="97"/>
      <c r="SJV385" s="97"/>
      <c r="SJW385" s="97"/>
      <c r="SJX385" s="97"/>
      <c r="SJY385" s="97"/>
      <c r="SJZ385" s="97"/>
      <c r="SKA385" s="97"/>
      <c r="SKB385" s="97"/>
      <c r="SKC385" s="97"/>
      <c r="SKD385" s="97"/>
      <c r="SKE385" s="97"/>
      <c r="SKF385" s="97"/>
      <c r="SKG385" s="97"/>
      <c r="SKH385" s="97"/>
      <c r="SKI385" s="97"/>
      <c r="SKJ385" s="97"/>
      <c r="SKK385" s="97"/>
      <c r="SKL385" s="97"/>
      <c r="SKM385" s="97"/>
      <c r="SKN385" s="97"/>
      <c r="SKO385" s="97"/>
      <c r="SKP385" s="97"/>
      <c r="SKQ385" s="97"/>
      <c r="SKR385" s="97"/>
      <c r="SKS385" s="97"/>
      <c r="SKT385" s="97"/>
      <c r="SKU385" s="97"/>
      <c r="SKV385" s="97"/>
      <c r="SKW385" s="97"/>
      <c r="SKX385" s="97"/>
      <c r="SKY385" s="97"/>
      <c r="SKZ385" s="97"/>
      <c r="SLA385" s="97"/>
      <c r="SLB385" s="97"/>
      <c r="SLC385" s="97"/>
      <c r="SLD385" s="97"/>
      <c r="SLE385" s="97"/>
      <c r="SLF385" s="97"/>
      <c r="SLG385" s="97"/>
      <c r="SLH385" s="97"/>
      <c r="SLI385" s="97"/>
      <c r="SLJ385" s="97"/>
      <c r="SLK385" s="97"/>
      <c r="SLL385" s="97"/>
      <c r="SLM385" s="97"/>
      <c r="SLN385" s="97"/>
      <c r="SLO385" s="97"/>
      <c r="SLP385" s="97"/>
      <c r="SLQ385" s="97"/>
      <c r="SLR385" s="97"/>
      <c r="SLS385" s="97"/>
      <c r="SLT385" s="97"/>
      <c r="SLU385" s="97"/>
      <c r="SLV385" s="97"/>
      <c r="SLW385" s="97"/>
      <c r="SLX385" s="97"/>
      <c r="SLY385" s="97"/>
      <c r="SLZ385" s="97"/>
      <c r="SMA385" s="97"/>
      <c r="SMB385" s="97"/>
      <c r="SMC385" s="97"/>
      <c r="SMD385" s="97"/>
      <c r="SME385" s="97"/>
      <c r="SMF385" s="97"/>
      <c r="SMG385" s="97"/>
      <c r="SMH385" s="97"/>
      <c r="SMI385" s="97"/>
      <c r="SMJ385" s="97"/>
      <c r="SMK385" s="97"/>
      <c r="SML385" s="97"/>
      <c r="SMM385" s="97"/>
      <c r="SMN385" s="97"/>
      <c r="SMO385" s="97"/>
      <c r="SMP385" s="97"/>
      <c r="SMQ385" s="97"/>
      <c r="SMR385" s="97"/>
      <c r="SMS385" s="97"/>
      <c r="SMT385" s="97"/>
      <c r="SMU385" s="97"/>
      <c r="SMV385" s="97"/>
      <c r="SMW385" s="97"/>
      <c r="SMX385" s="97"/>
      <c r="SMY385" s="97"/>
      <c r="SMZ385" s="97"/>
      <c r="SNA385" s="97"/>
      <c r="SNB385" s="97"/>
      <c r="SNC385" s="97"/>
      <c r="SND385" s="97"/>
      <c r="SNE385" s="97"/>
      <c r="SNF385" s="97"/>
      <c r="SNG385" s="97"/>
      <c r="SNH385" s="97"/>
      <c r="SNI385" s="97"/>
      <c r="SNJ385" s="97"/>
      <c r="SNK385" s="97"/>
      <c r="SNL385" s="97"/>
      <c r="SNM385" s="97"/>
      <c r="SNN385" s="97"/>
      <c r="SNO385" s="97"/>
      <c r="SNP385" s="97"/>
      <c r="SNQ385" s="97"/>
      <c r="SNR385" s="97"/>
      <c r="SNS385" s="97"/>
      <c r="SNT385" s="97"/>
      <c r="SNU385" s="97"/>
      <c r="SNV385" s="97"/>
      <c r="SNW385" s="97"/>
      <c r="SNX385" s="97"/>
      <c r="SNY385" s="97"/>
      <c r="SNZ385" s="97"/>
      <c r="SOA385" s="97"/>
      <c r="SOB385" s="97"/>
      <c r="SOC385" s="97"/>
      <c r="SOD385" s="97"/>
      <c r="SOE385" s="97"/>
      <c r="SOF385" s="97"/>
      <c r="SOG385" s="97"/>
      <c r="SOH385" s="97"/>
      <c r="SOI385" s="97"/>
      <c r="SOJ385" s="97"/>
      <c r="SOK385" s="97"/>
      <c r="SOL385" s="97"/>
      <c r="SOM385" s="97"/>
      <c r="SON385" s="97"/>
      <c r="SOO385" s="97"/>
      <c r="SOP385" s="97"/>
      <c r="SOQ385" s="97"/>
      <c r="SOR385" s="97"/>
      <c r="SOS385" s="97"/>
      <c r="SOT385" s="97"/>
      <c r="SOU385" s="97"/>
      <c r="SOV385" s="97"/>
      <c r="SOW385" s="97"/>
      <c r="SOX385" s="97"/>
      <c r="SOY385" s="97"/>
      <c r="SOZ385" s="97"/>
      <c r="SPA385" s="97"/>
      <c r="SPB385" s="97"/>
      <c r="SPC385" s="97"/>
      <c r="SPD385" s="97"/>
      <c r="SPE385" s="97"/>
      <c r="SPF385" s="97"/>
      <c r="SPG385" s="97"/>
      <c r="SPH385" s="97"/>
      <c r="SPI385" s="97"/>
      <c r="SPJ385" s="97"/>
      <c r="SPK385" s="97"/>
      <c r="SPL385" s="97"/>
      <c r="SPM385" s="97"/>
      <c r="SPN385" s="97"/>
      <c r="SPO385" s="97"/>
      <c r="SPP385" s="97"/>
      <c r="SPQ385" s="97"/>
      <c r="SPR385" s="97"/>
      <c r="SPS385" s="97"/>
      <c r="SPT385" s="97"/>
      <c r="SPU385" s="97"/>
      <c r="SPV385" s="97"/>
      <c r="SPW385" s="97"/>
      <c r="SPX385" s="97"/>
      <c r="SPY385" s="97"/>
      <c r="SPZ385" s="97"/>
      <c r="SQA385" s="97"/>
      <c r="SQB385" s="97"/>
      <c r="SQC385" s="97"/>
      <c r="SQD385" s="97"/>
      <c r="SQE385" s="97"/>
      <c r="SQF385" s="97"/>
      <c r="SQG385" s="97"/>
      <c r="SQH385" s="97"/>
      <c r="SQI385" s="97"/>
      <c r="SQJ385" s="97"/>
      <c r="SQK385" s="97"/>
      <c r="SQL385" s="97"/>
      <c r="SQM385" s="97"/>
      <c r="SQN385" s="97"/>
      <c r="SQO385" s="97"/>
      <c r="SQP385" s="97"/>
      <c r="SQQ385" s="97"/>
      <c r="SQR385" s="97"/>
      <c r="SQS385" s="97"/>
      <c r="SQT385" s="97"/>
      <c r="SQU385" s="97"/>
      <c r="SQV385" s="97"/>
      <c r="SQW385" s="97"/>
      <c r="SQX385" s="97"/>
      <c r="SQY385" s="97"/>
      <c r="SQZ385" s="97"/>
      <c r="SRA385" s="97"/>
      <c r="SRB385" s="97"/>
      <c r="SRC385" s="97"/>
      <c r="SRD385" s="97"/>
      <c r="SRE385" s="97"/>
      <c r="SRF385" s="97"/>
      <c r="SRG385" s="97"/>
      <c r="SRH385" s="97"/>
      <c r="SRI385" s="97"/>
      <c r="SRJ385" s="97"/>
      <c r="SRK385" s="97"/>
      <c r="SRL385" s="97"/>
      <c r="SRM385" s="97"/>
      <c r="SRN385" s="97"/>
      <c r="SRO385" s="97"/>
      <c r="SRP385" s="97"/>
      <c r="SRQ385" s="97"/>
      <c r="SRR385" s="97"/>
      <c r="SRS385" s="97"/>
      <c r="SRT385" s="97"/>
      <c r="SRU385" s="97"/>
      <c r="SRV385" s="97"/>
      <c r="SRW385" s="97"/>
      <c r="SRX385" s="97"/>
      <c r="SRY385" s="97"/>
      <c r="SRZ385" s="97"/>
      <c r="SSA385" s="97"/>
      <c r="SSB385" s="97"/>
      <c r="SSC385" s="97"/>
      <c r="SSD385" s="97"/>
      <c r="SSE385" s="97"/>
      <c r="SSF385" s="97"/>
      <c r="SSG385" s="97"/>
      <c r="SSH385" s="97"/>
      <c r="SSI385" s="97"/>
      <c r="SSJ385" s="97"/>
      <c r="SSK385" s="97"/>
      <c r="SSL385" s="97"/>
      <c r="SSM385" s="97"/>
      <c r="SSN385" s="97"/>
      <c r="SSO385" s="97"/>
      <c r="SSP385" s="97"/>
      <c r="SSQ385" s="97"/>
      <c r="SSR385" s="97"/>
      <c r="SSS385" s="97"/>
      <c r="SST385" s="97"/>
      <c r="SSU385" s="97"/>
      <c r="SSV385" s="97"/>
      <c r="SSW385" s="97"/>
      <c r="SSX385" s="97"/>
      <c r="SSY385" s="97"/>
      <c r="SSZ385" s="97"/>
      <c r="STA385" s="97"/>
      <c r="STB385" s="97"/>
      <c r="STC385" s="97"/>
      <c r="STD385" s="97"/>
      <c r="STE385" s="97"/>
      <c r="STF385" s="97"/>
      <c r="STG385" s="97"/>
      <c r="STH385" s="97"/>
      <c r="STI385" s="97"/>
      <c r="STJ385" s="97"/>
      <c r="STK385" s="97"/>
      <c r="STL385" s="97"/>
      <c r="STM385" s="97"/>
      <c r="STN385" s="97"/>
      <c r="STO385" s="97"/>
      <c r="STP385" s="97"/>
      <c r="STQ385" s="97"/>
      <c r="STR385" s="97"/>
      <c r="STS385" s="97"/>
      <c r="STT385" s="97"/>
      <c r="STU385" s="97"/>
      <c r="STV385" s="97"/>
      <c r="STW385" s="97"/>
      <c r="STX385" s="97"/>
      <c r="STY385" s="97"/>
      <c r="STZ385" s="97"/>
      <c r="SUA385" s="97"/>
      <c r="SUB385" s="97"/>
      <c r="SUC385" s="97"/>
      <c r="SUD385" s="97"/>
      <c r="SUE385" s="97"/>
      <c r="SUF385" s="97"/>
      <c r="SUG385" s="97"/>
      <c r="SUH385" s="97"/>
      <c r="SUI385" s="97"/>
      <c r="SUJ385" s="97"/>
      <c r="SUK385" s="97"/>
      <c r="SUL385" s="97"/>
      <c r="SUM385" s="97"/>
      <c r="SUN385" s="97"/>
      <c r="SUO385" s="97"/>
      <c r="SUP385" s="97"/>
      <c r="SUQ385" s="97"/>
      <c r="SUR385" s="97"/>
      <c r="SUS385" s="97"/>
      <c r="SUT385" s="97"/>
      <c r="SUU385" s="97"/>
      <c r="SUV385" s="97"/>
      <c r="SUW385" s="97"/>
      <c r="SUX385" s="97"/>
      <c r="SUY385" s="97"/>
      <c r="SUZ385" s="97"/>
      <c r="SVA385" s="97"/>
      <c r="SVB385" s="97"/>
      <c r="SVC385" s="97"/>
      <c r="SVD385" s="97"/>
      <c r="SVE385" s="97"/>
      <c r="SVF385" s="97"/>
      <c r="SVG385" s="97"/>
      <c r="SVH385" s="97"/>
      <c r="SVI385" s="97"/>
      <c r="SVJ385" s="97"/>
      <c r="SVK385" s="97"/>
      <c r="SVL385" s="97"/>
      <c r="SVM385" s="97"/>
      <c r="SVN385" s="97"/>
      <c r="SVO385" s="97"/>
      <c r="SVP385" s="97"/>
      <c r="SVQ385" s="97"/>
      <c r="SVR385" s="97"/>
      <c r="SVS385" s="97"/>
      <c r="SVT385" s="97"/>
      <c r="SVU385" s="97"/>
      <c r="SVV385" s="97"/>
      <c r="SVW385" s="97"/>
      <c r="SVX385" s="97"/>
      <c r="SVY385" s="97"/>
      <c r="SVZ385" s="97"/>
      <c r="SWA385" s="97"/>
      <c r="SWB385" s="97"/>
      <c r="SWC385" s="97"/>
      <c r="SWD385" s="97"/>
      <c r="SWE385" s="97"/>
      <c r="SWF385" s="97"/>
      <c r="SWG385" s="97"/>
      <c r="SWH385" s="97"/>
      <c r="SWI385" s="97"/>
      <c r="SWJ385" s="97"/>
      <c r="SWK385" s="97"/>
      <c r="SWL385" s="97"/>
      <c r="SWM385" s="97"/>
      <c r="SWN385" s="97"/>
      <c r="SWO385" s="97"/>
      <c r="SWP385" s="97"/>
      <c r="SWQ385" s="97"/>
      <c r="SWR385" s="97"/>
      <c r="SWS385" s="97"/>
      <c r="SWT385" s="97"/>
      <c r="SWU385" s="97"/>
      <c r="SWV385" s="97"/>
      <c r="SWW385" s="97"/>
      <c r="SWX385" s="97"/>
      <c r="SWY385" s="97"/>
      <c r="SWZ385" s="97"/>
      <c r="SXA385" s="97"/>
      <c r="SXB385" s="97"/>
      <c r="SXC385" s="97"/>
      <c r="SXD385" s="97"/>
      <c r="SXE385" s="97"/>
      <c r="SXF385" s="97"/>
      <c r="SXG385" s="97"/>
      <c r="SXH385" s="97"/>
      <c r="SXI385" s="97"/>
      <c r="SXJ385" s="97"/>
      <c r="SXK385" s="97"/>
      <c r="SXL385" s="97"/>
      <c r="SXM385" s="97"/>
      <c r="SXN385" s="97"/>
      <c r="SXO385" s="97"/>
      <c r="SXP385" s="97"/>
      <c r="SXQ385" s="97"/>
      <c r="SXR385" s="97"/>
      <c r="SXS385" s="97"/>
      <c r="SXT385" s="97"/>
      <c r="SXU385" s="97"/>
      <c r="SXV385" s="97"/>
      <c r="SXW385" s="97"/>
      <c r="SXX385" s="97"/>
      <c r="SXY385" s="97"/>
      <c r="SXZ385" s="97"/>
      <c r="SYA385" s="97"/>
      <c r="SYB385" s="97"/>
      <c r="SYC385" s="97"/>
      <c r="SYD385" s="97"/>
      <c r="SYE385" s="97"/>
      <c r="SYF385" s="97"/>
      <c r="SYG385" s="97"/>
      <c r="SYH385" s="97"/>
      <c r="SYI385" s="97"/>
      <c r="SYJ385" s="97"/>
      <c r="SYK385" s="97"/>
      <c r="SYL385" s="97"/>
      <c r="SYM385" s="97"/>
      <c r="SYN385" s="97"/>
      <c r="SYO385" s="97"/>
      <c r="SYP385" s="97"/>
      <c r="SYQ385" s="97"/>
      <c r="SYR385" s="97"/>
      <c r="SYS385" s="97"/>
      <c r="SYT385" s="97"/>
      <c r="SYU385" s="97"/>
      <c r="SYV385" s="97"/>
      <c r="SYW385" s="97"/>
      <c r="SYX385" s="97"/>
      <c r="SYY385" s="97"/>
      <c r="SYZ385" s="97"/>
      <c r="SZA385" s="97"/>
      <c r="SZB385" s="97"/>
      <c r="SZC385" s="97"/>
      <c r="SZD385" s="97"/>
      <c r="SZE385" s="97"/>
      <c r="SZF385" s="97"/>
      <c r="SZG385" s="97"/>
      <c r="SZH385" s="97"/>
      <c r="SZI385" s="97"/>
      <c r="SZJ385" s="97"/>
      <c r="SZK385" s="97"/>
      <c r="SZL385" s="97"/>
      <c r="SZM385" s="97"/>
      <c r="SZN385" s="97"/>
      <c r="SZO385" s="97"/>
      <c r="SZP385" s="97"/>
      <c r="SZQ385" s="97"/>
      <c r="SZR385" s="97"/>
      <c r="SZS385" s="97"/>
      <c r="SZT385" s="97"/>
      <c r="SZU385" s="97"/>
      <c r="SZV385" s="97"/>
      <c r="SZW385" s="97"/>
      <c r="SZX385" s="97"/>
      <c r="SZY385" s="97"/>
      <c r="SZZ385" s="97"/>
      <c r="TAA385" s="97"/>
      <c r="TAB385" s="97"/>
      <c r="TAC385" s="97"/>
      <c r="TAD385" s="97"/>
      <c r="TAE385" s="97"/>
      <c r="TAF385" s="97"/>
      <c r="TAG385" s="97"/>
      <c r="TAH385" s="97"/>
      <c r="TAI385" s="97"/>
      <c r="TAJ385" s="97"/>
      <c r="TAK385" s="97"/>
      <c r="TAL385" s="97"/>
      <c r="TAM385" s="97"/>
      <c r="TAN385" s="97"/>
      <c r="TAO385" s="97"/>
      <c r="TAP385" s="97"/>
      <c r="TAQ385" s="97"/>
      <c r="TAR385" s="97"/>
      <c r="TAS385" s="97"/>
      <c r="TAT385" s="97"/>
      <c r="TAU385" s="97"/>
      <c r="TAV385" s="97"/>
      <c r="TAW385" s="97"/>
      <c r="TAX385" s="97"/>
      <c r="TAY385" s="97"/>
      <c r="TAZ385" s="97"/>
      <c r="TBA385" s="97"/>
      <c r="TBB385" s="97"/>
      <c r="TBC385" s="97"/>
      <c r="TBD385" s="97"/>
      <c r="TBE385" s="97"/>
      <c r="TBF385" s="97"/>
      <c r="TBG385" s="97"/>
      <c r="TBH385" s="97"/>
      <c r="TBI385" s="97"/>
      <c r="TBJ385" s="97"/>
      <c r="TBK385" s="97"/>
      <c r="TBL385" s="97"/>
      <c r="TBM385" s="97"/>
      <c r="TBN385" s="97"/>
      <c r="TBO385" s="97"/>
      <c r="TBP385" s="97"/>
      <c r="TBQ385" s="97"/>
      <c r="TBR385" s="97"/>
      <c r="TBS385" s="97"/>
      <c r="TBT385" s="97"/>
      <c r="TBU385" s="97"/>
      <c r="TBV385" s="97"/>
      <c r="TBW385" s="97"/>
      <c r="TBX385" s="97"/>
      <c r="TBY385" s="97"/>
      <c r="TBZ385" s="97"/>
      <c r="TCA385" s="97"/>
      <c r="TCB385" s="97"/>
      <c r="TCC385" s="97"/>
      <c r="TCD385" s="97"/>
      <c r="TCE385" s="97"/>
      <c r="TCF385" s="97"/>
      <c r="TCG385" s="97"/>
      <c r="TCH385" s="97"/>
      <c r="TCI385" s="97"/>
      <c r="TCJ385" s="97"/>
      <c r="TCK385" s="97"/>
      <c r="TCL385" s="97"/>
      <c r="TCM385" s="97"/>
      <c r="TCN385" s="97"/>
      <c r="TCO385" s="97"/>
      <c r="TCP385" s="97"/>
      <c r="TCQ385" s="97"/>
      <c r="TCR385" s="97"/>
      <c r="TCS385" s="97"/>
      <c r="TCT385" s="97"/>
      <c r="TCU385" s="97"/>
      <c r="TCV385" s="97"/>
      <c r="TCW385" s="97"/>
      <c r="TCX385" s="97"/>
      <c r="TCY385" s="97"/>
      <c r="TCZ385" s="97"/>
      <c r="TDA385" s="97"/>
      <c r="TDB385" s="97"/>
      <c r="TDC385" s="97"/>
      <c r="TDD385" s="97"/>
      <c r="TDE385" s="97"/>
      <c r="TDF385" s="97"/>
      <c r="TDG385" s="97"/>
      <c r="TDH385" s="97"/>
      <c r="TDI385" s="97"/>
      <c r="TDJ385" s="97"/>
      <c r="TDK385" s="97"/>
      <c r="TDL385" s="97"/>
      <c r="TDM385" s="97"/>
      <c r="TDN385" s="97"/>
      <c r="TDO385" s="97"/>
      <c r="TDP385" s="97"/>
      <c r="TDQ385" s="97"/>
      <c r="TDR385" s="97"/>
      <c r="TDS385" s="97"/>
      <c r="TDT385" s="97"/>
      <c r="TDU385" s="97"/>
      <c r="TDV385" s="97"/>
      <c r="TDW385" s="97"/>
      <c r="TDX385" s="97"/>
      <c r="TDY385" s="97"/>
      <c r="TDZ385" s="97"/>
      <c r="TEA385" s="97"/>
      <c r="TEB385" s="97"/>
      <c r="TEC385" s="97"/>
      <c r="TED385" s="97"/>
      <c r="TEE385" s="97"/>
      <c r="TEF385" s="97"/>
      <c r="TEG385" s="97"/>
      <c r="TEH385" s="97"/>
      <c r="TEI385" s="97"/>
      <c r="TEJ385" s="97"/>
      <c r="TEK385" s="97"/>
      <c r="TEL385" s="97"/>
      <c r="TEM385" s="97"/>
      <c r="TEN385" s="97"/>
      <c r="TEO385" s="97"/>
      <c r="TEP385" s="97"/>
      <c r="TEQ385" s="97"/>
      <c r="TER385" s="97"/>
      <c r="TES385" s="97"/>
      <c r="TET385" s="97"/>
      <c r="TEU385" s="97"/>
      <c r="TEV385" s="97"/>
      <c r="TEW385" s="97"/>
      <c r="TEX385" s="97"/>
      <c r="TEY385" s="97"/>
      <c r="TEZ385" s="97"/>
      <c r="TFA385" s="97"/>
      <c r="TFB385" s="97"/>
      <c r="TFC385" s="97"/>
      <c r="TFD385" s="97"/>
      <c r="TFE385" s="97"/>
      <c r="TFF385" s="97"/>
      <c r="TFG385" s="97"/>
      <c r="TFH385" s="97"/>
      <c r="TFI385" s="97"/>
      <c r="TFJ385" s="97"/>
      <c r="TFK385" s="97"/>
      <c r="TFL385" s="97"/>
      <c r="TFM385" s="97"/>
      <c r="TFN385" s="97"/>
      <c r="TFO385" s="97"/>
      <c r="TFP385" s="97"/>
      <c r="TFQ385" s="97"/>
      <c r="TFR385" s="97"/>
      <c r="TFS385" s="97"/>
      <c r="TFT385" s="97"/>
      <c r="TFU385" s="97"/>
      <c r="TFV385" s="97"/>
      <c r="TFW385" s="97"/>
      <c r="TFX385" s="97"/>
      <c r="TFY385" s="97"/>
      <c r="TFZ385" s="97"/>
      <c r="TGA385" s="97"/>
      <c r="TGB385" s="97"/>
      <c r="TGC385" s="97"/>
      <c r="TGD385" s="97"/>
      <c r="TGE385" s="97"/>
      <c r="TGF385" s="97"/>
      <c r="TGG385" s="97"/>
      <c r="TGH385" s="97"/>
      <c r="TGI385" s="97"/>
      <c r="TGJ385" s="97"/>
      <c r="TGK385" s="97"/>
      <c r="TGL385" s="97"/>
      <c r="TGM385" s="97"/>
      <c r="TGN385" s="97"/>
      <c r="TGO385" s="97"/>
      <c r="TGP385" s="97"/>
      <c r="TGQ385" s="97"/>
      <c r="TGR385" s="97"/>
      <c r="TGS385" s="97"/>
      <c r="TGT385" s="97"/>
      <c r="TGU385" s="97"/>
      <c r="TGV385" s="97"/>
      <c r="TGW385" s="97"/>
      <c r="TGX385" s="97"/>
      <c r="TGY385" s="97"/>
      <c r="TGZ385" s="97"/>
      <c r="THA385" s="97"/>
      <c r="THB385" s="97"/>
      <c r="THC385" s="97"/>
      <c r="THD385" s="97"/>
      <c r="THE385" s="97"/>
      <c r="THF385" s="97"/>
      <c r="THG385" s="97"/>
      <c r="THH385" s="97"/>
      <c r="THI385" s="97"/>
      <c r="THJ385" s="97"/>
      <c r="THK385" s="97"/>
      <c r="THL385" s="97"/>
      <c r="THM385" s="97"/>
      <c r="THN385" s="97"/>
      <c r="THO385" s="97"/>
      <c r="THP385" s="97"/>
      <c r="THQ385" s="97"/>
      <c r="THR385" s="97"/>
      <c r="THS385" s="97"/>
      <c r="THT385" s="97"/>
      <c r="THU385" s="97"/>
      <c r="THV385" s="97"/>
      <c r="THW385" s="97"/>
      <c r="THX385" s="97"/>
      <c r="THY385" s="97"/>
      <c r="THZ385" s="97"/>
      <c r="TIA385" s="97"/>
      <c r="TIB385" s="97"/>
      <c r="TIC385" s="97"/>
      <c r="TID385" s="97"/>
      <c r="TIE385" s="97"/>
      <c r="TIF385" s="97"/>
      <c r="TIG385" s="97"/>
      <c r="TIH385" s="97"/>
      <c r="TII385" s="97"/>
      <c r="TIJ385" s="97"/>
      <c r="TIK385" s="97"/>
      <c r="TIL385" s="97"/>
      <c r="TIM385" s="97"/>
      <c r="TIN385" s="97"/>
      <c r="TIO385" s="97"/>
      <c r="TIP385" s="97"/>
      <c r="TIQ385" s="97"/>
      <c r="TIR385" s="97"/>
      <c r="TIS385" s="97"/>
      <c r="TIT385" s="97"/>
      <c r="TIU385" s="97"/>
      <c r="TIV385" s="97"/>
      <c r="TIW385" s="97"/>
      <c r="TIX385" s="97"/>
      <c r="TIY385" s="97"/>
      <c r="TIZ385" s="97"/>
      <c r="TJA385" s="97"/>
      <c r="TJB385" s="97"/>
      <c r="TJC385" s="97"/>
      <c r="TJD385" s="97"/>
      <c r="TJE385" s="97"/>
      <c r="TJF385" s="97"/>
      <c r="TJG385" s="97"/>
      <c r="TJH385" s="97"/>
      <c r="TJI385" s="97"/>
      <c r="TJJ385" s="97"/>
      <c r="TJK385" s="97"/>
      <c r="TJL385" s="97"/>
      <c r="TJM385" s="97"/>
      <c r="TJN385" s="97"/>
      <c r="TJO385" s="97"/>
      <c r="TJP385" s="97"/>
      <c r="TJQ385" s="97"/>
      <c r="TJR385" s="97"/>
      <c r="TJS385" s="97"/>
      <c r="TJT385" s="97"/>
      <c r="TJU385" s="97"/>
      <c r="TJV385" s="97"/>
      <c r="TJW385" s="97"/>
      <c r="TJX385" s="97"/>
      <c r="TJY385" s="97"/>
      <c r="TJZ385" s="97"/>
      <c r="TKA385" s="97"/>
      <c r="TKB385" s="97"/>
      <c r="TKC385" s="97"/>
      <c r="TKD385" s="97"/>
      <c r="TKE385" s="97"/>
      <c r="TKF385" s="97"/>
      <c r="TKG385" s="97"/>
      <c r="TKH385" s="97"/>
      <c r="TKI385" s="97"/>
      <c r="TKJ385" s="97"/>
      <c r="TKK385" s="97"/>
      <c r="TKL385" s="97"/>
      <c r="TKM385" s="97"/>
      <c r="TKN385" s="97"/>
      <c r="TKO385" s="97"/>
      <c r="TKP385" s="97"/>
      <c r="TKQ385" s="97"/>
      <c r="TKR385" s="97"/>
      <c r="TKS385" s="97"/>
      <c r="TKT385" s="97"/>
      <c r="TKU385" s="97"/>
      <c r="TKV385" s="97"/>
      <c r="TKW385" s="97"/>
      <c r="TKX385" s="97"/>
      <c r="TKY385" s="97"/>
      <c r="TKZ385" s="97"/>
      <c r="TLA385" s="97"/>
      <c r="TLB385" s="97"/>
      <c r="TLC385" s="97"/>
      <c r="TLD385" s="97"/>
      <c r="TLE385" s="97"/>
      <c r="TLF385" s="97"/>
      <c r="TLG385" s="97"/>
      <c r="TLH385" s="97"/>
      <c r="TLI385" s="97"/>
      <c r="TLJ385" s="97"/>
      <c r="TLK385" s="97"/>
      <c r="TLL385" s="97"/>
      <c r="TLM385" s="97"/>
      <c r="TLN385" s="97"/>
      <c r="TLO385" s="97"/>
      <c r="TLP385" s="97"/>
      <c r="TLQ385" s="97"/>
      <c r="TLR385" s="97"/>
      <c r="TLS385" s="97"/>
      <c r="TLT385" s="97"/>
      <c r="TLU385" s="97"/>
      <c r="TLV385" s="97"/>
      <c r="TLW385" s="97"/>
      <c r="TLX385" s="97"/>
      <c r="TLY385" s="97"/>
      <c r="TLZ385" s="97"/>
      <c r="TMA385" s="97"/>
      <c r="TMB385" s="97"/>
      <c r="TMC385" s="97"/>
      <c r="TMD385" s="97"/>
      <c r="TME385" s="97"/>
      <c r="TMF385" s="97"/>
      <c r="TMG385" s="97"/>
      <c r="TMH385" s="97"/>
      <c r="TMI385" s="97"/>
      <c r="TMJ385" s="97"/>
      <c r="TMK385" s="97"/>
      <c r="TML385" s="97"/>
      <c r="TMM385" s="97"/>
      <c r="TMN385" s="97"/>
      <c r="TMO385" s="97"/>
      <c r="TMP385" s="97"/>
      <c r="TMQ385" s="97"/>
      <c r="TMR385" s="97"/>
      <c r="TMS385" s="97"/>
      <c r="TMT385" s="97"/>
      <c r="TMU385" s="97"/>
      <c r="TMV385" s="97"/>
      <c r="TMW385" s="97"/>
      <c r="TMX385" s="97"/>
      <c r="TMY385" s="97"/>
      <c r="TMZ385" s="97"/>
      <c r="TNA385" s="97"/>
      <c r="TNB385" s="97"/>
      <c r="TNC385" s="97"/>
      <c r="TND385" s="97"/>
      <c r="TNE385" s="97"/>
      <c r="TNF385" s="97"/>
      <c r="TNG385" s="97"/>
      <c r="TNH385" s="97"/>
      <c r="TNI385" s="97"/>
      <c r="TNJ385" s="97"/>
      <c r="TNK385" s="97"/>
      <c r="TNL385" s="97"/>
      <c r="TNM385" s="97"/>
      <c r="TNN385" s="97"/>
      <c r="TNO385" s="97"/>
      <c r="TNP385" s="97"/>
      <c r="TNQ385" s="97"/>
      <c r="TNR385" s="97"/>
      <c r="TNS385" s="97"/>
      <c r="TNT385" s="97"/>
      <c r="TNU385" s="97"/>
      <c r="TNV385" s="97"/>
      <c r="TNW385" s="97"/>
      <c r="TNX385" s="97"/>
      <c r="TNY385" s="97"/>
      <c r="TNZ385" s="97"/>
      <c r="TOA385" s="97"/>
      <c r="TOB385" s="97"/>
      <c r="TOC385" s="97"/>
      <c r="TOD385" s="97"/>
      <c r="TOE385" s="97"/>
      <c r="TOF385" s="97"/>
      <c r="TOG385" s="97"/>
      <c r="TOH385" s="97"/>
      <c r="TOI385" s="97"/>
      <c r="TOJ385" s="97"/>
      <c r="TOK385" s="97"/>
      <c r="TOL385" s="97"/>
      <c r="TOM385" s="97"/>
      <c r="TON385" s="97"/>
      <c r="TOO385" s="97"/>
      <c r="TOP385" s="97"/>
      <c r="TOQ385" s="97"/>
      <c r="TOR385" s="97"/>
      <c r="TOS385" s="97"/>
      <c r="TOT385" s="97"/>
      <c r="TOU385" s="97"/>
      <c r="TOV385" s="97"/>
      <c r="TOW385" s="97"/>
      <c r="TOX385" s="97"/>
      <c r="TOY385" s="97"/>
      <c r="TOZ385" s="97"/>
      <c r="TPA385" s="97"/>
      <c r="TPB385" s="97"/>
      <c r="TPC385" s="97"/>
      <c r="TPD385" s="97"/>
      <c r="TPE385" s="97"/>
      <c r="TPF385" s="97"/>
      <c r="TPG385" s="97"/>
      <c r="TPH385" s="97"/>
      <c r="TPI385" s="97"/>
      <c r="TPJ385" s="97"/>
      <c r="TPK385" s="97"/>
      <c r="TPL385" s="97"/>
      <c r="TPM385" s="97"/>
      <c r="TPN385" s="97"/>
      <c r="TPO385" s="97"/>
      <c r="TPP385" s="97"/>
      <c r="TPQ385" s="97"/>
      <c r="TPR385" s="97"/>
      <c r="TPS385" s="97"/>
      <c r="TPT385" s="97"/>
      <c r="TPU385" s="97"/>
      <c r="TPV385" s="97"/>
      <c r="TPW385" s="97"/>
      <c r="TPX385" s="97"/>
      <c r="TPY385" s="97"/>
      <c r="TPZ385" s="97"/>
      <c r="TQA385" s="97"/>
      <c r="TQB385" s="97"/>
      <c r="TQC385" s="97"/>
      <c r="TQD385" s="97"/>
      <c r="TQE385" s="97"/>
      <c r="TQF385" s="97"/>
      <c r="TQG385" s="97"/>
      <c r="TQH385" s="97"/>
      <c r="TQI385" s="97"/>
      <c r="TQJ385" s="97"/>
      <c r="TQK385" s="97"/>
      <c r="TQL385" s="97"/>
      <c r="TQM385" s="97"/>
      <c r="TQN385" s="97"/>
      <c r="TQO385" s="97"/>
      <c r="TQP385" s="97"/>
      <c r="TQQ385" s="97"/>
      <c r="TQR385" s="97"/>
      <c r="TQS385" s="97"/>
      <c r="TQT385" s="97"/>
      <c r="TQU385" s="97"/>
      <c r="TQV385" s="97"/>
      <c r="TQW385" s="97"/>
      <c r="TQX385" s="97"/>
      <c r="TQY385" s="97"/>
      <c r="TQZ385" s="97"/>
      <c r="TRA385" s="97"/>
      <c r="TRB385" s="97"/>
      <c r="TRC385" s="97"/>
      <c r="TRD385" s="97"/>
      <c r="TRE385" s="97"/>
      <c r="TRF385" s="97"/>
      <c r="TRG385" s="97"/>
      <c r="TRH385" s="97"/>
      <c r="TRI385" s="97"/>
      <c r="TRJ385" s="97"/>
      <c r="TRK385" s="97"/>
      <c r="TRL385" s="97"/>
      <c r="TRM385" s="97"/>
      <c r="TRN385" s="97"/>
      <c r="TRO385" s="97"/>
      <c r="TRP385" s="97"/>
      <c r="TRQ385" s="97"/>
      <c r="TRR385" s="97"/>
      <c r="TRS385" s="97"/>
      <c r="TRT385" s="97"/>
      <c r="TRU385" s="97"/>
      <c r="TRV385" s="97"/>
      <c r="TRW385" s="97"/>
      <c r="TRX385" s="97"/>
      <c r="TRY385" s="97"/>
      <c r="TRZ385" s="97"/>
      <c r="TSA385" s="97"/>
      <c r="TSB385" s="97"/>
      <c r="TSC385" s="97"/>
      <c r="TSD385" s="97"/>
      <c r="TSE385" s="97"/>
      <c r="TSF385" s="97"/>
      <c r="TSG385" s="97"/>
      <c r="TSH385" s="97"/>
      <c r="TSI385" s="97"/>
      <c r="TSJ385" s="97"/>
      <c r="TSK385" s="97"/>
      <c r="TSL385" s="97"/>
      <c r="TSM385" s="97"/>
      <c r="TSN385" s="97"/>
      <c r="TSO385" s="97"/>
      <c r="TSP385" s="97"/>
      <c r="TSQ385" s="97"/>
      <c r="TSR385" s="97"/>
      <c r="TSS385" s="97"/>
      <c r="TST385" s="97"/>
      <c r="TSU385" s="97"/>
      <c r="TSV385" s="97"/>
      <c r="TSW385" s="97"/>
      <c r="TSX385" s="97"/>
      <c r="TSY385" s="97"/>
      <c r="TSZ385" s="97"/>
      <c r="TTA385" s="97"/>
      <c r="TTB385" s="97"/>
      <c r="TTC385" s="97"/>
      <c r="TTD385" s="97"/>
      <c r="TTE385" s="97"/>
      <c r="TTF385" s="97"/>
      <c r="TTG385" s="97"/>
      <c r="TTH385" s="97"/>
      <c r="TTI385" s="97"/>
      <c r="TTJ385" s="97"/>
      <c r="TTK385" s="97"/>
      <c r="TTL385" s="97"/>
      <c r="TTM385" s="97"/>
      <c r="TTN385" s="97"/>
      <c r="TTO385" s="97"/>
      <c r="TTP385" s="97"/>
      <c r="TTQ385" s="97"/>
      <c r="TTR385" s="97"/>
      <c r="TTS385" s="97"/>
      <c r="TTT385" s="97"/>
      <c r="TTU385" s="97"/>
      <c r="TTV385" s="97"/>
      <c r="TTW385" s="97"/>
      <c r="TTX385" s="97"/>
      <c r="TTY385" s="97"/>
      <c r="TTZ385" s="97"/>
      <c r="TUA385" s="97"/>
      <c r="TUB385" s="97"/>
      <c r="TUC385" s="97"/>
      <c r="TUD385" s="97"/>
      <c r="TUE385" s="97"/>
      <c r="TUF385" s="97"/>
      <c r="TUG385" s="97"/>
      <c r="TUH385" s="97"/>
      <c r="TUI385" s="97"/>
      <c r="TUJ385" s="97"/>
      <c r="TUK385" s="97"/>
      <c r="TUL385" s="97"/>
      <c r="TUM385" s="97"/>
      <c r="TUN385" s="97"/>
      <c r="TUO385" s="97"/>
      <c r="TUP385" s="97"/>
      <c r="TUQ385" s="97"/>
      <c r="TUR385" s="97"/>
      <c r="TUS385" s="97"/>
      <c r="TUT385" s="97"/>
      <c r="TUU385" s="97"/>
      <c r="TUV385" s="97"/>
      <c r="TUW385" s="97"/>
      <c r="TUX385" s="97"/>
      <c r="TUY385" s="97"/>
      <c r="TUZ385" s="97"/>
      <c r="TVA385" s="97"/>
      <c r="TVB385" s="97"/>
      <c r="TVC385" s="97"/>
      <c r="TVD385" s="97"/>
      <c r="TVE385" s="97"/>
      <c r="TVF385" s="97"/>
      <c r="TVG385" s="97"/>
      <c r="TVH385" s="97"/>
      <c r="TVI385" s="97"/>
      <c r="TVJ385" s="97"/>
      <c r="TVK385" s="97"/>
      <c r="TVL385" s="97"/>
      <c r="TVM385" s="97"/>
      <c r="TVN385" s="97"/>
      <c r="TVO385" s="97"/>
      <c r="TVP385" s="97"/>
      <c r="TVQ385" s="97"/>
      <c r="TVR385" s="97"/>
      <c r="TVS385" s="97"/>
      <c r="TVT385" s="97"/>
      <c r="TVU385" s="97"/>
      <c r="TVV385" s="97"/>
      <c r="TVW385" s="97"/>
      <c r="TVX385" s="97"/>
      <c r="TVY385" s="97"/>
      <c r="TVZ385" s="97"/>
      <c r="TWA385" s="97"/>
      <c r="TWB385" s="97"/>
      <c r="TWC385" s="97"/>
      <c r="TWD385" s="97"/>
      <c r="TWE385" s="97"/>
      <c r="TWF385" s="97"/>
      <c r="TWG385" s="97"/>
      <c r="TWH385" s="97"/>
      <c r="TWI385" s="97"/>
      <c r="TWJ385" s="97"/>
      <c r="TWK385" s="97"/>
      <c r="TWL385" s="97"/>
      <c r="TWM385" s="97"/>
      <c r="TWN385" s="97"/>
      <c r="TWO385" s="97"/>
      <c r="TWP385" s="97"/>
      <c r="TWQ385" s="97"/>
      <c r="TWR385" s="97"/>
      <c r="TWS385" s="97"/>
      <c r="TWT385" s="97"/>
      <c r="TWU385" s="97"/>
      <c r="TWV385" s="97"/>
      <c r="TWW385" s="97"/>
      <c r="TWX385" s="97"/>
      <c r="TWY385" s="97"/>
      <c r="TWZ385" s="97"/>
      <c r="TXA385" s="97"/>
      <c r="TXB385" s="97"/>
      <c r="TXC385" s="97"/>
      <c r="TXD385" s="97"/>
      <c r="TXE385" s="97"/>
      <c r="TXF385" s="97"/>
      <c r="TXG385" s="97"/>
      <c r="TXH385" s="97"/>
      <c r="TXI385" s="97"/>
      <c r="TXJ385" s="97"/>
      <c r="TXK385" s="97"/>
      <c r="TXL385" s="97"/>
      <c r="TXM385" s="97"/>
      <c r="TXN385" s="97"/>
      <c r="TXO385" s="97"/>
      <c r="TXP385" s="97"/>
      <c r="TXQ385" s="97"/>
      <c r="TXR385" s="97"/>
      <c r="TXS385" s="97"/>
      <c r="TXT385" s="97"/>
      <c r="TXU385" s="97"/>
      <c r="TXV385" s="97"/>
      <c r="TXW385" s="97"/>
      <c r="TXX385" s="97"/>
      <c r="TXY385" s="97"/>
      <c r="TXZ385" s="97"/>
      <c r="TYA385" s="97"/>
      <c r="TYB385" s="97"/>
      <c r="TYC385" s="97"/>
      <c r="TYD385" s="97"/>
      <c r="TYE385" s="97"/>
      <c r="TYF385" s="97"/>
      <c r="TYG385" s="97"/>
      <c r="TYH385" s="97"/>
      <c r="TYI385" s="97"/>
      <c r="TYJ385" s="97"/>
      <c r="TYK385" s="97"/>
      <c r="TYL385" s="97"/>
      <c r="TYM385" s="97"/>
      <c r="TYN385" s="97"/>
      <c r="TYO385" s="97"/>
      <c r="TYP385" s="97"/>
      <c r="TYQ385" s="97"/>
      <c r="TYR385" s="97"/>
      <c r="TYS385" s="97"/>
      <c r="TYT385" s="97"/>
      <c r="TYU385" s="97"/>
      <c r="TYV385" s="97"/>
      <c r="TYW385" s="97"/>
      <c r="TYX385" s="97"/>
      <c r="TYY385" s="97"/>
      <c r="TYZ385" s="97"/>
      <c r="TZA385" s="97"/>
      <c r="TZB385" s="97"/>
      <c r="TZC385" s="97"/>
      <c r="TZD385" s="97"/>
      <c r="TZE385" s="97"/>
      <c r="TZF385" s="97"/>
      <c r="TZG385" s="97"/>
      <c r="TZH385" s="97"/>
      <c r="TZI385" s="97"/>
      <c r="TZJ385" s="97"/>
      <c r="TZK385" s="97"/>
      <c r="TZL385" s="97"/>
      <c r="TZM385" s="97"/>
      <c r="TZN385" s="97"/>
      <c r="TZO385" s="97"/>
      <c r="TZP385" s="97"/>
      <c r="TZQ385" s="97"/>
      <c r="TZR385" s="97"/>
      <c r="TZS385" s="97"/>
      <c r="TZT385" s="97"/>
      <c r="TZU385" s="97"/>
      <c r="TZV385" s="97"/>
      <c r="TZW385" s="97"/>
      <c r="TZX385" s="97"/>
      <c r="TZY385" s="97"/>
      <c r="TZZ385" s="97"/>
      <c r="UAA385" s="97"/>
      <c r="UAB385" s="97"/>
      <c r="UAC385" s="97"/>
      <c r="UAD385" s="97"/>
      <c r="UAE385" s="97"/>
      <c r="UAF385" s="97"/>
      <c r="UAG385" s="97"/>
      <c r="UAH385" s="97"/>
      <c r="UAI385" s="97"/>
      <c r="UAJ385" s="97"/>
      <c r="UAK385" s="97"/>
      <c r="UAL385" s="97"/>
      <c r="UAM385" s="97"/>
      <c r="UAN385" s="97"/>
      <c r="UAO385" s="97"/>
      <c r="UAP385" s="97"/>
      <c r="UAQ385" s="97"/>
      <c r="UAR385" s="97"/>
      <c r="UAS385" s="97"/>
      <c r="UAT385" s="97"/>
      <c r="UAU385" s="97"/>
      <c r="UAV385" s="97"/>
      <c r="UAW385" s="97"/>
      <c r="UAX385" s="97"/>
      <c r="UAY385" s="97"/>
      <c r="UAZ385" s="97"/>
      <c r="UBA385" s="97"/>
      <c r="UBB385" s="97"/>
      <c r="UBC385" s="97"/>
      <c r="UBD385" s="97"/>
      <c r="UBE385" s="97"/>
      <c r="UBF385" s="97"/>
      <c r="UBG385" s="97"/>
      <c r="UBH385" s="97"/>
      <c r="UBI385" s="97"/>
      <c r="UBJ385" s="97"/>
      <c r="UBK385" s="97"/>
      <c r="UBL385" s="97"/>
      <c r="UBM385" s="97"/>
      <c r="UBN385" s="97"/>
      <c r="UBO385" s="97"/>
      <c r="UBP385" s="97"/>
      <c r="UBQ385" s="97"/>
      <c r="UBR385" s="97"/>
      <c r="UBS385" s="97"/>
      <c r="UBT385" s="97"/>
      <c r="UBU385" s="97"/>
      <c r="UBV385" s="97"/>
      <c r="UBW385" s="97"/>
      <c r="UBX385" s="97"/>
      <c r="UBY385" s="97"/>
      <c r="UBZ385" s="97"/>
      <c r="UCA385" s="97"/>
      <c r="UCB385" s="97"/>
      <c r="UCC385" s="97"/>
      <c r="UCD385" s="97"/>
      <c r="UCE385" s="97"/>
      <c r="UCF385" s="97"/>
      <c r="UCG385" s="97"/>
      <c r="UCH385" s="97"/>
      <c r="UCI385" s="97"/>
      <c r="UCJ385" s="97"/>
      <c r="UCK385" s="97"/>
      <c r="UCL385" s="97"/>
      <c r="UCM385" s="97"/>
      <c r="UCN385" s="97"/>
      <c r="UCO385" s="97"/>
      <c r="UCP385" s="97"/>
      <c r="UCQ385" s="97"/>
      <c r="UCR385" s="97"/>
      <c r="UCS385" s="97"/>
      <c r="UCT385" s="97"/>
      <c r="UCU385" s="97"/>
      <c r="UCV385" s="97"/>
      <c r="UCW385" s="97"/>
      <c r="UCX385" s="97"/>
      <c r="UCY385" s="97"/>
      <c r="UCZ385" s="97"/>
      <c r="UDA385" s="97"/>
      <c r="UDB385" s="97"/>
      <c r="UDC385" s="97"/>
      <c r="UDD385" s="97"/>
      <c r="UDE385" s="97"/>
      <c r="UDF385" s="97"/>
      <c r="UDG385" s="97"/>
      <c r="UDH385" s="97"/>
      <c r="UDI385" s="97"/>
      <c r="UDJ385" s="97"/>
      <c r="UDK385" s="97"/>
      <c r="UDL385" s="97"/>
      <c r="UDM385" s="97"/>
      <c r="UDN385" s="97"/>
      <c r="UDO385" s="97"/>
      <c r="UDP385" s="97"/>
      <c r="UDQ385" s="97"/>
      <c r="UDR385" s="97"/>
      <c r="UDS385" s="97"/>
      <c r="UDT385" s="97"/>
      <c r="UDU385" s="97"/>
      <c r="UDV385" s="97"/>
      <c r="UDW385" s="97"/>
      <c r="UDX385" s="97"/>
      <c r="UDY385" s="97"/>
      <c r="UDZ385" s="97"/>
      <c r="UEA385" s="97"/>
      <c r="UEB385" s="97"/>
      <c r="UEC385" s="97"/>
      <c r="UED385" s="97"/>
      <c r="UEE385" s="97"/>
      <c r="UEF385" s="97"/>
      <c r="UEG385" s="97"/>
      <c r="UEH385" s="97"/>
      <c r="UEI385" s="97"/>
      <c r="UEJ385" s="97"/>
      <c r="UEK385" s="97"/>
      <c r="UEL385" s="97"/>
      <c r="UEM385" s="97"/>
      <c r="UEN385" s="97"/>
      <c r="UEO385" s="97"/>
      <c r="UEP385" s="97"/>
      <c r="UEQ385" s="97"/>
      <c r="UER385" s="97"/>
      <c r="UES385" s="97"/>
      <c r="UET385" s="97"/>
      <c r="UEU385" s="97"/>
      <c r="UEV385" s="97"/>
      <c r="UEW385" s="97"/>
      <c r="UEX385" s="97"/>
      <c r="UEY385" s="97"/>
      <c r="UEZ385" s="97"/>
      <c r="UFA385" s="97"/>
      <c r="UFB385" s="97"/>
      <c r="UFC385" s="97"/>
      <c r="UFD385" s="97"/>
      <c r="UFE385" s="97"/>
      <c r="UFF385" s="97"/>
      <c r="UFG385" s="97"/>
      <c r="UFH385" s="97"/>
      <c r="UFI385" s="97"/>
      <c r="UFJ385" s="97"/>
      <c r="UFK385" s="97"/>
      <c r="UFL385" s="97"/>
      <c r="UFM385" s="97"/>
      <c r="UFN385" s="97"/>
      <c r="UFO385" s="97"/>
      <c r="UFP385" s="97"/>
      <c r="UFQ385" s="97"/>
      <c r="UFR385" s="97"/>
      <c r="UFS385" s="97"/>
      <c r="UFT385" s="97"/>
      <c r="UFU385" s="97"/>
      <c r="UFV385" s="97"/>
      <c r="UFW385" s="97"/>
      <c r="UFX385" s="97"/>
      <c r="UFY385" s="97"/>
      <c r="UFZ385" s="97"/>
      <c r="UGA385" s="97"/>
      <c r="UGB385" s="97"/>
      <c r="UGC385" s="97"/>
      <c r="UGD385" s="97"/>
      <c r="UGE385" s="97"/>
      <c r="UGF385" s="97"/>
      <c r="UGG385" s="97"/>
      <c r="UGH385" s="97"/>
      <c r="UGI385" s="97"/>
      <c r="UGJ385" s="97"/>
      <c r="UGK385" s="97"/>
      <c r="UGL385" s="97"/>
      <c r="UGM385" s="97"/>
      <c r="UGN385" s="97"/>
      <c r="UGO385" s="97"/>
      <c r="UGP385" s="97"/>
      <c r="UGQ385" s="97"/>
      <c r="UGR385" s="97"/>
      <c r="UGS385" s="97"/>
      <c r="UGT385" s="97"/>
      <c r="UGU385" s="97"/>
      <c r="UGV385" s="97"/>
      <c r="UGW385" s="97"/>
      <c r="UGX385" s="97"/>
      <c r="UGY385" s="97"/>
      <c r="UGZ385" s="97"/>
      <c r="UHA385" s="97"/>
      <c r="UHB385" s="97"/>
      <c r="UHC385" s="97"/>
      <c r="UHD385" s="97"/>
      <c r="UHE385" s="97"/>
      <c r="UHF385" s="97"/>
      <c r="UHG385" s="97"/>
      <c r="UHH385" s="97"/>
      <c r="UHI385" s="97"/>
      <c r="UHJ385" s="97"/>
      <c r="UHK385" s="97"/>
      <c r="UHL385" s="97"/>
      <c r="UHM385" s="97"/>
      <c r="UHN385" s="97"/>
      <c r="UHO385" s="97"/>
      <c r="UHP385" s="97"/>
      <c r="UHQ385" s="97"/>
      <c r="UHR385" s="97"/>
      <c r="UHS385" s="97"/>
      <c r="UHT385" s="97"/>
      <c r="UHU385" s="97"/>
      <c r="UHV385" s="97"/>
      <c r="UHW385" s="97"/>
      <c r="UHX385" s="97"/>
      <c r="UHY385" s="97"/>
      <c r="UHZ385" s="97"/>
      <c r="UIA385" s="97"/>
      <c r="UIB385" s="97"/>
      <c r="UIC385" s="97"/>
      <c r="UID385" s="97"/>
      <c r="UIE385" s="97"/>
      <c r="UIF385" s="97"/>
      <c r="UIG385" s="97"/>
      <c r="UIH385" s="97"/>
      <c r="UII385" s="97"/>
      <c r="UIJ385" s="97"/>
      <c r="UIK385" s="97"/>
      <c r="UIL385" s="97"/>
      <c r="UIM385" s="97"/>
      <c r="UIN385" s="97"/>
      <c r="UIO385" s="97"/>
      <c r="UIP385" s="97"/>
      <c r="UIQ385" s="97"/>
      <c r="UIR385" s="97"/>
      <c r="UIS385" s="97"/>
      <c r="UIT385" s="97"/>
      <c r="UIU385" s="97"/>
      <c r="UIV385" s="97"/>
      <c r="UIW385" s="97"/>
      <c r="UIX385" s="97"/>
      <c r="UIY385" s="97"/>
      <c r="UIZ385" s="97"/>
      <c r="UJA385" s="97"/>
      <c r="UJB385" s="97"/>
      <c r="UJC385" s="97"/>
      <c r="UJD385" s="97"/>
      <c r="UJE385" s="97"/>
      <c r="UJF385" s="97"/>
      <c r="UJG385" s="97"/>
      <c r="UJH385" s="97"/>
      <c r="UJI385" s="97"/>
      <c r="UJJ385" s="97"/>
      <c r="UJK385" s="97"/>
      <c r="UJL385" s="97"/>
      <c r="UJM385" s="97"/>
      <c r="UJN385" s="97"/>
      <c r="UJO385" s="97"/>
      <c r="UJP385" s="97"/>
      <c r="UJQ385" s="97"/>
      <c r="UJR385" s="97"/>
      <c r="UJS385" s="97"/>
      <c r="UJT385" s="97"/>
      <c r="UJU385" s="97"/>
      <c r="UJV385" s="97"/>
      <c r="UJW385" s="97"/>
      <c r="UJX385" s="97"/>
      <c r="UJY385" s="97"/>
      <c r="UJZ385" s="97"/>
      <c r="UKA385" s="97"/>
      <c r="UKB385" s="97"/>
      <c r="UKC385" s="97"/>
      <c r="UKD385" s="97"/>
      <c r="UKE385" s="97"/>
      <c r="UKF385" s="97"/>
      <c r="UKG385" s="97"/>
      <c r="UKH385" s="97"/>
      <c r="UKI385" s="97"/>
      <c r="UKJ385" s="97"/>
      <c r="UKK385" s="97"/>
      <c r="UKL385" s="97"/>
      <c r="UKM385" s="97"/>
      <c r="UKN385" s="97"/>
      <c r="UKO385" s="97"/>
      <c r="UKP385" s="97"/>
      <c r="UKQ385" s="97"/>
      <c r="UKR385" s="97"/>
      <c r="UKS385" s="97"/>
      <c r="UKT385" s="97"/>
      <c r="UKU385" s="97"/>
      <c r="UKV385" s="97"/>
      <c r="UKW385" s="97"/>
      <c r="UKX385" s="97"/>
      <c r="UKY385" s="97"/>
      <c r="UKZ385" s="97"/>
      <c r="ULA385" s="97"/>
      <c r="ULB385" s="97"/>
      <c r="ULC385" s="97"/>
      <c r="ULD385" s="97"/>
      <c r="ULE385" s="97"/>
      <c r="ULF385" s="97"/>
      <c r="ULG385" s="97"/>
      <c r="ULH385" s="97"/>
      <c r="ULI385" s="97"/>
      <c r="ULJ385" s="97"/>
      <c r="ULK385" s="97"/>
      <c r="ULL385" s="97"/>
      <c r="ULM385" s="97"/>
      <c r="ULN385" s="97"/>
      <c r="ULO385" s="97"/>
      <c r="ULP385" s="97"/>
      <c r="ULQ385" s="97"/>
      <c r="ULR385" s="97"/>
      <c r="ULS385" s="97"/>
      <c r="ULT385" s="97"/>
      <c r="ULU385" s="97"/>
      <c r="ULV385" s="97"/>
      <c r="ULW385" s="97"/>
      <c r="ULX385" s="97"/>
      <c r="ULY385" s="97"/>
      <c r="ULZ385" s="97"/>
      <c r="UMA385" s="97"/>
      <c r="UMB385" s="97"/>
      <c r="UMC385" s="97"/>
      <c r="UMD385" s="97"/>
      <c r="UME385" s="97"/>
      <c r="UMF385" s="97"/>
      <c r="UMG385" s="97"/>
      <c r="UMH385" s="97"/>
      <c r="UMI385" s="97"/>
      <c r="UMJ385" s="97"/>
      <c r="UMK385" s="97"/>
      <c r="UML385" s="97"/>
      <c r="UMM385" s="97"/>
      <c r="UMN385" s="97"/>
      <c r="UMO385" s="97"/>
      <c r="UMP385" s="97"/>
      <c r="UMQ385" s="97"/>
      <c r="UMR385" s="97"/>
      <c r="UMS385" s="97"/>
      <c r="UMT385" s="97"/>
      <c r="UMU385" s="97"/>
      <c r="UMV385" s="97"/>
      <c r="UMW385" s="97"/>
      <c r="UMX385" s="97"/>
      <c r="UMY385" s="97"/>
      <c r="UMZ385" s="97"/>
      <c r="UNA385" s="97"/>
      <c r="UNB385" s="97"/>
      <c r="UNC385" s="97"/>
      <c r="UND385" s="97"/>
      <c r="UNE385" s="97"/>
      <c r="UNF385" s="97"/>
      <c r="UNG385" s="97"/>
      <c r="UNH385" s="97"/>
      <c r="UNI385" s="97"/>
      <c r="UNJ385" s="97"/>
      <c r="UNK385" s="97"/>
      <c r="UNL385" s="97"/>
      <c r="UNM385" s="97"/>
      <c r="UNN385" s="97"/>
      <c r="UNO385" s="97"/>
      <c r="UNP385" s="97"/>
      <c r="UNQ385" s="97"/>
      <c r="UNR385" s="97"/>
      <c r="UNS385" s="97"/>
      <c r="UNT385" s="97"/>
      <c r="UNU385" s="97"/>
      <c r="UNV385" s="97"/>
      <c r="UNW385" s="97"/>
      <c r="UNX385" s="97"/>
      <c r="UNY385" s="97"/>
      <c r="UNZ385" s="97"/>
      <c r="UOA385" s="97"/>
      <c r="UOB385" s="97"/>
      <c r="UOC385" s="97"/>
      <c r="UOD385" s="97"/>
      <c r="UOE385" s="97"/>
      <c r="UOF385" s="97"/>
      <c r="UOG385" s="97"/>
      <c r="UOH385" s="97"/>
      <c r="UOI385" s="97"/>
      <c r="UOJ385" s="97"/>
      <c r="UOK385" s="97"/>
      <c r="UOL385" s="97"/>
      <c r="UOM385" s="97"/>
      <c r="UON385" s="97"/>
      <c r="UOO385" s="97"/>
      <c r="UOP385" s="97"/>
      <c r="UOQ385" s="97"/>
      <c r="UOR385" s="97"/>
      <c r="UOS385" s="97"/>
      <c r="UOT385" s="97"/>
      <c r="UOU385" s="97"/>
      <c r="UOV385" s="97"/>
      <c r="UOW385" s="97"/>
      <c r="UOX385" s="97"/>
      <c r="UOY385" s="97"/>
      <c r="UOZ385" s="97"/>
      <c r="UPA385" s="97"/>
      <c r="UPB385" s="97"/>
      <c r="UPC385" s="97"/>
      <c r="UPD385" s="97"/>
      <c r="UPE385" s="97"/>
      <c r="UPF385" s="97"/>
      <c r="UPG385" s="97"/>
      <c r="UPH385" s="97"/>
      <c r="UPI385" s="97"/>
      <c r="UPJ385" s="97"/>
      <c r="UPK385" s="97"/>
      <c r="UPL385" s="97"/>
      <c r="UPM385" s="97"/>
      <c r="UPN385" s="97"/>
      <c r="UPO385" s="97"/>
      <c r="UPP385" s="97"/>
      <c r="UPQ385" s="97"/>
      <c r="UPR385" s="97"/>
      <c r="UPS385" s="97"/>
      <c r="UPT385" s="97"/>
      <c r="UPU385" s="97"/>
      <c r="UPV385" s="97"/>
      <c r="UPW385" s="97"/>
      <c r="UPX385" s="97"/>
      <c r="UPY385" s="97"/>
      <c r="UPZ385" s="97"/>
      <c r="UQA385" s="97"/>
      <c r="UQB385" s="97"/>
      <c r="UQC385" s="97"/>
      <c r="UQD385" s="97"/>
      <c r="UQE385" s="97"/>
      <c r="UQF385" s="97"/>
      <c r="UQG385" s="97"/>
      <c r="UQH385" s="97"/>
      <c r="UQI385" s="97"/>
      <c r="UQJ385" s="97"/>
      <c r="UQK385" s="97"/>
      <c r="UQL385" s="97"/>
      <c r="UQM385" s="97"/>
      <c r="UQN385" s="97"/>
      <c r="UQO385" s="97"/>
      <c r="UQP385" s="97"/>
      <c r="UQQ385" s="97"/>
      <c r="UQR385" s="97"/>
      <c r="UQS385" s="97"/>
      <c r="UQT385" s="97"/>
      <c r="UQU385" s="97"/>
      <c r="UQV385" s="97"/>
      <c r="UQW385" s="97"/>
      <c r="UQX385" s="97"/>
      <c r="UQY385" s="97"/>
      <c r="UQZ385" s="97"/>
      <c r="URA385" s="97"/>
      <c r="URB385" s="97"/>
      <c r="URC385" s="97"/>
      <c r="URD385" s="97"/>
      <c r="URE385" s="97"/>
      <c r="URF385" s="97"/>
      <c r="URG385" s="97"/>
      <c r="URH385" s="97"/>
      <c r="URI385" s="97"/>
      <c r="URJ385" s="97"/>
      <c r="URK385" s="97"/>
      <c r="URL385" s="97"/>
      <c r="URM385" s="97"/>
      <c r="URN385" s="97"/>
      <c r="URO385" s="97"/>
      <c r="URP385" s="97"/>
      <c r="URQ385" s="97"/>
      <c r="URR385" s="97"/>
      <c r="URS385" s="97"/>
      <c r="URT385" s="97"/>
      <c r="URU385" s="97"/>
      <c r="URV385" s="97"/>
      <c r="URW385" s="97"/>
      <c r="URX385" s="97"/>
      <c r="URY385" s="97"/>
      <c r="URZ385" s="97"/>
      <c r="USA385" s="97"/>
      <c r="USB385" s="97"/>
      <c r="USC385" s="97"/>
      <c r="USD385" s="97"/>
      <c r="USE385" s="97"/>
      <c r="USF385" s="97"/>
      <c r="USG385" s="97"/>
      <c r="USH385" s="97"/>
      <c r="USI385" s="97"/>
      <c r="USJ385" s="97"/>
      <c r="USK385" s="97"/>
      <c r="USL385" s="97"/>
      <c r="USM385" s="97"/>
      <c r="USN385" s="97"/>
      <c r="USO385" s="97"/>
      <c r="USP385" s="97"/>
      <c r="USQ385" s="97"/>
      <c r="USR385" s="97"/>
      <c r="USS385" s="97"/>
      <c r="UST385" s="97"/>
      <c r="USU385" s="97"/>
      <c r="USV385" s="97"/>
      <c r="USW385" s="97"/>
      <c r="USX385" s="97"/>
      <c r="USY385" s="97"/>
      <c r="USZ385" s="97"/>
      <c r="UTA385" s="97"/>
      <c r="UTB385" s="97"/>
      <c r="UTC385" s="97"/>
      <c r="UTD385" s="97"/>
      <c r="UTE385" s="97"/>
      <c r="UTF385" s="97"/>
      <c r="UTG385" s="97"/>
      <c r="UTH385" s="97"/>
      <c r="UTI385" s="97"/>
      <c r="UTJ385" s="97"/>
      <c r="UTK385" s="97"/>
      <c r="UTL385" s="97"/>
      <c r="UTM385" s="97"/>
      <c r="UTN385" s="97"/>
      <c r="UTO385" s="97"/>
      <c r="UTP385" s="97"/>
      <c r="UTQ385" s="97"/>
      <c r="UTR385" s="97"/>
      <c r="UTS385" s="97"/>
      <c r="UTT385" s="97"/>
      <c r="UTU385" s="97"/>
      <c r="UTV385" s="97"/>
      <c r="UTW385" s="97"/>
      <c r="UTX385" s="97"/>
      <c r="UTY385" s="97"/>
      <c r="UTZ385" s="97"/>
      <c r="UUA385" s="97"/>
      <c r="UUB385" s="97"/>
      <c r="UUC385" s="97"/>
      <c r="UUD385" s="97"/>
      <c r="UUE385" s="97"/>
      <c r="UUF385" s="97"/>
      <c r="UUG385" s="97"/>
      <c r="UUH385" s="97"/>
      <c r="UUI385" s="97"/>
      <c r="UUJ385" s="97"/>
      <c r="UUK385" s="97"/>
      <c r="UUL385" s="97"/>
      <c r="UUM385" s="97"/>
      <c r="UUN385" s="97"/>
      <c r="UUO385" s="97"/>
      <c r="UUP385" s="97"/>
      <c r="UUQ385" s="97"/>
      <c r="UUR385" s="97"/>
      <c r="UUS385" s="97"/>
      <c r="UUT385" s="97"/>
      <c r="UUU385" s="97"/>
      <c r="UUV385" s="97"/>
      <c r="UUW385" s="97"/>
      <c r="UUX385" s="97"/>
      <c r="UUY385" s="97"/>
      <c r="UUZ385" s="97"/>
      <c r="UVA385" s="97"/>
      <c r="UVB385" s="97"/>
      <c r="UVC385" s="97"/>
      <c r="UVD385" s="97"/>
      <c r="UVE385" s="97"/>
      <c r="UVF385" s="97"/>
      <c r="UVG385" s="97"/>
      <c r="UVH385" s="97"/>
      <c r="UVI385" s="97"/>
      <c r="UVJ385" s="97"/>
      <c r="UVK385" s="97"/>
      <c r="UVL385" s="97"/>
      <c r="UVM385" s="97"/>
      <c r="UVN385" s="97"/>
      <c r="UVO385" s="97"/>
      <c r="UVP385" s="97"/>
      <c r="UVQ385" s="97"/>
      <c r="UVR385" s="97"/>
      <c r="UVS385" s="97"/>
      <c r="UVT385" s="97"/>
      <c r="UVU385" s="97"/>
      <c r="UVV385" s="97"/>
      <c r="UVW385" s="97"/>
      <c r="UVX385" s="97"/>
      <c r="UVY385" s="97"/>
      <c r="UVZ385" s="97"/>
      <c r="UWA385" s="97"/>
      <c r="UWB385" s="97"/>
      <c r="UWC385" s="97"/>
      <c r="UWD385" s="97"/>
      <c r="UWE385" s="97"/>
      <c r="UWF385" s="97"/>
      <c r="UWG385" s="97"/>
      <c r="UWH385" s="97"/>
      <c r="UWI385" s="97"/>
      <c r="UWJ385" s="97"/>
      <c r="UWK385" s="97"/>
      <c r="UWL385" s="97"/>
      <c r="UWM385" s="97"/>
      <c r="UWN385" s="97"/>
      <c r="UWO385" s="97"/>
      <c r="UWP385" s="97"/>
      <c r="UWQ385" s="97"/>
      <c r="UWR385" s="97"/>
      <c r="UWS385" s="97"/>
      <c r="UWT385" s="97"/>
      <c r="UWU385" s="97"/>
      <c r="UWV385" s="97"/>
      <c r="UWW385" s="97"/>
      <c r="UWX385" s="97"/>
      <c r="UWY385" s="97"/>
      <c r="UWZ385" s="97"/>
      <c r="UXA385" s="97"/>
      <c r="UXB385" s="97"/>
      <c r="UXC385" s="97"/>
      <c r="UXD385" s="97"/>
      <c r="UXE385" s="97"/>
      <c r="UXF385" s="97"/>
      <c r="UXG385" s="97"/>
      <c r="UXH385" s="97"/>
      <c r="UXI385" s="97"/>
      <c r="UXJ385" s="97"/>
      <c r="UXK385" s="97"/>
      <c r="UXL385" s="97"/>
      <c r="UXM385" s="97"/>
      <c r="UXN385" s="97"/>
      <c r="UXO385" s="97"/>
      <c r="UXP385" s="97"/>
      <c r="UXQ385" s="97"/>
      <c r="UXR385" s="97"/>
      <c r="UXS385" s="97"/>
      <c r="UXT385" s="97"/>
      <c r="UXU385" s="97"/>
      <c r="UXV385" s="97"/>
      <c r="UXW385" s="97"/>
      <c r="UXX385" s="97"/>
      <c r="UXY385" s="97"/>
      <c r="UXZ385" s="97"/>
      <c r="UYA385" s="97"/>
      <c r="UYB385" s="97"/>
      <c r="UYC385" s="97"/>
      <c r="UYD385" s="97"/>
      <c r="UYE385" s="97"/>
      <c r="UYF385" s="97"/>
      <c r="UYG385" s="97"/>
      <c r="UYH385" s="97"/>
      <c r="UYI385" s="97"/>
      <c r="UYJ385" s="97"/>
      <c r="UYK385" s="97"/>
      <c r="UYL385" s="97"/>
      <c r="UYM385" s="97"/>
      <c r="UYN385" s="97"/>
      <c r="UYO385" s="97"/>
      <c r="UYP385" s="97"/>
      <c r="UYQ385" s="97"/>
      <c r="UYR385" s="97"/>
      <c r="UYS385" s="97"/>
      <c r="UYT385" s="97"/>
      <c r="UYU385" s="97"/>
      <c r="UYV385" s="97"/>
      <c r="UYW385" s="97"/>
      <c r="UYX385" s="97"/>
      <c r="UYY385" s="97"/>
      <c r="UYZ385" s="97"/>
      <c r="UZA385" s="97"/>
      <c r="UZB385" s="97"/>
      <c r="UZC385" s="97"/>
      <c r="UZD385" s="97"/>
      <c r="UZE385" s="97"/>
      <c r="UZF385" s="97"/>
      <c r="UZG385" s="97"/>
      <c r="UZH385" s="97"/>
      <c r="UZI385" s="97"/>
      <c r="UZJ385" s="97"/>
      <c r="UZK385" s="97"/>
      <c r="UZL385" s="97"/>
      <c r="UZM385" s="97"/>
      <c r="UZN385" s="97"/>
      <c r="UZO385" s="97"/>
      <c r="UZP385" s="97"/>
      <c r="UZQ385" s="97"/>
      <c r="UZR385" s="97"/>
      <c r="UZS385" s="97"/>
      <c r="UZT385" s="97"/>
      <c r="UZU385" s="97"/>
      <c r="UZV385" s="97"/>
      <c r="UZW385" s="97"/>
      <c r="UZX385" s="97"/>
      <c r="UZY385" s="97"/>
      <c r="UZZ385" s="97"/>
      <c r="VAA385" s="97"/>
      <c r="VAB385" s="97"/>
      <c r="VAC385" s="97"/>
      <c r="VAD385" s="97"/>
      <c r="VAE385" s="97"/>
      <c r="VAF385" s="97"/>
      <c r="VAG385" s="97"/>
      <c r="VAH385" s="97"/>
      <c r="VAI385" s="97"/>
      <c r="VAJ385" s="97"/>
      <c r="VAK385" s="97"/>
      <c r="VAL385" s="97"/>
      <c r="VAM385" s="97"/>
      <c r="VAN385" s="97"/>
      <c r="VAO385" s="97"/>
      <c r="VAP385" s="97"/>
      <c r="VAQ385" s="97"/>
      <c r="VAR385" s="97"/>
      <c r="VAS385" s="97"/>
      <c r="VAT385" s="97"/>
      <c r="VAU385" s="97"/>
      <c r="VAV385" s="97"/>
      <c r="VAW385" s="97"/>
      <c r="VAX385" s="97"/>
      <c r="VAY385" s="97"/>
      <c r="VAZ385" s="97"/>
      <c r="VBA385" s="97"/>
      <c r="VBB385" s="97"/>
      <c r="VBC385" s="97"/>
      <c r="VBD385" s="97"/>
      <c r="VBE385" s="97"/>
      <c r="VBF385" s="97"/>
      <c r="VBG385" s="97"/>
      <c r="VBH385" s="97"/>
      <c r="VBI385" s="97"/>
      <c r="VBJ385" s="97"/>
      <c r="VBK385" s="97"/>
      <c r="VBL385" s="97"/>
      <c r="VBM385" s="97"/>
      <c r="VBN385" s="97"/>
      <c r="VBO385" s="97"/>
      <c r="VBP385" s="97"/>
      <c r="VBQ385" s="97"/>
      <c r="VBR385" s="97"/>
      <c r="VBS385" s="97"/>
      <c r="VBT385" s="97"/>
      <c r="VBU385" s="97"/>
      <c r="VBV385" s="97"/>
      <c r="VBW385" s="97"/>
      <c r="VBX385" s="97"/>
      <c r="VBY385" s="97"/>
      <c r="VBZ385" s="97"/>
      <c r="VCA385" s="97"/>
      <c r="VCB385" s="97"/>
      <c r="VCC385" s="97"/>
      <c r="VCD385" s="97"/>
      <c r="VCE385" s="97"/>
      <c r="VCF385" s="97"/>
      <c r="VCG385" s="97"/>
      <c r="VCH385" s="97"/>
      <c r="VCI385" s="97"/>
      <c r="VCJ385" s="97"/>
      <c r="VCK385" s="97"/>
      <c r="VCL385" s="97"/>
      <c r="VCM385" s="97"/>
      <c r="VCN385" s="97"/>
      <c r="VCO385" s="97"/>
      <c r="VCP385" s="97"/>
      <c r="VCQ385" s="97"/>
      <c r="VCR385" s="97"/>
      <c r="VCS385" s="97"/>
      <c r="VCT385" s="97"/>
      <c r="VCU385" s="97"/>
      <c r="VCV385" s="97"/>
      <c r="VCW385" s="97"/>
      <c r="VCX385" s="97"/>
      <c r="VCY385" s="97"/>
      <c r="VCZ385" s="97"/>
      <c r="VDA385" s="97"/>
      <c r="VDB385" s="97"/>
      <c r="VDC385" s="97"/>
      <c r="VDD385" s="97"/>
      <c r="VDE385" s="97"/>
      <c r="VDF385" s="97"/>
      <c r="VDG385" s="97"/>
      <c r="VDH385" s="97"/>
      <c r="VDI385" s="97"/>
      <c r="VDJ385" s="97"/>
      <c r="VDK385" s="97"/>
      <c r="VDL385" s="97"/>
      <c r="VDM385" s="97"/>
      <c r="VDN385" s="97"/>
      <c r="VDO385" s="97"/>
      <c r="VDP385" s="97"/>
      <c r="VDQ385" s="97"/>
      <c r="VDR385" s="97"/>
      <c r="VDS385" s="97"/>
      <c r="VDT385" s="97"/>
      <c r="VDU385" s="97"/>
      <c r="VDV385" s="97"/>
      <c r="VDW385" s="97"/>
      <c r="VDX385" s="97"/>
      <c r="VDY385" s="97"/>
      <c r="VDZ385" s="97"/>
      <c r="VEA385" s="97"/>
      <c r="VEB385" s="97"/>
      <c r="VEC385" s="97"/>
      <c r="VED385" s="97"/>
      <c r="VEE385" s="97"/>
      <c r="VEF385" s="97"/>
      <c r="VEG385" s="97"/>
      <c r="VEH385" s="97"/>
      <c r="VEI385" s="97"/>
      <c r="VEJ385" s="97"/>
      <c r="VEK385" s="97"/>
      <c r="VEL385" s="97"/>
      <c r="VEM385" s="97"/>
      <c r="VEN385" s="97"/>
      <c r="VEO385" s="97"/>
      <c r="VEP385" s="97"/>
      <c r="VEQ385" s="97"/>
      <c r="VER385" s="97"/>
      <c r="VES385" s="97"/>
      <c r="VET385" s="97"/>
      <c r="VEU385" s="97"/>
      <c r="VEV385" s="97"/>
      <c r="VEW385" s="97"/>
      <c r="VEX385" s="97"/>
      <c r="VEY385" s="97"/>
      <c r="VEZ385" s="97"/>
      <c r="VFA385" s="97"/>
      <c r="VFB385" s="97"/>
      <c r="VFC385" s="97"/>
      <c r="VFD385" s="97"/>
      <c r="VFE385" s="97"/>
      <c r="VFF385" s="97"/>
      <c r="VFG385" s="97"/>
      <c r="VFH385" s="97"/>
      <c r="VFI385" s="97"/>
      <c r="VFJ385" s="97"/>
      <c r="VFK385" s="97"/>
      <c r="VFL385" s="97"/>
      <c r="VFM385" s="97"/>
      <c r="VFN385" s="97"/>
      <c r="VFO385" s="97"/>
      <c r="VFP385" s="97"/>
      <c r="VFQ385" s="97"/>
      <c r="VFR385" s="97"/>
      <c r="VFS385" s="97"/>
      <c r="VFT385" s="97"/>
      <c r="VFU385" s="97"/>
      <c r="VFV385" s="97"/>
      <c r="VFW385" s="97"/>
      <c r="VFX385" s="97"/>
      <c r="VFY385" s="97"/>
      <c r="VFZ385" s="97"/>
      <c r="VGA385" s="97"/>
      <c r="VGB385" s="97"/>
      <c r="VGC385" s="97"/>
      <c r="VGD385" s="97"/>
      <c r="VGE385" s="97"/>
      <c r="VGF385" s="97"/>
      <c r="VGG385" s="97"/>
      <c r="VGH385" s="97"/>
      <c r="VGI385" s="97"/>
      <c r="VGJ385" s="97"/>
      <c r="VGK385" s="97"/>
      <c r="VGL385" s="97"/>
      <c r="VGM385" s="97"/>
      <c r="VGN385" s="97"/>
      <c r="VGO385" s="97"/>
      <c r="VGP385" s="97"/>
      <c r="VGQ385" s="97"/>
      <c r="VGR385" s="97"/>
      <c r="VGS385" s="97"/>
      <c r="VGT385" s="97"/>
      <c r="VGU385" s="97"/>
      <c r="VGV385" s="97"/>
      <c r="VGW385" s="97"/>
      <c r="VGX385" s="97"/>
      <c r="VGY385" s="97"/>
      <c r="VGZ385" s="97"/>
      <c r="VHA385" s="97"/>
      <c r="VHB385" s="97"/>
      <c r="VHC385" s="97"/>
      <c r="VHD385" s="97"/>
      <c r="VHE385" s="97"/>
      <c r="VHF385" s="97"/>
      <c r="VHG385" s="97"/>
      <c r="VHH385" s="97"/>
      <c r="VHI385" s="97"/>
      <c r="VHJ385" s="97"/>
      <c r="VHK385" s="97"/>
      <c r="VHL385" s="97"/>
      <c r="VHM385" s="97"/>
      <c r="VHN385" s="97"/>
      <c r="VHO385" s="97"/>
      <c r="VHP385" s="97"/>
      <c r="VHQ385" s="97"/>
      <c r="VHR385" s="97"/>
      <c r="VHS385" s="97"/>
      <c r="VHT385" s="97"/>
      <c r="VHU385" s="97"/>
      <c r="VHV385" s="97"/>
      <c r="VHW385" s="97"/>
      <c r="VHX385" s="97"/>
      <c r="VHY385" s="97"/>
      <c r="VHZ385" s="97"/>
      <c r="VIA385" s="97"/>
      <c r="VIB385" s="97"/>
      <c r="VIC385" s="97"/>
      <c r="VID385" s="97"/>
      <c r="VIE385" s="97"/>
      <c r="VIF385" s="97"/>
      <c r="VIG385" s="97"/>
      <c r="VIH385" s="97"/>
      <c r="VII385" s="97"/>
      <c r="VIJ385" s="97"/>
      <c r="VIK385" s="97"/>
      <c r="VIL385" s="97"/>
      <c r="VIM385" s="97"/>
      <c r="VIN385" s="97"/>
      <c r="VIO385" s="97"/>
      <c r="VIP385" s="97"/>
      <c r="VIQ385" s="97"/>
      <c r="VIR385" s="97"/>
      <c r="VIS385" s="97"/>
      <c r="VIT385" s="97"/>
      <c r="VIU385" s="97"/>
      <c r="VIV385" s="97"/>
      <c r="VIW385" s="97"/>
      <c r="VIX385" s="97"/>
      <c r="VIY385" s="97"/>
      <c r="VIZ385" s="97"/>
      <c r="VJA385" s="97"/>
      <c r="VJB385" s="97"/>
      <c r="VJC385" s="97"/>
      <c r="VJD385" s="97"/>
      <c r="VJE385" s="97"/>
      <c r="VJF385" s="97"/>
      <c r="VJG385" s="97"/>
      <c r="VJH385" s="97"/>
      <c r="VJI385" s="97"/>
      <c r="VJJ385" s="97"/>
      <c r="VJK385" s="97"/>
      <c r="VJL385" s="97"/>
      <c r="VJM385" s="97"/>
      <c r="VJN385" s="97"/>
      <c r="VJO385" s="97"/>
      <c r="VJP385" s="97"/>
      <c r="VJQ385" s="97"/>
      <c r="VJR385" s="97"/>
      <c r="VJS385" s="97"/>
      <c r="VJT385" s="97"/>
      <c r="VJU385" s="97"/>
      <c r="VJV385" s="97"/>
      <c r="VJW385" s="97"/>
      <c r="VJX385" s="97"/>
      <c r="VJY385" s="97"/>
      <c r="VJZ385" s="97"/>
      <c r="VKA385" s="97"/>
      <c r="VKB385" s="97"/>
      <c r="VKC385" s="97"/>
      <c r="VKD385" s="97"/>
      <c r="VKE385" s="97"/>
      <c r="VKF385" s="97"/>
      <c r="VKG385" s="97"/>
      <c r="VKH385" s="97"/>
      <c r="VKI385" s="97"/>
      <c r="VKJ385" s="97"/>
      <c r="VKK385" s="97"/>
      <c r="VKL385" s="97"/>
      <c r="VKM385" s="97"/>
      <c r="VKN385" s="97"/>
      <c r="VKO385" s="97"/>
      <c r="VKP385" s="97"/>
      <c r="VKQ385" s="97"/>
      <c r="VKR385" s="97"/>
      <c r="VKS385" s="97"/>
      <c r="VKT385" s="97"/>
      <c r="VKU385" s="97"/>
      <c r="VKV385" s="97"/>
      <c r="VKW385" s="97"/>
      <c r="VKX385" s="97"/>
      <c r="VKY385" s="97"/>
      <c r="VKZ385" s="97"/>
      <c r="VLA385" s="97"/>
      <c r="VLB385" s="97"/>
      <c r="VLC385" s="97"/>
      <c r="VLD385" s="97"/>
      <c r="VLE385" s="97"/>
      <c r="VLF385" s="97"/>
      <c r="VLG385" s="97"/>
      <c r="VLH385" s="97"/>
      <c r="VLI385" s="97"/>
      <c r="VLJ385" s="97"/>
      <c r="VLK385" s="97"/>
      <c r="VLL385" s="97"/>
      <c r="VLM385" s="97"/>
      <c r="VLN385" s="97"/>
      <c r="VLO385" s="97"/>
      <c r="VLP385" s="97"/>
      <c r="VLQ385" s="97"/>
      <c r="VLR385" s="97"/>
      <c r="VLS385" s="97"/>
      <c r="VLT385" s="97"/>
      <c r="VLU385" s="97"/>
      <c r="VLV385" s="97"/>
      <c r="VLW385" s="97"/>
      <c r="VLX385" s="97"/>
      <c r="VLY385" s="97"/>
      <c r="VLZ385" s="97"/>
      <c r="VMA385" s="97"/>
      <c r="VMB385" s="97"/>
      <c r="VMC385" s="97"/>
      <c r="VMD385" s="97"/>
      <c r="VME385" s="97"/>
      <c r="VMF385" s="97"/>
      <c r="VMG385" s="97"/>
      <c r="VMH385" s="97"/>
      <c r="VMI385" s="97"/>
      <c r="VMJ385" s="97"/>
      <c r="VMK385" s="97"/>
      <c r="VML385" s="97"/>
      <c r="VMM385" s="97"/>
      <c r="VMN385" s="97"/>
      <c r="VMO385" s="97"/>
      <c r="VMP385" s="97"/>
      <c r="VMQ385" s="97"/>
      <c r="VMR385" s="97"/>
      <c r="VMS385" s="97"/>
      <c r="VMT385" s="97"/>
      <c r="VMU385" s="97"/>
      <c r="VMV385" s="97"/>
      <c r="VMW385" s="97"/>
      <c r="VMX385" s="97"/>
      <c r="VMY385" s="97"/>
      <c r="VMZ385" s="97"/>
      <c r="VNA385" s="97"/>
      <c r="VNB385" s="97"/>
      <c r="VNC385" s="97"/>
      <c r="VND385" s="97"/>
      <c r="VNE385" s="97"/>
      <c r="VNF385" s="97"/>
      <c r="VNG385" s="97"/>
      <c r="VNH385" s="97"/>
      <c r="VNI385" s="97"/>
      <c r="VNJ385" s="97"/>
      <c r="VNK385" s="97"/>
      <c r="VNL385" s="97"/>
      <c r="VNM385" s="97"/>
      <c r="VNN385" s="97"/>
      <c r="VNO385" s="97"/>
      <c r="VNP385" s="97"/>
      <c r="VNQ385" s="97"/>
      <c r="VNR385" s="97"/>
      <c r="VNS385" s="97"/>
      <c r="VNT385" s="97"/>
      <c r="VNU385" s="97"/>
      <c r="VNV385" s="97"/>
      <c r="VNW385" s="97"/>
      <c r="VNX385" s="97"/>
      <c r="VNY385" s="97"/>
      <c r="VNZ385" s="97"/>
      <c r="VOA385" s="97"/>
      <c r="VOB385" s="97"/>
      <c r="VOC385" s="97"/>
      <c r="VOD385" s="97"/>
      <c r="VOE385" s="97"/>
      <c r="VOF385" s="97"/>
      <c r="VOG385" s="97"/>
      <c r="VOH385" s="97"/>
      <c r="VOI385" s="97"/>
      <c r="VOJ385" s="97"/>
      <c r="VOK385" s="97"/>
      <c r="VOL385" s="97"/>
      <c r="VOM385" s="97"/>
      <c r="VON385" s="97"/>
      <c r="VOO385" s="97"/>
      <c r="VOP385" s="97"/>
      <c r="VOQ385" s="97"/>
      <c r="VOR385" s="97"/>
      <c r="VOS385" s="97"/>
      <c r="VOT385" s="97"/>
      <c r="VOU385" s="97"/>
      <c r="VOV385" s="97"/>
      <c r="VOW385" s="97"/>
      <c r="VOX385" s="97"/>
      <c r="VOY385" s="97"/>
      <c r="VOZ385" s="97"/>
      <c r="VPA385" s="97"/>
      <c r="VPB385" s="97"/>
      <c r="VPC385" s="97"/>
      <c r="VPD385" s="97"/>
      <c r="VPE385" s="97"/>
      <c r="VPF385" s="97"/>
      <c r="VPG385" s="97"/>
      <c r="VPH385" s="97"/>
      <c r="VPI385" s="97"/>
      <c r="VPJ385" s="97"/>
      <c r="VPK385" s="97"/>
      <c r="VPL385" s="97"/>
      <c r="VPM385" s="97"/>
      <c r="VPN385" s="97"/>
      <c r="VPO385" s="97"/>
      <c r="VPP385" s="97"/>
      <c r="VPQ385" s="97"/>
      <c r="VPR385" s="97"/>
      <c r="VPS385" s="97"/>
      <c r="VPT385" s="97"/>
      <c r="VPU385" s="97"/>
      <c r="VPV385" s="97"/>
      <c r="VPW385" s="97"/>
      <c r="VPX385" s="97"/>
      <c r="VPY385" s="97"/>
      <c r="VPZ385" s="97"/>
      <c r="VQA385" s="97"/>
      <c r="VQB385" s="97"/>
      <c r="VQC385" s="97"/>
      <c r="VQD385" s="97"/>
      <c r="VQE385" s="97"/>
      <c r="VQF385" s="97"/>
      <c r="VQG385" s="97"/>
      <c r="VQH385" s="97"/>
      <c r="VQI385" s="97"/>
      <c r="VQJ385" s="97"/>
      <c r="VQK385" s="97"/>
      <c r="VQL385" s="97"/>
      <c r="VQM385" s="97"/>
      <c r="VQN385" s="97"/>
      <c r="VQO385" s="97"/>
      <c r="VQP385" s="97"/>
      <c r="VQQ385" s="97"/>
      <c r="VQR385" s="97"/>
      <c r="VQS385" s="97"/>
      <c r="VQT385" s="97"/>
      <c r="VQU385" s="97"/>
      <c r="VQV385" s="97"/>
      <c r="VQW385" s="97"/>
      <c r="VQX385" s="97"/>
      <c r="VQY385" s="97"/>
      <c r="VQZ385" s="97"/>
      <c r="VRA385" s="97"/>
      <c r="VRB385" s="97"/>
      <c r="VRC385" s="97"/>
      <c r="VRD385" s="97"/>
      <c r="VRE385" s="97"/>
      <c r="VRF385" s="97"/>
      <c r="VRG385" s="97"/>
      <c r="VRH385" s="97"/>
      <c r="VRI385" s="97"/>
      <c r="VRJ385" s="97"/>
      <c r="VRK385" s="97"/>
      <c r="VRL385" s="97"/>
      <c r="VRM385" s="97"/>
      <c r="VRN385" s="97"/>
      <c r="VRO385" s="97"/>
      <c r="VRP385" s="97"/>
      <c r="VRQ385" s="97"/>
      <c r="VRR385" s="97"/>
      <c r="VRS385" s="97"/>
      <c r="VRT385" s="97"/>
      <c r="VRU385" s="97"/>
      <c r="VRV385" s="97"/>
      <c r="VRW385" s="97"/>
      <c r="VRX385" s="97"/>
      <c r="VRY385" s="97"/>
      <c r="VRZ385" s="97"/>
      <c r="VSA385" s="97"/>
      <c r="VSB385" s="97"/>
      <c r="VSC385" s="97"/>
      <c r="VSD385" s="97"/>
      <c r="VSE385" s="97"/>
      <c r="VSF385" s="97"/>
      <c r="VSG385" s="97"/>
      <c r="VSH385" s="97"/>
      <c r="VSI385" s="97"/>
      <c r="VSJ385" s="97"/>
      <c r="VSK385" s="97"/>
      <c r="VSL385" s="97"/>
      <c r="VSM385" s="97"/>
      <c r="VSN385" s="97"/>
      <c r="VSO385" s="97"/>
      <c r="VSP385" s="97"/>
      <c r="VSQ385" s="97"/>
      <c r="VSR385" s="97"/>
      <c r="VSS385" s="97"/>
      <c r="VST385" s="97"/>
      <c r="VSU385" s="97"/>
      <c r="VSV385" s="97"/>
      <c r="VSW385" s="97"/>
      <c r="VSX385" s="97"/>
      <c r="VSY385" s="97"/>
      <c r="VSZ385" s="97"/>
      <c r="VTA385" s="97"/>
      <c r="VTB385" s="97"/>
      <c r="VTC385" s="97"/>
      <c r="VTD385" s="97"/>
      <c r="VTE385" s="97"/>
      <c r="VTF385" s="97"/>
      <c r="VTG385" s="97"/>
      <c r="VTH385" s="97"/>
      <c r="VTI385" s="97"/>
      <c r="VTJ385" s="97"/>
      <c r="VTK385" s="97"/>
      <c r="VTL385" s="97"/>
      <c r="VTM385" s="97"/>
      <c r="VTN385" s="97"/>
      <c r="VTO385" s="97"/>
      <c r="VTP385" s="97"/>
      <c r="VTQ385" s="97"/>
      <c r="VTR385" s="97"/>
      <c r="VTS385" s="97"/>
      <c r="VTT385" s="97"/>
      <c r="VTU385" s="97"/>
      <c r="VTV385" s="97"/>
      <c r="VTW385" s="97"/>
      <c r="VTX385" s="97"/>
      <c r="VTY385" s="97"/>
      <c r="VTZ385" s="97"/>
      <c r="VUA385" s="97"/>
      <c r="VUB385" s="97"/>
      <c r="VUC385" s="97"/>
      <c r="VUD385" s="97"/>
      <c r="VUE385" s="97"/>
      <c r="VUF385" s="97"/>
      <c r="VUG385" s="97"/>
      <c r="VUH385" s="97"/>
      <c r="VUI385" s="97"/>
      <c r="VUJ385" s="97"/>
      <c r="VUK385" s="97"/>
      <c r="VUL385" s="97"/>
      <c r="VUM385" s="97"/>
      <c r="VUN385" s="97"/>
      <c r="VUO385" s="97"/>
      <c r="VUP385" s="97"/>
      <c r="VUQ385" s="97"/>
      <c r="VUR385" s="97"/>
      <c r="VUS385" s="97"/>
      <c r="VUT385" s="97"/>
      <c r="VUU385" s="97"/>
      <c r="VUV385" s="97"/>
      <c r="VUW385" s="97"/>
      <c r="VUX385" s="97"/>
      <c r="VUY385" s="97"/>
      <c r="VUZ385" s="97"/>
      <c r="VVA385" s="97"/>
      <c r="VVB385" s="97"/>
      <c r="VVC385" s="97"/>
      <c r="VVD385" s="97"/>
      <c r="VVE385" s="97"/>
      <c r="VVF385" s="97"/>
      <c r="VVG385" s="97"/>
      <c r="VVH385" s="97"/>
      <c r="VVI385" s="97"/>
      <c r="VVJ385" s="97"/>
      <c r="VVK385" s="97"/>
      <c r="VVL385" s="97"/>
      <c r="VVM385" s="97"/>
      <c r="VVN385" s="97"/>
      <c r="VVO385" s="97"/>
      <c r="VVP385" s="97"/>
      <c r="VVQ385" s="97"/>
      <c r="VVR385" s="97"/>
      <c r="VVS385" s="97"/>
      <c r="VVT385" s="97"/>
      <c r="VVU385" s="97"/>
      <c r="VVV385" s="97"/>
      <c r="VVW385" s="97"/>
      <c r="VVX385" s="97"/>
      <c r="VVY385" s="97"/>
      <c r="VVZ385" s="97"/>
      <c r="VWA385" s="97"/>
      <c r="VWB385" s="97"/>
      <c r="VWC385" s="97"/>
      <c r="VWD385" s="97"/>
      <c r="VWE385" s="97"/>
      <c r="VWF385" s="97"/>
      <c r="VWG385" s="97"/>
      <c r="VWH385" s="97"/>
      <c r="VWI385" s="97"/>
      <c r="VWJ385" s="97"/>
      <c r="VWK385" s="97"/>
      <c r="VWL385" s="97"/>
      <c r="VWM385" s="97"/>
      <c r="VWN385" s="97"/>
      <c r="VWO385" s="97"/>
      <c r="VWP385" s="97"/>
      <c r="VWQ385" s="97"/>
      <c r="VWR385" s="97"/>
      <c r="VWS385" s="97"/>
      <c r="VWT385" s="97"/>
      <c r="VWU385" s="97"/>
      <c r="VWV385" s="97"/>
      <c r="VWW385" s="97"/>
      <c r="VWX385" s="97"/>
      <c r="VWY385" s="97"/>
      <c r="VWZ385" s="97"/>
      <c r="VXA385" s="97"/>
      <c r="VXB385" s="97"/>
      <c r="VXC385" s="97"/>
      <c r="VXD385" s="97"/>
      <c r="VXE385" s="97"/>
      <c r="VXF385" s="97"/>
      <c r="VXG385" s="97"/>
      <c r="VXH385" s="97"/>
      <c r="VXI385" s="97"/>
      <c r="VXJ385" s="97"/>
      <c r="VXK385" s="97"/>
      <c r="VXL385" s="97"/>
      <c r="VXM385" s="97"/>
      <c r="VXN385" s="97"/>
      <c r="VXO385" s="97"/>
      <c r="VXP385" s="97"/>
      <c r="VXQ385" s="97"/>
      <c r="VXR385" s="97"/>
      <c r="VXS385" s="97"/>
      <c r="VXT385" s="97"/>
      <c r="VXU385" s="97"/>
      <c r="VXV385" s="97"/>
      <c r="VXW385" s="97"/>
      <c r="VXX385" s="97"/>
      <c r="VXY385" s="97"/>
      <c r="VXZ385" s="97"/>
      <c r="VYA385" s="97"/>
      <c r="VYB385" s="97"/>
      <c r="VYC385" s="97"/>
      <c r="VYD385" s="97"/>
      <c r="VYE385" s="97"/>
      <c r="VYF385" s="97"/>
      <c r="VYG385" s="97"/>
      <c r="VYH385" s="97"/>
      <c r="VYI385" s="97"/>
      <c r="VYJ385" s="97"/>
      <c r="VYK385" s="97"/>
      <c r="VYL385" s="97"/>
      <c r="VYM385" s="97"/>
      <c r="VYN385" s="97"/>
      <c r="VYO385" s="97"/>
      <c r="VYP385" s="97"/>
      <c r="VYQ385" s="97"/>
      <c r="VYR385" s="97"/>
      <c r="VYS385" s="97"/>
      <c r="VYT385" s="97"/>
      <c r="VYU385" s="97"/>
      <c r="VYV385" s="97"/>
      <c r="VYW385" s="97"/>
      <c r="VYX385" s="97"/>
      <c r="VYY385" s="97"/>
      <c r="VYZ385" s="97"/>
      <c r="VZA385" s="97"/>
      <c r="VZB385" s="97"/>
      <c r="VZC385" s="97"/>
      <c r="VZD385" s="97"/>
      <c r="VZE385" s="97"/>
      <c r="VZF385" s="97"/>
      <c r="VZG385" s="97"/>
      <c r="VZH385" s="97"/>
      <c r="VZI385" s="97"/>
      <c r="VZJ385" s="97"/>
      <c r="VZK385" s="97"/>
      <c r="VZL385" s="97"/>
      <c r="VZM385" s="97"/>
      <c r="VZN385" s="97"/>
      <c r="VZO385" s="97"/>
      <c r="VZP385" s="97"/>
      <c r="VZQ385" s="97"/>
      <c r="VZR385" s="97"/>
      <c r="VZS385" s="97"/>
      <c r="VZT385" s="97"/>
      <c r="VZU385" s="97"/>
      <c r="VZV385" s="97"/>
      <c r="VZW385" s="97"/>
      <c r="VZX385" s="97"/>
      <c r="VZY385" s="97"/>
      <c r="VZZ385" s="97"/>
      <c r="WAA385" s="97"/>
      <c r="WAB385" s="97"/>
      <c r="WAC385" s="97"/>
      <c r="WAD385" s="97"/>
      <c r="WAE385" s="97"/>
      <c r="WAF385" s="97"/>
      <c r="WAG385" s="97"/>
      <c r="WAH385" s="97"/>
      <c r="WAI385" s="97"/>
      <c r="WAJ385" s="97"/>
      <c r="WAK385" s="97"/>
      <c r="WAL385" s="97"/>
      <c r="WAM385" s="97"/>
      <c r="WAN385" s="97"/>
      <c r="WAO385" s="97"/>
      <c r="WAP385" s="97"/>
      <c r="WAQ385" s="97"/>
      <c r="WAR385" s="97"/>
      <c r="WAS385" s="97"/>
      <c r="WAT385" s="97"/>
      <c r="WAU385" s="97"/>
      <c r="WAV385" s="97"/>
      <c r="WAW385" s="97"/>
      <c r="WAX385" s="97"/>
      <c r="WAY385" s="97"/>
      <c r="WAZ385" s="97"/>
      <c r="WBA385" s="97"/>
      <c r="WBB385" s="97"/>
      <c r="WBC385" s="97"/>
      <c r="WBD385" s="97"/>
      <c r="WBE385" s="97"/>
      <c r="WBF385" s="97"/>
      <c r="WBG385" s="97"/>
      <c r="WBH385" s="97"/>
      <c r="WBI385" s="97"/>
      <c r="WBJ385" s="97"/>
      <c r="WBK385" s="97"/>
      <c r="WBL385" s="97"/>
      <c r="WBM385" s="97"/>
      <c r="WBN385" s="97"/>
      <c r="WBO385" s="97"/>
      <c r="WBP385" s="97"/>
      <c r="WBQ385" s="97"/>
      <c r="WBR385" s="97"/>
      <c r="WBS385" s="97"/>
      <c r="WBT385" s="97"/>
      <c r="WBU385" s="97"/>
      <c r="WBV385" s="97"/>
      <c r="WBW385" s="97"/>
      <c r="WBX385" s="97"/>
      <c r="WBY385" s="97"/>
      <c r="WBZ385" s="97"/>
      <c r="WCA385" s="97"/>
      <c r="WCB385" s="97"/>
      <c r="WCC385" s="97"/>
      <c r="WCD385" s="97"/>
      <c r="WCE385" s="97"/>
      <c r="WCF385" s="97"/>
      <c r="WCG385" s="97"/>
      <c r="WCH385" s="97"/>
      <c r="WCI385" s="97"/>
      <c r="WCJ385" s="97"/>
      <c r="WCK385" s="97"/>
      <c r="WCL385" s="97"/>
      <c r="WCM385" s="97"/>
      <c r="WCN385" s="97"/>
      <c r="WCO385" s="97"/>
      <c r="WCP385" s="97"/>
      <c r="WCQ385" s="97"/>
      <c r="WCR385" s="97"/>
      <c r="WCS385" s="97"/>
      <c r="WCT385" s="97"/>
      <c r="WCU385" s="97"/>
      <c r="WCV385" s="97"/>
      <c r="WCW385" s="97"/>
      <c r="WCX385" s="97"/>
      <c r="WCY385" s="97"/>
      <c r="WCZ385" s="97"/>
      <c r="WDA385" s="97"/>
      <c r="WDB385" s="97"/>
      <c r="WDC385" s="97"/>
      <c r="WDD385" s="97"/>
      <c r="WDE385" s="97"/>
      <c r="WDF385" s="97"/>
      <c r="WDG385" s="97"/>
      <c r="WDH385" s="97"/>
      <c r="WDI385" s="97"/>
      <c r="WDJ385" s="97"/>
      <c r="WDK385" s="97"/>
      <c r="WDL385" s="97"/>
      <c r="WDM385" s="97"/>
      <c r="WDN385" s="97"/>
      <c r="WDO385" s="97"/>
      <c r="WDP385" s="97"/>
      <c r="WDQ385" s="97"/>
      <c r="WDR385" s="97"/>
      <c r="WDS385" s="97"/>
      <c r="WDT385" s="97"/>
      <c r="WDU385" s="97"/>
      <c r="WDV385" s="97"/>
      <c r="WDW385" s="97"/>
      <c r="WDX385" s="97"/>
      <c r="WDY385" s="97"/>
      <c r="WDZ385" s="97"/>
      <c r="WEA385" s="97"/>
      <c r="WEB385" s="97"/>
      <c r="WEC385" s="97"/>
      <c r="WED385" s="97"/>
      <c r="WEE385" s="97"/>
      <c r="WEF385" s="97"/>
      <c r="WEG385" s="97"/>
      <c r="WEH385" s="97"/>
      <c r="WEI385" s="97"/>
      <c r="WEJ385" s="97"/>
      <c r="WEK385" s="97"/>
      <c r="WEL385" s="97"/>
      <c r="WEM385" s="97"/>
      <c r="WEN385" s="97"/>
      <c r="WEO385" s="97"/>
      <c r="WEP385" s="97"/>
      <c r="WEQ385" s="97"/>
      <c r="WER385" s="97"/>
      <c r="WES385" s="97"/>
      <c r="WET385" s="97"/>
      <c r="WEU385" s="97"/>
      <c r="WEV385" s="97"/>
      <c r="WEW385" s="97"/>
      <c r="WEX385" s="97"/>
      <c r="WEY385" s="97"/>
      <c r="WEZ385" s="97"/>
      <c r="WFA385" s="97"/>
      <c r="WFB385" s="97"/>
      <c r="WFC385" s="97"/>
      <c r="WFD385" s="97"/>
      <c r="WFE385" s="97"/>
      <c r="WFF385" s="97"/>
      <c r="WFG385" s="97"/>
      <c r="WFH385" s="97"/>
      <c r="WFI385" s="97"/>
      <c r="WFJ385" s="97"/>
      <c r="WFK385" s="97"/>
      <c r="WFL385" s="97"/>
      <c r="WFM385" s="97"/>
      <c r="WFN385" s="97"/>
      <c r="WFO385" s="97"/>
      <c r="WFP385" s="97"/>
      <c r="WFQ385" s="97"/>
      <c r="WFR385" s="97"/>
      <c r="WFS385" s="97"/>
      <c r="WFT385" s="97"/>
      <c r="WFU385" s="97"/>
      <c r="WFV385" s="97"/>
      <c r="WFW385" s="97"/>
      <c r="WFX385" s="97"/>
      <c r="WFY385" s="97"/>
      <c r="WFZ385" s="97"/>
      <c r="WGA385" s="97"/>
      <c r="WGB385" s="97"/>
      <c r="WGC385" s="97"/>
      <c r="WGD385" s="97"/>
      <c r="WGE385" s="97"/>
      <c r="WGF385" s="97"/>
      <c r="WGG385" s="97"/>
      <c r="WGH385" s="97"/>
      <c r="WGI385" s="97"/>
      <c r="WGJ385" s="97"/>
      <c r="WGK385" s="97"/>
      <c r="WGL385" s="97"/>
      <c r="WGM385" s="97"/>
      <c r="WGN385" s="97"/>
      <c r="WGO385" s="97"/>
      <c r="WGP385" s="97"/>
      <c r="WGQ385" s="97"/>
      <c r="WGR385" s="97"/>
      <c r="WGS385" s="97"/>
      <c r="WGT385" s="97"/>
      <c r="WGU385" s="97"/>
      <c r="WGV385" s="97"/>
      <c r="WGW385" s="97"/>
      <c r="WGX385" s="97"/>
      <c r="WGY385" s="97"/>
      <c r="WGZ385" s="97"/>
      <c r="WHA385" s="97"/>
      <c r="WHB385" s="97"/>
      <c r="WHC385" s="97"/>
      <c r="WHD385" s="97"/>
      <c r="WHE385" s="97"/>
      <c r="WHF385" s="97"/>
      <c r="WHG385" s="97"/>
      <c r="WHH385" s="97"/>
      <c r="WHI385" s="97"/>
      <c r="WHJ385" s="97"/>
      <c r="WHK385" s="97"/>
      <c r="WHL385" s="97"/>
      <c r="WHM385" s="97"/>
      <c r="WHN385" s="97"/>
      <c r="WHO385" s="97"/>
      <c r="WHP385" s="97"/>
      <c r="WHQ385" s="97"/>
      <c r="WHR385" s="97"/>
      <c r="WHS385" s="97"/>
      <c r="WHT385" s="97"/>
      <c r="WHU385" s="97"/>
      <c r="WHV385" s="97"/>
      <c r="WHW385" s="97"/>
      <c r="WHX385" s="97"/>
      <c r="WHY385" s="97"/>
      <c r="WHZ385" s="97"/>
      <c r="WIA385" s="97"/>
      <c r="WIB385" s="97"/>
      <c r="WIC385" s="97"/>
      <c r="WID385" s="97"/>
      <c r="WIE385" s="97"/>
      <c r="WIF385" s="97"/>
      <c r="WIG385" s="97"/>
      <c r="WIH385" s="97"/>
      <c r="WII385" s="97"/>
      <c r="WIJ385" s="97"/>
      <c r="WIK385" s="97"/>
      <c r="WIL385" s="97"/>
      <c r="WIM385" s="97"/>
      <c r="WIN385" s="97"/>
      <c r="WIO385" s="97"/>
      <c r="WIP385" s="97"/>
      <c r="WIQ385" s="97"/>
      <c r="WIR385" s="97"/>
      <c r="WIS385" s="97"/>
      <c r="WIT385" s="97"/>
      <c r="WIU385" s="97"/>
      <c r="WIV385" s="97"/>
      <c r="WIW385" s="97"/>
      <c r="WIX385" s="97"/>
      <c r="WIY385" s="97"/>
      <c r="WIZ385" s="97"/>
      <c r="WJA385" s="97"/>
      <c r="WJB385" s="97"/>
      <c r="WJC385" s="97"/>
      <c r="WJD385" s="97"/>
      <c r="WJE385" s="97"/>
      <c r="WJF385" s="97"/>
      <c r="WJG385" s="97"/>
      <c r="WJH385" s="97"/>
      <c r="WJI385" s="97"/>
      <c r="WJJ385" s="97"/>
      <c r="WJK385" s="97"/>
      <c r="WJL385" s="97"/>
      <c r="WJM385" s="97"/>
      <c r="WJN385" s="97"/>
      <c r="WJO385" s="97"/>
      <c r="WJP385" s="97"/>
      <c r="WJQ385" s="97"/>
      <c r="WJR385" s="97"/>
      <c r="WJS385" s="97"/>
      <c r="WJT385" s="97"/>
      <c r="WJU385" s="97"/>
      <c r="WJV385" s="97"/>
      <c r="WJW385" s="97"/>
      <c r="WJX385" s="97"/>
      <c r="WJY385" s="97"/>
      <c r="WJZ385" s="97"/>
      <c r="WKA385" s="97"/>
      <c r="WKB385" s="97"/>
      <c r="WKC385" s="97"/>
      <c r="WKD385" s="97"/>
      <c r="WKE385" s="97"/>
      <c r="WKF385" s="97"/>
      <c r="WKG385" s="97"/>
      <c r="WKH385" s="97"/>
      <c r="WKI385" s="97"/>
      <c r="WKJ385" s="97"/>
      <c r="WKK385" s="97"/>
      <c r="WKL385" s="97"/>
      <c r="WKM385" s="97"/>
      <c r="WKN385" s="97"/>
      <c r="WKO385" s="97"/>
      <c r="WKP385" s="97"/>
      <c r="WKQ385" s="97"/>
      <c r="WKR385" s="97"/>
      <c r="WKS385" s="97"/>
      <c r="WKT385" s="97"/>
      <c r="WKU385" s="97"/>
      <c r="WKV385" s="97"/>
      <c r="WKW385" s="97"/>
      <c r="WKX385" s="97"/>
      <c r="WKY385" s="97"/>
      <c r="WKZ385" s="97"/>
      <c r="WLA385" s="97"/>
      <c r="WLB385" s="97"/>
      <c r="WLC385" s="97"/>
      <c r="WLD385" s="97"/>
      <c r="WLE385" s="97"/>
      <c r="WLF385" s="97"/>
      <c r="WLG385" s="97"/>
      <c r="WLH385" s="97"/>
      <c r="WLI385" s="97"/>
      <c r="WLJ385" s="97"/>
      <c r="WLK385" s="97"/>
      <c r="WLL385" s="97"/>
      <c r="WLM385" s="97"/>
      <c r="WLN385" s="97"/>
      <c r="WLO385" s="97"/>
      <c r="WLP385" s="97"/>
      <c r="WLQ385" s="97"/>
      <c r="WLR385" s="97"/>
      <c r="WLS385" s="97"/>
      <c r="WLT385" s="97"/>
      <c r="WLU385" s="97"/>
      <c r="WLV385" s="97"/>
      <c r="WLW385" s="97"/>
      <c r="WLX385" s="97"/>
      <c r="WLY385" s="97"/>
      <c r="WLZ385" s="97"/>
      <c r="WMA385" s="97"/>
      <c r="WMB385" s="97"/>
      <c r="WMC385" s="97"/>
      <c r="WMD385" s="97"/>
      <c r="WME385" s="97"/>
      <c r="WMF385" s="97"/>
      <c r="WMG385" s="97"/>
      <c r="WMH385" s="97"/>
      <c r="WMI385" s="97"/>
      <c r="WMJ385" s="97"/>
      <c r="WMK385" s="97"/>
      <c r="WML385" s="97"/>
      <c r="WMM385" s="97"/>
      <c r="WMN385" s="97"/>
      <c r="WMO385" s="97"/>
      <c r="WMP385" s="97"/>
      <c r="WMQ385" s="97"/>
      <c r="WMR385" s="97"/>
      <c r="WMS385" s="97"/>
      <c r="WMT385" s="97"/>
      <c r="WMU385" s="97"/>
      <c r="WMV385" s="97"/>
      <c r="WMW385" s="97"/>
      <c r="WMX385" s="97"/>
      <c r="WMY385" s="97"/>
      <c r="WMZ385" s="97"/>
      <c r="WNA385" s="97"/>
      <c r="WNB385" s="97"/>
      <c r="WNC385" s="97"/>
      <c r="WND385" s="97"/>
      <c r="WNE385" s="97"/>
      <c r="WNF385" s="97"/>
      <c r="WNG385" s="97"/>
      <c r="WNH385" s="97"/>
      <c r="WNI385" s="97"/>
      <c r="WNJ385" s="97"/>
      <c r="WNK385" s="97"/>
      <c r="WNL385" s="97"/>
      <c r="WNM385" s="97"/>
      <c r="WNN385" s="97"/>
      <c r="WNO385" s="97"/>
      <c r="WNP385" s="97"/>
      <c r="WNQ385" s="97"/>
      <c r="WNR385" s="97"/>
      <c r="WNS385" s="97"/>
      <c r="WNT385" s="97"/>
      <c r="WNU385" s="97"/>
      <c r="WNV385" s="97"/>
      <c r="WNW385" s="97"/>
      <c r="WNX385" s="97"/>
      <c r="WNY385" s="97"/>
      <c r="WNZ385" s="97"/>
      <c r="WOA385" s="97"/>
      <c r="WOB385" s="97"/>
      <c r="WOC385" s="97"/>
      <c r="WOD385" s="97"/>
      <c r="WOE385" s="97"/>
      <c r="WOF385" s="97"/>
      <c r="WOG385" s="97"/>
      <c r="WOH385" s="97"/>
      <c r="WOI385" s="97"/>
      <c r="WOJ385" s="97"/>
      <c r="WOK385" s="97"/>
      <c r="WOL385" s="97"/>
      <c r="WOM385" s="97"/>
      <c r="WON385" s="97"/>
      <c r="WOO385" s="97"/>
      <c r="WOP385" s="97"/>
      <c r="WOQ385" s="97"/>
      <c r="WOR385" s="97"/>
      <c r="WOS385" s="97"/>
      <c r="WOT385" s="97"/>
      <c r="WOU385" s="97"/>
      <c r="WOV385" s="97"/>
      <c r="WOW385" s="97"/>
      <c r="WOX385" s="97"/>
      <c r="WOY385" s="97"/>
      <c r="WOZ385" s="97"/>
      <c r="WPA385" s="97"/>
      <c r="WPB385" s="97"/>
      <c r="WPC385" s="97"/>
      <c r="WPD385" s="97"/>
      <c r="WPE385" s="97"/>
      <c r="WPF385" s="97"/>
      <c r="WPG385" s="97"/>
      <c r="WPH385" s="97"/>
      <c r="WPI385" s="97"/>
      <c r="WPJ385" s="97"/>
      <c r="WPK385" s="97"/>
      <c r="WPL385" s="97"/>
      <c r="WPM385" s="97"/>
      <c r="WPN385" s="97"/>
      <c r="WPO385" s="97"/>
      <c r="WPP385" s="97"/>
      <c r="WPQ385" s="97"/>
      <c r="WPR385" s="97"/>
      <c r="WPS385" s="97"/>
      <c r="WPT385" s="97"/>
      <c r="WPU385" s="97"/>
      <c r="WPV385" s="97"/>
      <c r="WPW385" s="97"/>
      <c r="WPX385" s="97"/>
      <c r="WPY385" s="97"/>
      <c r="WPZ385" s="97"/>
      <c r="WQA385" s="97"/>
      <c r="WQB385" s="97"/>
      <c r="WQC385" s="97"/>
      <c r="WQD385" s="97"/>
      <c r="WQE385" s="97"/>
      <c r="WQF385" s="97"/>
      <c r="WQG385" s="97"/>
      <c r="WQH385" s="97"/>
      <c r="WQI385" s="97"/>
      <c r="WQJ385" s="97"/>
      <c r="WQK385" s="97"/>
      <c r="WQL385" s="97"/>
      <c r="WQM385" s="97"/>
      <c r="WQN385" s="97"/>
      <c r="WQO385" s="97"/>
      <c r="WQP385" s="97"/>
      <c r="WQQ385" s="97"/>
      <c r="WQR385" s="97"/>
      <c r="WQS385" s="97"/>
      <c r="WQT385" s="97"/>
      <c r="WQU385" s="97"/>
      <c r="WQV385" s="97"/>
      <c r="WQW385" s="97"/>
      <c r="WQX385" s="97"/>
      <c r="WQY385" s="97"/>
      <c r="WQZ385" s="97"/>
      <c r="WRA385" s="97"/>
      <c r="WRB385" s="97"/>
      <c r="WRC385" s="97"/>
      <c r="WRD385" s="97"/>
      <c r="WRE385" s="97"/>
      <c r="WRF385" s="97"/>
      <c r="WRG385" s="97"/>
      <c r="WRH385" s="97"/>
      <c r="WRI385" s="97"/>
      <c r="WRJ385" s="97"/>
      <c r="WRK385" s="97"/>
      <c r="WRL385" s="97"/>
      <c r="WRM385" s="97"/>
      <c r="WRN385" s="97"/>
      <c r="WRO385" s="97"/>
      <c r="WRP385" s="97"/>
      <c r="WRQ385" s="97"/>
      <c r="WRR385" s="97"/>
      <c r="WRS385" s="97"/>
      <c r="WRT385" s="97"/>
      <c r="WRU385" s="97"/>
      <c r="WRV385" s="97"/>
      <c r="WRW385" s="97"/>
      <c r="WRX385" s="97"/>
      <c r="WRY385" s="97"/>
      <c r="WRZ385" s="97"/>
      <c r="WSA385" s="97"/>
      <c r="WSB385" s="97"/>
      <c r="WSC385" s="97"/>
      <c r="WSD385" s="97"/>
      <c r="WSE385" s="97"/>
      <c r="WSF385" s="97"/>
      <c r="WSG385" s="97"/>
      <c r="WSH385" s="97"/>
      <c r="WSI385" s="97"/>
      <c r="WSJ385" s="97"/>
      <c r="WSK385" s="97"/>
      <c r="WSL385" s="97"/>
      <c r="WSM385" s="97"/>
      <c r="WSN385" s="97"/>
      <c r="WSO385" s="97"/>
      <c r="WSP385" s="97"/>
      <c r="WSQ385" s="97"/>
      <c r="WSR385" s="97"/>
      <c r="WSS385" s="97"/>
      <c r="WST385" s="97"/>
      <c r="WSU385" s="97"/>
      <c r="WSV385" s="97"/>
      <c r="WSW385" s="97"/>
      <c r="WSX385" s="97"/>
      <c r="WSY385" s="97"/>
      <c r="WSZ385" s="97"/>
      <c r="WTA385" s="97"/>
      <c r="WTB385" s="97"/>
      <c r="WTC385" s="97"/>
      <c r="WTD385" s="97"/>
      <c r="WTE385" s="97"/>
      <c r="WTF385" s="97"/>
      <c r="WTG385" s="97"/>
      <c r="WTH385" s="97"/>
      <c r="WTI385" s="97"/>
      <c r="WTJ385" s="97"/>
      <c r="WTK385" s="97"/>
      <c r="WTL385" s="97"/>
      <c r="WTM385" s="97"/>
      <c r="WTN385" s="97"/>
      <c r="WTO385" s="97"/>
      <c r="WTP385" s="97"/>
      <c r="WTQ385" s="97"/>
      <c r="WTR385" s="97"/>
      <c r="WTS385" s="97"/>
      <c r="WTT385" s="97"/>
      <c r="WTU385" s="97"/>
      <c r="WTV385" s="97"/>
      <c r="WTW385" s="97"/>
      <c r="WTX385" s="97"/>
      <c r="WTY385" s="97"/>
      <c r="WTZ385" s="97"/>
      <c r="WUA385" s="97"/>
      <c r="WUB385" s="97"/>
      <c r="WUC385" s="97"/>
      <c r="WUD385" s="97"/>
      <c r="WUE385" s="97"/>
      <c r="WUF385" s="97"/>
      <c r="WUG385" s="97"/>
      <c r="WUH385" s="97"/>
      <c r="WUI385" s="97"/>
      <c r="WUJ385" s="97"/>
      <c r="WUK385" s="97"/>
      <c r="WUL385" s="97"/>
      <c r="WUM385" s="97"/>
      <c r="WUN385" s="97"/>
      <c r="WUO385" s="97"/>
      <c r="WUP385" s="97"/>
      <c r="WUQ385" s="97"/>
      <c r="WUR385" s="97"/>
      <c r="WUS385" s="97"/>
      <c r="WUT385" s="97"/>
      <c r="WUU385" s="97"/>
      <c r="WUV385" s="97"/>
      <c r="WUW385" s="97"/>
      <c r="WUX385" s="97"/>
      <c r="WUY385" s="97"/>
      <c r="WUZ385" s="97"/>
      <c r="WVA385" s="97"/>
      <c r="WVB385" s="97"/>
      <c r="WVC385" s="97"/>
      <c r="WVD385" s="97"/>
      <c r="WVE385" s="97"/>
      <c r="WVF385" s="97"/>
      <c r="WVG385" s="97"/>
      <c r="WVH385" s="97"/>
      <c r="WVI385" s="97"/>
      <c r="WVJ385" s="97"/>
      <c r="WVK385" s="97"/>
      <c r="WVL385" s="97"/>
      <c r="WVM385" s="97"/>
      <c r="WVN385" s="97"/>
      <c r="WVO385" s="97"/>
      <c r="WVP385" s="97"/>
      <c r="WVQ385" s="97"/>
      <c r="WVR385" s="97"/>
      <c r="WVS385" s="97"/>
      <c r="WVT385" s="97"/>
      <c r="WVU385" s="97"/>
      <c r="WVV385" s="97"/>
      <c r="WVW385" s="97"/>
      <c r="WVX385" s="97"/>
      <c r="WVY385" s="97"/>
      <c r="WVZ385" s="97"/>
      <c r="WWA385" s="97"/>
      <c r="WWB385" s="97"/>
      <c r="WWC385" s="97"/>
      <c r="WWD385" s="97"/>
      <c r="WWE385" s="97"/>
      <c r="WWF385" s="97"/>
      <c r="WWG385" s="97"/>
      <c r="WWH385" s="97"/>
      <c r="WWI385" s="97"/>
      <c r="WWJ385" s="97"/>
      <c r="WWK385" s="97"/>
      <c r="WWL385" s="97"/>
      <c r="WWM385" s="97"/>
      <c r="WWN385" s="97"/>
      <c r="WWO385" s="97"/>
      <c r="WWP385" s="97"/>
      <c r="WWQ385" s="97"/>
      <c r="WWR385" s="97"/>
      <c r="WWS385" s="97"/>
      <c r="WWT385" s="97"/>
      <c r="WWU385" s="97"/>
      <c r="WWV385" s="97"/>
      <c r="WWW385" s="97"/>
      <c r="WWX385" s="97"/>
      <c r="WWY385" s="97"/>
      <c r="WWZ385" s="97"/>
      <c r="WXA385" s="97"/>
      <c r="WXB385" s="97"/>
      <c r="WXC385" s="97"/>
      <c r="WXD385" s="97"/>
      <c r="WXE385" s="97"/>
      <c r="WXF385" s="97"/>
      <c r="WXG385" s="97"/>
      <c r="WXH385" s="97"/>
      <c r="WXI385" s="97"/>
      <c r="WXJ385" s="97"/>
      <c r="WXK385" s="97"/>
      <c r="WXL385" s="97"/>
      <c r="WXM385" s="97"/>
      <c r="WXN385" s="97"/>
      <c r="WXO385" s="97"/>
      <c r="WXP385" s="97"/>
      <c r="WXQ385" s="97"/>
      <c r="WXR385" s="97"/>
      <c r="WXS385" s="97"/>
      <c r="WXT385" s="97"/>
      <c r="WXU385" s="97"/>
      <c r="WXV385" s="97"/>
      <c r="WXW385" s="97"/>
      <c r="WXX385" s="97"/>
      <c r="WXY385" s="97"/>
      <c r="WXZ385" s="97"/>
      <c r="WYA385" s="97"/>
      <c r="WYB385" s="97"/>
      <c r="WYC385" s="97"/>
      <c r="WYD385" s="97"/>
      <c r="WYE385" s="97"/>
      <c r="WYF385" s="97"/>
      <c r="WYG385" s="97"/>
      <c r="WYH385" s="97"/>
      <c r="WYI385" s="97"/>
      <c r="WYJ385" s="97"/>
      <c r="WYK385" s="97"/>
      <c r="WYL385" s="97"/>
      <c r="WYM385" s="97"/>
      <c r="WYN385" s="97"/>
      <c r="WYO385" s="97"/>
      <c r="WYP385" s="97"/>
      <c r="WYQ385" s="97"/>
      <c r="WYR385" s="97"/>
      <c r="WYS385" s="97"/>
      <c r="WYT385" s="97"/>
      <c r="WYU385" s="97"/>
      <c r="WYV385" s="97"/>
      <c r="WYW385" s="97"/>
      <c r="WYX385" s="97"/>
      <c r="WYY385" s="97"/>
      <c r="WYZ385" s="97"/>
      <c r="WZA385" s="97"/>
      <c r="WZB385" s="97"/>
      <c r="WZC385" s="97"/>
      <c r="WZD385" s="97"/>
      <c r="WZE385" s="97"/>
      <c r="WZF385" s="97"/>
      <c r="WZG385" s="97"/>
      <c r="WZH385" s="97"/>
      <c r="WZI385" s="97"/>
      <c r="WZJ385" s="97"/>
      <c r="WZK385" s="97"/>
      <c r="WZL385" s="97"/>
      <c r="WZM385" s="97"/>
      <c r="WZN385" s="97"/>
      <c r="WZO385" s="97"/>
      <c r="WZP385" s="97"/>
      <c r="WZQ385" s="97"/>
      <c r="WZR385" s="97"/>
      <c r="WZS385" s="97"/>
      <c r="WZT385" s="97"/>
      <c r="WZU385" s="97"/>
      <c r="WZV385" s="97"/>
      <c r="WZW385" s="97"/>
      <c r="WZX385" s="97"/>
      <c r="WZY385" s="97"/>
      <c r="WZZ385" s="97"/>
      <c r="XAA385" s="97"/>
      <c r="XAB385" s="97"/>
      <c r="XAC385" s="97"/>
      <c r="XAD385" s="97"/>
      <c r="XAE385" s="97"/>
      <c r="XAF385" s="97"/>
      <c r="XAG385" s="97"/>
      <c r="XAH385" s="97"/>
      <c r="XAI385" s="97"/>
      <c r="XAJ385" s="97"/>
      <c r="XAK385" s="97"/>
      <c r="XAL385" s="97"/>
      <c r="XAM385" s="97"/>
      <c r="XAN385" s="97"/>
      <c r="XAO385" s="97"/>
      <c r="XAP385" s="97"/>
      <c r="XAQ385" s="97"/>
      <c r="XAR385" s="97"/>
      <c r="XAS385" s="97"/>
      <c r="XAT385" s="97"/>
      <c r="XAU385" s="97"/>
      <c r="XAV385" s="97"/>
      <c r="XAW385" s="97"/>
      <c r="XAX385" s="97"/>
      <c r="XAY385" s="97"/>
      <c r="XAZ385" s="97"/>
      <c r="XBA385" s="97"/>
      <c r="XBB385" s="97"/>
      <c r="XBC385" s="97"/>
      <c r="XBD385" s="97"/>
      <c r="XBE385" s="97"/>
      <c r="XBF385" s="97"/>
      <c r="XBG385" s="97"/>
      <c r="XBH385" s="97"/>
      <c r="XBI385" s="97"/>
      <c r="XBJ385" s="97"/>
      <c r="XBK385" s="97"/>
      <c r="XBL385" s="97"/>
      <c r="XBM385" s="97"/>
      <c r="XBN385" s="97"/>
      <c r="XBO385" s="97"/>
      <c r="XBP385" s="97"/>
      <c r="XBQ385" s="97"/>
      <c r="XBR385" s="97"/>
      <c r="XBS385" s="97"/>
      <c r="XBT385" s="97"/>
      <c r="XBU385" s="97"/>
      <c r="XBV385" s="97"/>
      <c r="XBW385" s="97"/>
      <c r="XBX385" s="97"/>
      <c r="XBY385" s="97"/>
      <c r="XBZ385" s="97"/>
      <c r="XCA385" s="97"/>
      <c r="XCB385" s="97"/>
      <c r="XCC385" s="97"/>
      <c r="XCD385" s="97"/>
      <c r="XCE385" s="97"/>
      <c r="XCF385" s="97"/>
      <c r="XCG385" s="97"/>
      <c r="XCH385" s="97"/>
      <c r="XCI385" s="97"/>
      <c r="XCJ385" s="97"/>
      <c r="XCK385" s="97"/>
      <c r="XCL385" s="97"/>
      <c r="XCM385" s="97"/>
      <c r="XCN385" s="97"/>
      <c r="XCO385" s="97"/>
      <c r="XCP385" s="97"/>
      <c r="XCQ385" s="97"/>
      <c r="XCR385" s="97"/>
      <c r="XCS385" s="97"/>
      <c r="XCT385" s="97"/>
      <c r="XCU385" s="97"/>
      <c r="XCV385" s="97"/>
      <c r="XCW385" s="97"/>
      <c r="XCX385" s="97"/>
      <c r="XCY385" s="97"/>
      <c r="XCZ385" s="97"/>
      <c r="XDA385" s="97"/>
      <c r="XDB385" s="97"/>
      <c r="XDC385" s="97"/>
      <c r="XDD385" s="97"/>
      <c r="XDE385" s="97"/>
      <c r="XDF385" s="97"/>
      <c r="XDG385" s="97"/>
      <c r="XDH385" s="97"/>
      <c r="XDI385" s="97"/>
      <c r="XDJ385" s="97"/>
      <c r="XDK385" s="97"/>
      <c r="XDL385" s="97"/>
      <c r="XDM385" s="97"/>
      <c r="XDN385" s="97"/>
      <c r="XDO385" s="97"/>
      <c r="XDP385" s="97"/>
      <c r="XDQ385" s="97"/>
      <c r="XDR385" s="97"/>
      <c r="XDS385" s="97"/>
      <c r="XDT385" s="97"/>
      <c r="XDU385" s="97"/>
      <c r="XDV385" s="97"/>
      <c r="XDW385" s="97"/>
      <c r="XDX385" s="97"/>
      <c r="XDY385" s="97"/>
      <c r="XDZ385" s="97"/>
      <c r="XEA385" s="97"/>
      <c r="XEB385" s="97"/>
      <c r="XEC385" s="97"/>
      <c r="XED385" s="97"/>
      <c r="XEE385" s="97"/>
      <c r="XEF385" s="97"/>
      <c r="XEG385" s="97"/>
      <c r="XEH385" s="97"/>
      <c r="XEI385" s="97"/>
      <c r="XEJ385" s="97"/>
      <c r="XEK385" s="97"/>
      <c r="XEL385" s="97"/>
      <c r="XEM385" s="97"/>
      <c r="XEN385" s="97"/>
      <c r="XEO385" s="97"/>
      <c r="XEP385" s="97"/>
      <c r="XEQ385" s="97"/>
      <c r="XER385" s="97"/>
      <c r="XES385" s="97"/>
      <c r="XET385" s="97"/>
      <c r="XEU385" s="97"/>
      <c r="XEV385" s="97"/>
      <c r="XEW385" s="97"/>
      <c r="XEX385" s="97"/>
      <c r="XEY385" s="97"/>
      <c r="XEZ385" s="97"/>
      <c r="XFA385" s="97"/>
      <c r="XFB385" s="97"/>
    </row>
    <row r="386" spans="1:16382" x14ac:dyDescent="0.25">
      <c r="A386" s="97"/>
      <c r="B386" s="97"/>
      <c r="C386" s="97"/>
      <c r="D386" s="97"/>
      <c r="E386" s="97"/>
      <c r="F386" s="117" t="s">
        <v>1926</v>
      </c>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7"/>
      <c r="CC386" s="97"/>
      <c r="CD386" s="97"/>
      <c r="CE386" s="97"/>
      <c r="CF386" s="97"/>
      <c r="CG386" s="97"/>
      <c r="CH386" s="97"/>
      <c r="CI386" s="97"/>
      <c r="CJ386" s="97"/>
      <c r="CK386" s="97"/>
      <c r="CL386" s="97"/>
      <c r="CM386" s="97"/>
      <c r="CN386" s="97"/>
      <c r="CO386" s="97"/>
      <c r="CP386" s="97"/>
      <c r="CQ386" s="97"/>
      <c r="CR386" s="97"/>
      <c r="CS386" s="97"/>
      <c r="CT386" s="97"/>
      <c r="CU386" s="97"/>
      <c r="CV386" s="97"/>
      <c r="CW386" s="97"/>
      <c r="CX386" s="97"/>
      <c r="CY386" s="97"/>
      <c r="CZ386" s="97"/>
      <c r="DA386" s="97"/>
      <c r="DB386" s="97"/>
      <c r="DC386" s="97"/>
      <c r="DD386" s="97"/>
      <c r="DE386" s="97"/>
      <c r="DF386" s="97"/>
      <c r="DG386" s="97"/>
      <c r="DH386" s="97"/>
      <c r="DI386" s="97"/>
      <c r="DJ386" s="97"/>
      <c r="DK386" s="97"/>
      <c r="DL386" s="97"/>
      <c r="DM386" s="97"/>
      <c r="DN386" s="97"/>
      <c r="DO386" s="97"/>
      <c r="DP386" s="97"/>
      <c r="DQ386" s="97"/>
      <c r="DR386" s="97"/>
      <c r="DS386" s="97"/>
      <c r="DT386" s="97"/>
      <c r="DU386" s="97"/>
      <c r="DV386" s="97"/>
      <c r="DW386" s="97"/>
      <c r="DX386" s="97"/>
      <c r="DY386" s="97"/>
      <c r="DZ386" s="97"/>
      <c r="EA386" s="97"/>
      <c r="EB386" s="97"/>
      <c r="EC386" s="97"/>
      <c r="ED386" s="97"/>
      <c r="EE386" s="97"/>
      <c r="EF386" s="97"/>
      <c r="EG386" s="97"/>
      <c r="EH386" s="97"/>
      <c r="EI386" s="97"/>
      <c r="EJ386" s="97"/>
      <c r="EK386" s="97"/>
      <c r="EL386" s="97"/>
      <c r="EM386" s="97"/>
      <c r="EN386" s="97"/>
      <c r="EO386" s="97"/>
      <c r="EP386" s="97"/>
      <c r="EQ386" s="97"/>
      <c r="ER386" s="97"/>
      <c r="ES386" s="97"/>
      <c r="ET386" s="97"/>
      <c r="EU386" s="97"/>
      <c r="EV386" s="97"/>
      <c r="EW386" s="97"/>
      <c r="EX386" s="97"/>
      <c r="EY386" s="97"/>
      <c r="EZ386" s="97"/>
      <c r="FA386" s="97"/>
      <c r="FB386" s="97"/>
      <c r="FC386" s="97"/>
      <c r="FD386" s="97"/>
      <c r="FE386" s="97"/>
      <c r="FF386" s="97"/>
      <c r="FG386" s="97"/>
      <c r="FH386" s="97"/>
      <c r="FI386" s="97"/>
      <c r="FJ386" s="97"/>
      <c r="FK386" s="97"/>
      <c r="FL386" s="97"/>
      <c r="FM386" s="97"/>
      <c r="FN386" s="97"/>
      <c r="FO386" s="97"/>
      <c r="FP386" s="97"/>
      <c r="FQ386" s="97"/>
      <c r="FR386" s="97"/>
      <c r="FS386" s="97"/>
      <c r="FT386" s="97"/>
      <c r="FU386" s="97"/>
      <c r="FV386" s="97"/>
      <c r="FW386" s="97"/>
      <c r="FX386" s="97"/>
      <c r="FY386" s="97"/>
      <c r="FZ386" s="97"/>
      <c r="GA386" s="97"/>
      <c r="GB386" s="97"/>
      <c r="GC386" s="97"/>
      <c r="GD386" s="97"/>
      <c r="GE386" s="97"/>
      <c r="GF386" s="97"/>
      <c r="GG386" s="97"/>
      <c r="GH386" s="97"/>
      <c r="GI386" s="97"/>
      <c r="GJ386" s="97"/>
      <c r="GK386" s="97"/>
      <c r="GL386" s="97"/>
      <c r="GM386" s="97"/>
      <c r="GN386" s="97"/>
      <c r="GO386" s="97"/>
      <c r="GP386" s="97"/>
      <c r="GQ386" s="97"/>
      <c r="GR386" s="97"/>
      <c r="GS386" s="97"/>
      <c r="GT386" s="97"/>
      <c r="GU386" s="97"/>
      <c r="GV386" s="97"/>
      <c r="GW386" s="97"/>
      <c r="GX386" s="97"/>
      <c r="GY386" s="97"/>
      <c r="GZ386" s="97"/>
      <c r="HA386" s="97"/>
      <c r="HB386" s="97"/>
      <c r="HC386" s="97"/>
      <c r="HD386" s="97"/>
      <c r="HE386" s="97"/>
      <c r="HF386" s="97"/>
      <c r="HG386" s="97"/>
      <c r="HH386" s="97"/>
      <c r="HI386" s="97"/>
      <c r="HJ386" s="97"/>
      <c r="HK386" s="97"/>
      <c r="HL386" s="97"/>
      <c r="HM386" s="97"/>
      <c r="HN386" s="97"/>
      <c r="HO386" s="97"/>
      <c r="HP386" s="97"/>
      <c r="HQ386" s="97"/>
      <c r="HR386" s="97"/>
      <c r="HS386" s="97"/>
      <c r="HT386" s="97"/>
      <c r="HU386" s="97"/>
      <c r="HV386" s="97"/>
      <c r="HW386" s="97"/>
      <c r="HX386" s="97"/>
      <c r="HY386" s="97"/>
      <c r="HZ386" s="97"/>
      <c r="IA386" s="97"/>
      <c r="IB386" s="97"/>
      <c r="IC386" s="97"/>
      <c r="ID386" s="97"/>
      <c r="IE386" s="97"/>
      <c r="IF386" s="97"/>
      <c r="IG386" s="97"/>
      <c r="IH386" s="97"/>
      <c r="II386" s="97"/>
      <c r="IJ386" s="97"/>
      <c r="IK386" s="97"/>
      <c r="IL386" s="97"/>
      <c r="IM386" s="97"/>
      <c r="IN386" s="97"/>
      <c r="IO386" s="97"/>
      <c r="IP386" s="97"/>
      <c r="IQ386" s="97"/>
      <c r="IR386" s="97"/>
      <c r="IS386" s="97"/>
      <c r="IT386" s="97"/>
      <c r="IU386" s="97"/>
      <c r="IV386" s="97"/>
      <c r="IW386" s="97"/>
      <c r="IX386" s="97"/>
      <c r="IY386" s="97"/>
      <c r="IZ386" s="97"/>
      <c r="JA386" s="97"/>
      <c r="JB386" s="97"/>
      <c r="JC386" s="97"/>
      <c r="JD386" s="97"/>
      <c r="JE386" s="97"/>
      <c r="JF386" s="97"/>
      <c r="JG386" s="97"/>
      <c r="JH386" s="97"/>
      <c r="JI386" s="97"/>
      <c r="JJ386" s="97"/>
      <c r="JK386" s="97"/>
      <c r="JL386" s="97"/>
      <c r="JM386" s="97"/>
      <c r="JN386" s="97"/>
      <c r="JO386" s="97"/>
      <c r="JP386" s="97"/>
      <c r="JQ386" s="97"/>
      <c r="JR386" s="97"/>
      <c r="JS386" s="97"/>
      <c r="JT386" s="97"/>
      <c r="JU386" s="97"/>
      <c r="JV386" s="97"/>
      <c r="JW386" s="97"/>
      <c r="JX386" s="97"/>
      <c r="JY386" s="97"/>
      <c r="JZ386" s="97"/>
      <c r="KA386" s="97"/>
      <c r="KB386" s="97"/>
      <c r="KC386" s="97"/>
      <c r="KD386" s="97"/>
      <c r="KE386" s="97"/>
      <c r="KF386" s="97"/>
      <c r="KG386" s="97"/>
      <c r="KH386" s="97"/>
      <c r="KI386" s="97"/>
      <c r="KJ386" s="97"/>
      <c r="KK386" s="97"/>
      <c r="KL386" s="97"/>
      <c r="KM386" s="97"/>
      <c r="KN386" s="97"/>
      <c r="KO386" s="97"/>
      <c r="KP386" s="97"/>
      <c r="KQ386" s="97"/>
      <c r="KR386" s="97"/>
      <c r="KS386" s="97"/>
      <c r="KT386" s="97"/>
      <c r="KU386" s="97"/>
      <c r="KV386" s="97"/>
      <c r="KW386" s="97"/>
      <c r="KX386" s="97"/>
      <c r="KY386" s="97"/>
      <c r="KZ386" s="97"/>
      <c r="LA386" s="97"/>
      <c r="LB386" s="97"/>
      <c r="LC386" s="97"/>
      <c r="LD386" s="97"/>
      <c r="LE386" s="97"/>
      <c r="LF386" s="97"/>
      <c r="LG386" s="97"/>
      <c r="LH386" s="97"/>
      <c r="LI386" s="97"/>
      <c r="LJ386" s="97"/>
      <c r="LK386" s="97"/>
      <c r="LL386" s="97"/>
      <c r="LM386" s="97"/>
      <c r="LN386" s="97"/>
      <c r="LO386" s="97"/>
      <c r="LP386" s="97"/>
      <c r="LQ386" s="97"/>
      <c r="LR386" s="97"/>
      <c r="LS386" s="97"/>
      <c r="LT386" s="97"/>
      <c r="LU386" s="97"/>
      <c r="LV386" s="97"/>
      <c r="LW386" s="97"/>
      <c r="LX386" s="97"/>
      <c r="LY386" s="97"/>
      <c r="LZ386" s="97"/>
      <c r="MA386" s="97"/>
      <c r="MB386" s="97"/>
      <c r="MC386" s="97"/>
      <c r="MD386" s="97"/>
      <c r="ME386" s="97"/>
      <c r="MF386" s="97"/>
      <c r="MG386" s="97"/>
      <c r="MH386" s="97"/>
      <c r="MI386" s="97"/>
      <c r="MJ386" s="97"/>
      <c r="MK386" s="97"/>
      <c r="ML386" s="97"/>
      <c r="MM386" s="97"/>
      <c r="MN386" s="97"/>
      <c r="MO386" s="97"/>
      <c r="MP386" s="97"/>
      <c r="MQ386" s="97"/>
      <c r="MR386" s="97"/>
      <c r="MS386" s="97"/>
      <c r="MT386" s="97"/>
      <c r="MU386" s="97"/>
      <c r="MV386" s="97"/>
      <c r="MW386" s="97"/>
      <c r="MX386" s="97"/>
      <c r="MY386" s="97"/>
      <c r="MZ386" s="97"/>
      <c r="NA386" s="97"/>
      <c r="NB386" s="97"/>
      <c r="NC386" s="97"/>
      <c r="ND386" s="97"/>
      <c r="NE386" s="97"/>
      <c r="NF386" s="97"/>
      <c r="NG386" s="97"/>
      <c r="NH386" s="97"/>
      <c r="NI386" s="97"/>
      <c r="NJ386" s="97"/>
      <c r="NK386" s="97"/>
      <c r="NL386" s="97"/>
      <c r="NM386" s="97"/>
      <c r="NN386" s="97"/>
      <c r="NO386" s="97"/>
      <c r="NP386" s="97"/>
      <c r="NQ386" s="97"/>
      <c r="NR386" s="97"/>
      <c r="NS386" s="97"/>
      <c r="NT386" s="97"/>
      <c r="NU386" s="97"/>
      <c r="NV386" s="97"/>
      <c r="NW386" s="97"/>
      <c r="NX386" s="97"/>
      <c r="NY386" s="97"/>
      <c r="NZ386" s="97"/>
      <c r="OA386" s="97"/>
      <c r="OB386" s="97"/>
      <c r="OC386" s="97"/>
      <c r="OD386" s="97"/>
      <c r="OE386" s="97"/>
      <c r="OF386" s="97"/>
      <c r="OG386" s="97"/>
      <c r="OH386" s="97"/>
      <c r="OI386" s="97"/>
      <c r="OJ386" s="97"/>
      <c r="OK386" s="97"/>
      <c r="OL386" s="97"/>
      <c r="OM386" s="97"/>
      <c r="ON386" s="97"/>
      <c r="OO386" s="97"/>
      <c r="OP386" s="97"/>
      <c r="OQ386" s="97"/>
      <c r="OR386" s="97"/>
      <c r="OS386" s="97"/>
      <c r="OT386" s="97"/>
      <c r="OU386" s="97"/>
      <c r="OV386" s="97"/>
      <c r="OW386" s="97"/>
      <c r="OX386" s="97"/>
      <c r="OY386" s="97"/>
      <c r="OZ386" s="97"/>
      <c r="PA386" s="97"/>
      <c r="PB386" s="97"/>
      <c r="PC386" s="97"/>
      <c r="PD386" s="97"/>
      <c r="PE386" s="97"/>
      <c r="PF386" s="97"/>
      <c r="PG386" s="97"/>
      <c r="PH386" s="97"/>
      <c r="PI386" s="97"/>
      <c r="PJ386" s="97"/>
      <c r="PK386" s="97"/>
      <c r="PL386" s="97"/>
      <c r="PM386" s="97"/>
      <c r="PN386" s="97"/>
      <c r="PO386" s="97"/>
      <c r="PP386" s="97"/>
      <c r="PQ386" s="97"/>
      <c r="PR386" s="97"/>
      <c r="PS386" s="97"/>
      <c r="PT386" s="97"/>
      <c r="PU386" s="97"/>
      <c r="PV386" s="97"/>
      <c r="PW386" s="97"/>
      <c r="PX386" s="97"/>
      <c r="PY386" s="97"/>
      <c r="PZ386" s="97"/>
      <c r="QA386" s="97"/>
      <c r="QB386" s="97"/>
      <c r="QC386" s="97"/>
      <c r="QD386" s="97"/>
      <c r="QE386" s="97"/>
      <c r="QF386" s="97"/>
      <c r="QG386" s="97"/>
      <c r="QH386" s="97"/>
      <c r="QI386" s="97"/>
      <c r="QJ386" s="97"/>
      <c r="QK386" s="97"/>
      <c r="QL386" s="97"/>
      <c r="QM386" s="97"/>
      <c r="QN386" s="97"/>
      <c r="QO386" s="97"/>
      <c r="QP386" s="97"/>
      <c r="QQ386" s="97"/>
      <c r="QR386" s="97"/>
      <c r="QS386" s="97"/>
      <c r="QT386" s="97"/>
      <c r="QU386" s="97"/>
      <c r="QV386" s="97"/>
      <c r="QW386" s="97"/>
      <c r="QX386" s="97"/>
      <c r="QY386" s="97"/>
      <c r="QZ386" s="97"/>
      <c r="RA386" s="97"/>
      <c r="RB386" s="97"/>
      <c r="RC386" s="97"/>
      <c r="RD386" s="97"/>
      <c r="RE386" s="97"/>
      <c r="RF386" s="97"/>
      <c r="RG386" s="97"/>
      <c r="RH386" s="97"/>
      <c r="RI386" s="97"/>
      <c r="RJ386" s="97"/>
      <c r="RK386" s="97"/>
      <c r="RL386" s="97"/>
      <c r="RM386" s="97"/>
      <c r="RN386" s="97"/>
      <c r="RO386" s="97"/>
      <c r="RP386" s="97"/>
      <c r="RQ386" s="97"/>
      <c r="RR386" s="97"/>
      <c r="RS386" s="97"/>
      <c r="RT386" s="97"/>
      <c r="RU386" s="97"/>
      <c r="RV386" s="97"/>
      <c r="RW386" s="97"/>
      <c r="RX386" s="97"/>
      <c r="RY386" s="97"/>
      <c r="RZ386" s="97"/>
      <c r="SA386" s="97"/>
      <c r="SB386" s="97"/>
      <c r="SC386" s="97"/>
      <c r="SD386" s="97"/>
      <c r="SE386" s="97"/>
      <c r="SF386" s="97"/>
      <c r="SG386" s="97"/>
      <c r="SH386" s="97"/>
      <c r="SI386" s="97"/>
      <c r="SJ386" s="97"/>
      <c r="SK386" s="97"/>
      <c r="SL386" s="97"/>
      <c r="SM386" s="97"/>
      <c r="SN386" s="97"/>
      <c r="SO386" s="97"/>
      <c r="SP386" s="97"/>
      <c r="SQ386" s="97"/>
      <c r="SR386" s="97"/>
      <c r="SS386" s="97"/>
      <c r="ST386" s="97"/>
      <c r="SU386" s="97"/>
      <c r="SV386" s="97"/>
      <c r="SW386" s="97"/>
      <c r="SX386" s="97"/>
      <c r="SY386" s="97"/>
      <c r="SZ386" s="97"/>
      <c r="TA386" s="97"/>
      <c r="TB386" s="97"/>
      <c r="TC386" s="97"/>
      <c r="TD386" s="97"/>
      <c r="TE386" s="97"/>
      <c r="TF386" s="97"/>
      <c r="TG386" s="97"/>
      <c r="TH386" s="97"/>
      <c r="TI386" s="97"/>
      <c r="TJ386" s="97"/>
      <c r="TK386" s="97"/>
      <c r="TL386" s="97"/>
      <c r="TM386" s="97"/>
      <c r="TN386" s="97"/>
      <c r="TO386" s="97"/>
      <c r="TP386" s="97"/>
      <c r="TQ386" s="97"/>
      <c r="TR386" s="97"/>
      <c r="TS386" s="97"/>
      <c r="TT386" s="97"/>
      <c r="TU386" s="97"/>
      <c r="TV386" s="97"/>
      <c r="TW386" s="97"/>
      <c r="TX386" s="97"/>
      <c r="TY386" s="97"/>
      <c r="TZ386" s="97"/>
      <c r="UA386" s="97"/>
      <c r="UB386" s="97"/>
      <c r="UC386" s="97"/>
      <c r="UD386" s="97"/>
      <c r="UE386" s="97"/>
      <c r="UF386" s="97"/>
      <c r="UG386" s="97"/>
      <c r="UH386" s="97"/>
      <c r="UI386" s="97"/>
      <c r="UJ386" s="97"/>
      <c r="UK386" s="97"/>
      <c r="UL386" s="97"/>
      <c r="UM386" s="97"/>
      <c r="UN386" s="97"/>
      <c r="UO386" s="97"/>
      <c r="UP386" s="97"/>
      <c r="UQ386" s="97"/>
      <c r="UR386" s="97"/>
      <c r="US386" s="97"/>
      <c r="UT386" s="97"/>
      <c r="UU386" s="97"/>
      <c r="UV386" s="97"/>
      <c r="UW386" s="97"/>
      <c r="UX386" s="97"/>
      <c r="UY386" s="97"/>
      <c r="UZ386" s="97"/>
      <c r="VA386" s="97"/>
      <c r="VB386" s="97"/>
      <c r="VC386" s="97"/>
      <c r="VD386" s="97"/>
      <c r="VE386" s="97"/>
      <c r="VF386" s="97"/>
      <c r="VG386" s="97"/>
      <c r="VH386" s="97"/>
      <c r="VI386" s="97"/>
      <c r="VJ386" s="97"/>
      <c r="VK386" s="97"/>
      <c r="VL386" s="97"/>
      <c r="VM386" s="97"/>
      <c r="VN386" s="97"/>
      <c r="VO386" s="97"/>
      <c r="VP386" s="97"/>
      <c r="VQ386" s="97"/>
      <c r="VR386" s="97"/>
      <c r="VS386" s="97"/>
      <c r="VT386" s="97"/>
      <c r="VU386" s="97"/>
      <c r="VV386" s="97"/>
      <c r="VW386" s="97"/>
      <c r="VX386" s="97"/>
      <c r="VY386" s="97"/>
      <c r="VZ386" s="97"/>
      <c r="WA386" s="97"/>
      <c r="WB386" s="97"/>
      <c r="WC386" s="97"/>
      <c r="WD386" s="97"/>
      <c r="WE386" s="97"/>
      <c r="WF386" s="97"/>
      <c r="WG386" s="97"/>
      <c r="WH386" s="97"/>
      <c r="WI386" s="97"/>
      <c r="WJ386" s="97"/>
      <c r="WK386" s="97"/>
      <c r="WL386" s="97"/>
      <c r="WM386" s="97"/>
      <c r="WN386" s="97"/>
      <c r="WO386" s="97"/>
      <c r="WP386" s="97"/>
      <c r="WQ386" s="97"/>
      <c r="WR386" s="97"/>
      <c r="WS386" s="97"/>
      <c r="WT386" s="97"/>
      <c r="WU386" s="97"/>
      <c r="WV386" s="97"/>
      <c r="WW386" s="97"/>
      <c r="WX386" s="97"/>
      <c r="WY386" s="97"/>
      <c r="WZ386" s="97"/>
      <c r="XA386" s="97"/>
      <c r="XB386" s="97"/>
      <c r="XC386" s="97"/>
      <c r="XD386" s="97"/>
      <c r="XE386" s="97"/>
      <c r="XF386" s="97"/>
      <c r="XG386" s="97"/>
      <c r="XH386" s="97"/>
      <c r="XI386" s="97"/>
      <c r="XJ386" s="97"/>
      <c r="XK386" s="97"/>
      <c r="XL386" s="97"/>
      <c r="XM386" s="97"/>
      <c r="XN386" s="97"/>
      <c r="XO386" s="97"/>
      <c r="XP386" s="97"/>
      <c r="XQ386" s="97"/>
      <c r="XR386" s="97"/>
      <c r="XS386" s="97"/>
      <c r="XT386" s="97"/>
      <c r="XU386" s="97"/>
      <c r="XV386" s="97"/>
      <c r="XW386" s="97"/>
      <c r="XX386" s="97"/>
      <c r="XY386" s="97"/>
      <c r="XZ386" s="97"/>
      <c r="YA386" s="97"/>
      <c r="YB386" s="97"/>
      <c r="YC386" s="97"/>
      <c r="YD386" s="97"/>
      <c r="YE386" s="97"/>
      <c r="YF386" s="97"/>
      <c r="YG386" s="97"/>
      <c r="YH386" s="97"/>
      <c r="YI386" s="97"/>
      <c r="YJ386" s="97"/>
      <c r="YK386" s="97"/>
      <c r="YL386" s="97"/>
      <c r="YM386" s="97"/>
      <c r="YN386" s="97"/>
      <c r="YO386" s="97"/>
      <c r="YP386" s="97"/>
      <c r="YQ386" s="97"/>
      <c r="YR386" s="97"/>
      <c r="YS386" s="97"/>
      <c r="YT386" s="97"/>
      <c r="YU386" s="97"/>
      <c r="YV386" s="97"/>
      <c r="YW386" s="97"/>
      <c r="YX386" s="97"/>
      <c r="YY386" s="97"/>
      <c r="YZ386" s="97"/>
      <c r="ZA386" s="97"/>
      <c r="ZB386" s="97"/>
      <c r="ZC386" s="97"/>
      <c r="ZD386" s="97"/>
      <c r="ZE386" s="97"/>
      <c r="ZF386" s="97"/>
      <c r="ZG386" s="97"/>
      <c r="ZH386" s="97"/>
      <c r="ZI386" s="97"/>
      <c r="ZJ386" s="97"/>
      <c r="ZK386" s="97"/>
      <c r="ZL386" s="97"/>
      <c r="ZM386" s="97"/>
      <c r="ZN386" s="97"/>
      <c r="ZO386" s="97"/>
      <c r="ZP386" s="97"/>
      <c r="ZQ386" s="97"/>
      <c r="ZR386" s="97"/>
      <c r="ZS386" s="97"/>
      <c r="ZT386" s="97"/>
      <c r="ZU386" s="97"/>
      <c r="ZV386" s="97"/>
      <c r="ZW386" s="97"/>
      <c r="ZX386" s="97"/>
      <c r="ZY386" s="97"/>
      <c r="ZZ386" s="97"/>
      <c r="AAA386" s="97"/>
      <c r="AAB386" s="97"/>
      <c r="AAC386" s="97"/>
      <c r="AAD386" s="97"/>
      <c r="AAE386" s="97"/>
      <c r="AAF386" s="97"/>
      <c r="AAG386" s="97"/>
      <c r="AAH386" s="97"/>
      <c r="AAI386" s="97"/>
      <c r="AAJ386" s="97"/>
      <c r="AAK386" s="97"/>
      <c r="AAL386" s="97"/>
      <c r="AAM386" s="97"/>
      <c r="AAN386" s="97"/>
      <c r="AAO386" s="97"/>
      <c r="AAP386" s="97"/>
      <c r="AAQ386" s="97"/>
      <c r="AAR386" s="97"/>
      <c r="AAS386" s="97"/>
      <c r="AAT386" s="97"/>
      <c r="AAU386" s="97"/>
      <c r="AAV386" s="97"/>
      <c r="AAW386" s="97"/>
      <c r="AAX386" s="97"/>
      <c r="AAY386" s="97"/>
      <c r="AAZ386" s="97"/>
      <c r="ABA386" s="97"/>
      <c r="ABB386" s="97"/>
      <c r="ABC386" s="97"/>
      <c r="ABD386" s="97"/>
      <c r="ABE386" s="97"/>
      <c r="ABF386" s="97"/>
      <c r="ABG386" s="97"/>
      <c r="ABH386" s="97"/>
      <c r="ABI386" s="97"/>
      <c r="ABJ386" s="97"/>
      <c r="ABK386" s="97"/>
      <c r="ABL386" s="97"/>
      <c r="ABM386" s="97"/>
      <c r="ABN386" s="97"/>
      <c r="ABO386" s="97"/>
      <c r="ABP386" s="97"/>
      <c r="ABQ386" s="97"/>
      <c r="ABR386" s="97"/>
      <c r="ABS386" s="97"/>
      <c r="ABT386" s="97"/>
      <c r="ABU386" s="97"/>
      <c r="ABV386" s="97"/>
      <c r="ABW386" s="97"/>
      <c r="ABX386" s="97"/>
      <c r="ABY386" s="97"/>
      <c r="ABZ386" s="97"/>
      <c r="ACA386" s="97"/>
      <c r="ACB386" s="97"/>
      <c r="ACC386" s="97"/>
      <c r="ACD386" s="97"/>
      <c r="ACE386" s="97"/>
      <c r="ACF386" s="97"/>
      <c r="ACG386" s="97"/>
      <c r="ACH386" s="97"/>
      <c r="ACI386" s="97"/>
      <c r="ACJ386" s="97"/>
      <c r="ACK386" s="97"/>
      <c r="ACL386" s="97"/>
      <c r="ACM386" s="97"/>
      <c r="ACN386" s="97"/>
      <c r="ACO386" s="97"/>
      <c r="ACP386" s="97"/>
      <c r="ACQ386" s="97"/>
      <c r="ACR386" s="97"/>
      <c r="ACS386" s="97"/>
      <c r="ACT386" s="97"/>
      <c r="ACU386" s="97"/>
      <c r="ACV386" s="97"/>
      <c r="ACW386" s="97"/>
      <c r="ACX386" s="97"/>
      <c r="ACY386" s="97"/>
      <c r="ACZ386" s="97"/>
      <c r="ADA386" s="97"/>
      <c r="ADB386" s="97"/>
      <c r="ADC386" s="97"/>
      <c r="ADD386" s="97"/>
      <c r="ADE386" s="97"/>
      <c r="ADF386" s="97"/>
      <c r="ADG386" s="97"/>
      <c r="ADH386" s="97"/>
      <c r="ADI386" s="97"/>
      <c r="ADJ386" s="97"/>
      <c r="ADK386" s="97"/>
      <c r="ADL386" s="97"/>
      <c r="ADM386" s="97"/>
      <c r="ADN386" s="97"/>
      <c r="ADO386" s="97"/>
      <c r="ADP386" s="97"/>
      <c r="ADQ386" s="97"/>
      <c r="ADR386" s="97"/>
      <c r="ADS386" s="97"/>
      <c r="ADT386" s="97"/>
      <c r="ADU386" s="97"/>
      <c r="ADV386" s="97"/>
      <c r="ADW386" s="97"/>
      <c r="ADX386" s="97"/>
      <c r="ADY386" s="97"/>
      <c r="ADZ386" s="97"/>
      <c r="AEA386" s="97"/>
      <c r="AEB386" s="97"/>
      <c r="AEC386" s="97"/>
      <c r="AED386" s="97"/>
      <c r="AEE386" s="97"/>
      <c r="AEF386" s="97"/>
      <c r="AEG386" s="97"/>
      <c r="AEH386" s="97"/>
      <c r="AEI386" s="97"/>
      <c r="AEJ386" s="97"/>
      <c r="AEK386" s="97"/>
      <c r="AEL386" s="97"/>
      <c r="AEM386" s="97"/>
      <c r="AEN386" s="97"/>
      <c r="AEO386" s="97"/>
      <c r="AEP386" s="97"/>
      <c r="AEQ386" s="97"/>
      <c r="AER386" s="97"/>
      <c r="AES386" s="97"/>
      <c r="AET386" s="97"/>
      <c r="AEU386" s="97"/>
      <c r="AEV386" s="97"/>
      <c r="AEW386" s="97"/>
      <c r="AEX386" s="97"/>
      <c r="AEY386" s="97"/>
      <c r="AEZ386" s="97"/>
      <c r="AFA386" s="97"/>
      <c r="AFB386" s="97"/>
      <c r="AFC386" s="97"/>
      <c r="AFD386" s="97"/>
      <c r="AFE386" s="97"/>
      <c r="AFF386" s="97"/>
      <c r="AFG386" s="97"/>
      <c r="AFH386" s="97"/>
      <c r="AFI386" s="97"/>
      <c r="AFJ386" s="97"/>
      <c r="AFK386" s="97"/>
      <c r="AFL386" s="97"/>
      <c r="AFM386" s="97"/>
      <c r="AFN386" s="97"/>
      <c r="AFO386" s="97"/>
      <c r="AFP386" s="97"/>
      <c r="AFQ386" s="97"/>
      <c r="AFR386" s="97"/>
      <c r="AFS386" s="97"/>
      <c r="AFT386" s="97"/>
      <c r="AFU386" s="97"/>
      <c r="AFV386" s="97"/>
      <c r="AFW386" s="97"/>
      <c r="AFX386" s="97"/>
      <c r="AFY386" s="97"/>
      <c r="AFZ386" s="97"/>
      <c r="AGA386" s="97"/>
      <c r="AGB386" s="97"/>
      <c r="AGC386" s="97"/>
      <c r="AGD386" s="97"/>
      <c r="AGE386" s="97"/>
      <c r="AGF386" s="97"/>
      <c r="AGG386" s="97"/>
      <c r="AGH386" s="97"/>
      <c r="AGI386" s="97"/>
      <c r="AGJ386" s="97"/>
      <c r="AGK386" s="97"/>
      <c r="AGL386" s="97"/>
      <c r="AGM386" s="97"/>
      <c r="AGN386" s="97"/>
      <c r="AGO386" s="97"/>
      <c r="AGP386" s="97"/>
      <c r="AGQ386" s="97"/>
      <c r="AGR386" s="97"/>
      <c r="AGS386" s="97"/>
      <c r="AGT386" s="97"/>
      <c r="AGU386" s="97"/>
      <c r="AGV386" s="97"/>
      <c r="AGW386" s="97"/>
      <c r="AGX386" s="97"/>
      <c r="AGY386" s="97"/>
      <c r="AGZ386" s="97"/>
      <c r="AHA386" s="97"/>
      <c r="AHB386" s="97"/>
      <c r="AHC386" s="97"/>
      <c r="AHD386" s="97"/>
      <c r="AHE386" s="97"/>
      <c r="AHF386" s="97"/>
      <c r="AHG386" s="97"/>
      <c r="AHH386" s="97"/>
      <c r="AHI386" s="97"/>
      <c r="AHJ386" s="97"/>
      <c r="AHK386" s="97"/>
      <c r="AHL386" s="97"/>
      <c r="AHM386" s="97"/>
      <c r="AHN386" s="97"/>
      <c r="AHO386" s="97"/>
      <c r="AHP386" s="97"/>
      <c r="AHQ386" s="97"/>
      <c r="AHR386" s="97"/>
      <c r="AHS386" s="97"/>
      <c r="AHT386" s="97"/>
      <c r="AHU386" s="97"/>
      <c r="AHV386" s="97"/>
      <c r="AHW386" s="97"/>
      <c r="AHX386" s="97"/>
      <c r="AHY386" s="97"/>
      <c r="AHZ386" s="97"/>
      <c r="AIA386" s="97"/>
      <c r="AIB386" s="97"/>
      <c r="AIC386" s="97"/>
      <c r="AID386" s="97"/>
      <c r="AIE386" s="97"/>
      <c r="AIF386" s="97"/>
      <c r="AIG386" s="97"/>
      <c r="AIH386" s="97"/>
      <c r="AII386" s="97"/>
      <c r="AIJ386" s="97"/>
      <c r="AIK386" s="97"/>
      <c r="AIL386" s="97"/>
      <c r="AIM386" s="97"/>
      <c r="AIN386" s="97"/>
      <c r="AIO386" s="97"/>
      <c r="AIP386" s="97"/>
      <c r="AIQ386" s="97"/>
      <c r="AIR386" s="97"/>
      <c r="AIS386" s="97"/>
      <c r="AIT386" s="97"/>
      <c r="AIU386" s="97"/>
      <c r="AIV386" s="97"/>
      <c r="AIW386" s="97"/>
      <c r="AIX386" s="97"/>
      <c r="AIY386" s="97"/>
      <c r="AIZ386" s="97"/>
      <c r="AJA386" s="97"/>
      <c r="AJB386" s="97"/>
      <c r="AJC386" s="97"/>
      <c r="AJD386" s="97"/>
      <c r="AJE386" s="97"/>
      <c r="AJF386" s="97"/>
      <c r="AJG386" s="97"/>
      <c r="AJH386" s="97"/>
      <c r="AJI386" s="97"/>
      <c r="AJJ386" s="97"/>
      <c r="AJK386" s="97"/>
      <c r="AJL386" s="97"/>
      <c r="AJM386" s="97"/>
      <c r="AJN386" s="97"/>
      <c r="AJO386" s="97"/>
      <c r="AJP386" s="97"/>
      <c r="AJQ386" s="97"/>
      <c r="AJR386" s="97"/>
      <c r="AJS386" s="97"/>
      <c r="AJT386" s="97"/>
      <c r="AJU386" s="97"/>
      <c r="AJV386" s="97"/>
      <c r="AJW386" s="97"/>
      <c r="AJX386" s="97"/>
      <c r="AJY386" s="97"/>
      <c r="AJZ386" s="97"/>
      <c r="AKA386" s="97"/>
      <c r="AKB386" s="97"/>
      <c r="AKC386" s="97"/>
      <c r="AKD386" s="97"/>
      <c r="AKE386" s="97"/>
      <c r="AKF386" s="97"/>
      <c r="AKG386" s="97"/>
      <c r="AKH386" s="97"/>
      <c r="AKI386" s="97"/>
      <c r="AKJ386" s="97"/>
      <c r="AKK386" s="97"/>
      <c r="AKL386" s="97"/>
      <c r="AKM386" s="97"/>
      <c r="AKN386" s="97"/>
      <c r="AKO386" s="97"/>
      <c r="AKP386" s="97"/>
      <c r="AKQ386" s="97"/>
      <c r="AKR386" s="97"/>
      <c r="AKS386" s="97"/>
      <c r="AKT386" s="97"/>
      <c r="AKU386" s="97"/>
      <c r="AKV386" s="97"/>
      <c r="AKW386" s="97"/>
      <c r="AKX386" s="97"/>
      <c r="AKY386" s="97"/>
      <c r="AKZ386" s="97"/>
      <c r="ALA386" s="97"/>
      <c r="ALB386" s="97"/>
      <c r="ALC386" s="97"/>
      <c r="ALD386" s="97"/>
      <c r="ALE386" s="97"/>
      <c r="ALF386" s="97"/>
      <c r="ALG386" s="97"/>
      <c r="ALH386" s="97"/>
      <c r="ALI386" s="97"/>
      <c r="ALJ386" s="97"/>
      <c r="ALK386" s="97"/>
      <c r="ALL386" s="97"/>
      <c r="ALM386" s="97"/>
      <c r="ALN386" s="97"/>
      <c r="ALO386" s="97"/>
      <c r="ALP386" s="97"/>
      <c r="ALQ386" s="97"/>
      <c r="ALR386" s="97"/>
      <c r="ALS386" s="97"/>
      <c r="ALT386" s="97"/>
      <c r="ALU386" s="97"/>
      <c r="ALV386" s="97"/>
      <c r="ALW386" s="97"/>
      <c r="ALX386" s="97"/>
      <c r="ALY386" s="97"/>
      <c r="ALZ386" s="97"/>
      <c r="AMA386" s="97"/>
      <c r="AMB386" s="97"/>
      <c r="AMC386" s="97"/>
      <c r="AMD386" s="97"/>
      <c r="AME386" s="97"/>
      <c r="AMF386" s="97"/>
      <c r="AMG386" s="97"/>
      <c r="AMH386" s="97"/>
      <c r="AMI386" s="97"/>
      <c r="AMJ386" s="97"/>
      <c r="AMK386" s="97"/>
      <c r="AML386" s="97"/>
      <c r="AMM386" s="97"/>
      <c r="AMN386" s="97"/>
      <c r="AMO386" s="97"/>
      <c r="AMP386" s="97"/>
      <c r="AMQ386" s="97"/>
      <c r="AMR386" s="97"/>
      <c r="AMS386" s="97"/>
      <c r="AMT386" s="97"/>
      <c r="AMU386" s="97"/>
      <c r="AMV386" s="97"/>
      <c r="AMW386" s="97"/>
      <c r="AMX386" s="97"/>
      <c r="AMY386" s="97"/>
      <c r="AMZ386" s="97"/>
      <c r="ANA386" s="97"/>
      <c r="ANB386" s="97"/>
      <c r="ANC386" s="97"/>
      <c r="AND386" s="97"/>
      <c r="ANE386" s="97"/>
      <c r="ANF386" s="97"/>
      <c r="ANG386" s="97"/>
      <c r="ANH386" s="97"/>
      <c r="ANI386" s="97"/>
      <c r="ANJ386" s="97"/>
      <c r="ANK386" s="97"/>
      <c r="ANL386" s="97"/>
      <c r="ANM386" s="97"/>
      <c r="ANN386" s="97"/>
      <c r="ANO386" s="97"/>
      <c r="ANP386" s="97"/>
      <c r="ANQ386" s="97"/>
      <c r="ANR386" s="97"/>
      <c r="ANS386" s="97"/>
      <c r="ANT386" s="97"/>
      <c r="ANU386" s="97"/>
      <c r="ANV386" s="97"/>
      <c r="ANW386" s="97"/>
      <c r="ANX386" s="97"/>
      <c r="ANY386" s="97"/>
      <c r="ANZ386" s="97"/>
      <c r="AOA386" s="97"/>
      <c r="AOB386" s="97"/>
      <c r="AOC386" s="97"/>
      <c r="AOD386" s="97"/>
      <c r="AOE386" s="97"/>
      <c r="AOF386" s="97"/>
      <c r="AOG386" s="97"/>
      <c r="AOH386" s="97"/>
      <c r="AOI386" s="97"/>
      <c r="AOJ386" s="97"/>
      <c r="AOK386" s="97"/>
      <c r="AOL386" s="97"/>
      <c r="AOM386" s="97"/>
      <c r="AON386" s="97"/>
      <c r="AOO386" s="97"/>
      <c r="AOP386" s="97"/>
      <c r="AOQ386" s="97"/>
      <c r="AOR386" s="97"/>
      <c r="AOS386" s="97"/>
      <c r="AOT386" s="97"/>
      <c r="AOU386" s="97"/>
      <c r="AOV386" s="97"/>
      <c r="AOW386" s="97"/>
      <c r="AOX386" s="97"/>
      <c r="AOY386" s="97"/>
      <c r="AOZ386" s="97"/>
      <c r="APA386" s="97"/>
      <c r="APB386" s="97"/>
      <c r="APC386" s="97"/>
      <c r="APD386" s="97"/>
      <c r="APE386" s="97"/>
      <c r="APF386" s="97"/>
      <c r="APG386" s="97"/>
      <c r="APH386" s="97"/>
      <c r="API386" s="97"/>
      <c r="APJ386" s="97"/>
      <c r="APK386" s="97"/>
      <c r="APL386" s="97"/>
      <c r="APM386" s="97"/>
      <c r="APN386" s="97"/>
      <c r="APO386" s="97"/>
      <c r="APP386" s="97"/>
      <c r="APQ386" s="97"/>
      <c r="APR386" s="97"/>
      <c r="APS386" s="97"/>
      <c r="APT386" s="97"/>
      <c r="APU386" s="97"/>
      <c r="APV386" s="97"/>
      <c r="APW386" s="97"/>
      <c r="APX386" s="97"/>
      <c r="APY386" s="97"/>
      <c r="APZ386" s="97"/>
      <c r="AQA386" s="97"/>
      <c r="AQB386" s="97"/>
      <c r="AQC386" s="97"/>
      <c r="AQD386" s="97"/>
      <c r="AQE386" s="97"/>
      <c r="AQF386" s="97"/>
      <c r="AQG386" s="97"/>
      <c r="AQH386" s="97"/>
      <c r="AQI386" s="97"/>
      <c r="AQJ386" s="97"/>
      <c r="AQK386" s="97"/>
      <c r="AQL386" s="97"/>
      <c r="AQM386" s="97"/>
      <c r="AQN386" s="97"/>
      <c r="AQO386" s="97"/>
      <c r="AQP386" s="97"/>
      <c r="AQQ386" s="97"/>
      <c r="AQR386" s="97"/>
      <c r="AQS386" s="97"/>
      <c r="AQT386" s="97"/>
      <c r="AQU386" s="97"/>
      <c r="AQV386" s="97"/>
      <c r="AQW386" s="97"/>
      <c r="AQX386" s="97"/>
      <c r="AQY386" s="97"/>
      <c r="AQZ386" s="97"/>
      <c r="ARA386" s="97"/>
      <c r="ARB386" s="97"/>
      <c r="ARC386" s="97"/>
      <c r="ARD386" s="97"/>
      <c r="ARE386" s="97"/>
      <c r="ARF386" s="97"/>
      <c r="ARG386" s="97"/>
      <c r="ARH386" s="97"/>
      <c r="ARI386" s="97"/>
      <c r="ARJ386" s="97"/>
      <c r="ARK386" s="97"/>
      <c r="ARL386" s="97"/>
      <c r="ARM386" s="97"/>
      <c r="ARN386" s="97"/>
      <c r="ARO386" s="97"/>
      <c r="ARP386" s="97"/>
      <c r="ARQ386" s="97"/>
      <c r="ARR386" s="97"/>
      <c r="ARS386" s="97"/>
      <c r="ART386" s="97"/>
      <c r="ARU386" s="97"/>
      <c r="ARV386" s="97"/>
      <c r="ARW386" s="97"/>
      <c r="ARX386" s="97"/>
      <c r="ARY386" s="97"/>
      <c r="ARZ386" s="97"/>
      <c r="ASA386" s="97"/>
      <c r="ASB386" s="97"/>
      <c r="ASC386" s="97"/>
      <c r="ASD386" s="97"/>
      <c r="ASE386" s="97"/>
      <c r="ASF386" s="97"/>
      <c r="ASG386" s="97"/>
      <c r="ASH386" s="97"/>
      <c r="ASI386" s="97"/>
      <c r="ASJ386" s="97"/>
      <c r="ASK386" s="97"/>
      <c r="ASL386" s="97"/>
      <c r="ASM386" s="97"/>
      <c r="ASN386" s="97"/>
      <c r="ASO386" s="97"/>
      <c r="ASP386" s="97"/>
      <c r="ASQ386" s="97"/>
      <c r="ASR386" s="97"/>
      <c r="ASS386" s="97"/>
      <c r="AST386" s="97"/>
      <c r="ASU386" s="97"/>
      <c r="ASV386" s="97"/>
      <c r="ASW386" s="97"/>
      <c r="ASX386" s="97"/>
      <c r="ASY386" s="97"/>
      <c r="ASZ386" s="97"/>
      <c r="ATA386" s="97"/>
      <c r="ATB386" s="97"/>
      <c r="ATC386" s="97"/>
      <c r="ATD386" s="97"/>
      <c r="ATE386" s="97"/>
      <c r="ATF386" s="97"/>
      <c r="ATG386" s="97"/>
      <c r="ATH386" s="97"/>
      <c r="ATI386" s="97"/>
      <c r="ATJ386" s="97"/>
      <c r="ATK386" s="97"/>
      <c r="ATL386" s="97"/>
      <c r="ATM386" s="97"/>
      <c r="ATN386" s="97"/>
      <c r="ATO386" s="97"/>
      <c r="ATP386" s="97"/>
      <c r="ATQ386" s="97"/>
      <c r="ATR386" s="97"/>
      <c r="ATS386" s="97"/>
      <c r="ATT386" s="97"/>
      <c r="ATU386" s="97"/>
      <c r="ATV386" s="97"/>
      <c r="ATW386" s="97"/>
      <c r="ATX386" s="97"/>
      <c r="ATY386" s="97"/>
      <c r="ATZ386" s="97"/>
      <c r="AUA386" s="97"/>
      <c r="AUB386" s="97"/>
      <c r="AUC386" s="97"/>
      <c r="AUD386" s="97"/>
      <c r="AUE386" s="97"/>
      <c r="AUF386" s="97"/>
      <c r="AUG386" s="97"/>
      <c r="AUH386" s="97"/>
      <c r="AUI386" s="97"/>
      <c r="AUJ386" s="97"/>
      <c r="AUK386" s="97"/>
      <c r="AUL386" s="97"/>
      <c r="AUM386" s="97"/>
      <c r="AUN386" s="97"/>
      <c r="AUO386" s="97"/>
      <c r="AUP386" s="97"/>
      <c r="AUQ386" s="97"/>
      <c r="AUR386" s="97"/>
      <c r="AUS386" s="97"/>
      <c r="AUT386" s="97"/>
      <c r="AUU386" s="97"/>
      <c r="AUV386" s="97"/>
      <c r="AUW386" s="97"/>
      <c r="AUX386" s="97"/>
      <c r="AUY386" s="97"/>
      <c r="AUZ386" s="97"/>
      <c r="AVA386" s="97"/>
      <c r="AVB386" s="97"/>
      <c r="AVC386" s="97"/>
      <c r="AVD386" s="97"/>
      <c r="AVE386" s="97"/>
      <c r="AVF386" s="97"/>
      <c r="AVG386" s="97"/>
      <c r="AVH386" s="97"/>
      <c r="AVI386" s="97"/>
      <c r="AVJ386" s="97"/>
      <c r="AVK386" s="97"/>
      <c r="AVL386" s="97"/>
      <c r="AVM386" s="97"/>
      <c r="AVN386" s="97"/>
      <c r="AVO386" s="97"/>
      <c r="AVP386" s="97"/>
      <c r="AVQ386" s="97"/>
      <c r="AVR386" s="97"/>
      <c r="AVS386" s="97"/>
      <c r="AVT386" s="97"/>
      <c r="AVU386" s="97"/>
      <c r="AVV386" s="97"/>
      <c r="AVW386" s="97"/>
      <c r="AVX386" s="97"/>
      <c r="AVY386" s="97"/>
      <c r="AVZ386" s="97"/>
      <c r="AWA386" s="97"/>
      <c r="AWB386" s="97"/>
      <c r="AWC386" s="97"/>
      <c r="AWD386" s="97"/>
      <c r="AWE386" s="97"/>
      <c r="AWF386" s="97"/>
      <c r="AWG386" s="97"/>
      <c r="AWH386" s="97"/>
      <c r="AWI386" s="97"/>
      <c r="AWJ386" s="97"/>
      <c r="AWK386" s="97"/>
      <c r="AWL386" s="97"/>
      <c r="AWM386" s="97"/>
      <c r="AWN386" s="97"/>
      <c r="AWO386" s="97"/>
      <c r="AWP386" s="97"/>
      <c r="AWQ386" s="97"/>
      <c r="AWR386" s="97"/>
      <c r="AWS386" s="97"/>
      <c r="AWT386" s="97"/>
      <c r="AWU386" s="97"/>
      <c r="AWV386" s="97"/>
      <c r="AWW386" s="97"/>
      <c r="AWX386" s="97"/>
      <c r="AWY386" s="97"/>
      <c r="AWZ386" s="97"/>
      <c r="AXA386" s="97"/>
      <c r="AXB386" s="97"/>
      <c r="AXC386" s="97"/>
      <c r="AXD386" s="97"/>
      <c r="AXE386" s="97"/>
      <c r="AXF386" s="97"/>
      <c r="AXG386" s="97"/>
      <c r="AXH386" s="97"/>
      <c r="AXI386" s="97"/>
      <c r="AXJ386" s="97"/>
      <c r="AXK386" s="97"/>
      <c r="AXL386" s="97"/>
      <c r="AXM386" s="97"/>
      <c r="AXN386" s="97"/>
      <c r="AXO386" s="97"/>
      <c r="AXP386" s="97"/>
      <c r="AXQ386" s="97"/>
      <c r="AXR386" s="97"/>
      <c r="AXS386" s="97"/>
      <c r="AXT386" s="97"/>
      <c r="AXU386" s="97"/>
      <c r="AXV386" s="97"/>
      <c r="AXW386" s="97"/>
      <c r="AXX386" s="97"/>
      <c r="AXY386" s="97"/>
      <c r="AXZ386" s="97"/>
      <c r="AYA386" s="97"/>
      <c r="AYB386" s="97"/>
      <c r="AYC386" s="97"/>
      <c r="AYD386" s="97"/>
      <c r="AYE386" s="97"/>
      <c r="AYF386" s="97"/>
      <c r="AYG386" s="97"/>
      <c r="AYH386" s="97"/>
      <c r="AYI386" s="97"/>
      <c r="AYJ386" s="97"/>
      <c r="AYK386" s="97"/>
      <c r="AYL386" s="97"/>
      <c r="AYM386" s="97"/>
      <c r="AYN386" s="97"/>
      <c r="AYO386" s="97"/>
      <c r="AYP386" s="97"/>
      <c r="AYQ386" s="97"/>
      <c r="AYR386" s="97"/>
      <c r="AYS386" s="97"/>
      <c r="AYT386" s="97"/>
      <c r="AYU386" s="97"/>
      <c r="AYV386" s="97"/>
      <c r="AYW386" s="97"/>
      <c r="AYX386" s="97"/>
      <c r="AYY386" s="97"/>
      <c r="AYZ386" s="97"/>
      <c r="AZA386" s="97"/>
      <c r="AZB386" s="97"/>
      <c r="AZC386" s="97"/>
      <c r="AZD386" s="97"/>
      <c r="AZE386" s="97"/>
      <c r="AZF386" s="97"/>
      <c r="AZG386" s="97"/>
      <c r="AZH386" s="97"/>
      <c r="AZI386" s="97"/>
      <c r="AZJ386" s="97"/>
      <c r="AZK386" s="97"/>
      <c r="AZL386" s="97"/>
      <c r="AZM386" s="97"/>
      <c r="AZN386" s="97"/>
      <c r="AZO386" s="97"/>
      <c r="AZP386" s="97"/>
      <c r="AZQ386" s="97"/>
      <c r="AZR386" s="97"/>
      <c r="AZS386" s="97"/>
      <c r="AZT386" s="97"/>
      <c r="AZU386" s="97"/>
      <c r="AZV386" s="97"/>
      <c r="AZW386" s="97"/>
      <c r="AZX386" s="97"/>
      <c r="AZY386" s="97"/>
      <c r="AZZ386" s="97"/>
      <c r="BAA386" s="97"/>
      <c r="BAB386" s="97"/>
      <c r="BAC386" s="97"/>
      <c r="BAD386" s="97"/>
      <c r="BAE386" s="97"/>
      <c r="BAF386" s="97"/>
      <c r="BAG386" s="97"/>
      <c r="BAH386" s="97"/>
      <c r="BAI386" s="97"/>
      <c r="BAJ386" s="97"/>
      <c r="BAK386" s="97"/>
      <c r="BAL386" s="97"/>
      <c r="BAM386" s="97"/>
      <c r="BAN386" s="97"/>
      <c r="BAO386" s="97"/>
      <c r="BAP386" s="97"/>
      <c r="BAQ386" s="97"/>
      <c r="BAR386" s="97"/>
      <c r="BAS386" s="97"/>
      <c r="BAT386" s="97"/>
      <c r="BAU386" s="97"/>
      <c r="BAV386" s="97"/>
      <c r="BAW386" s="97"/>
      <c r="BAX386" s="97"/>
      <c r="BAY386" s="97"/>
      <c r="BAZ386" s="97"/>
      <c r="BBA386" s="97"/>
      <c r="BBB386" s="97"/>
      <c r="BBC386" s="97"/>
      <c r="BBD386" s="97"/>
      <c r="BBE386" s="97"/>
      <c r="BBF386" s="97"/>
      <c r="BBG386" s="97"/>
      <c r="BBH386" s="97"/>
      <c r="BBI386" s="97"/>
      <c r="BBJ386" s="97"/>
      <c r="BBK386" s="97"/>
      <c r="BBL386" s="97"/>
      <c r="BBM386" s="97"/>
      <c r="BBN386" s="97"/>
      <c r="BBO386" s="97"/>
      <c r="BBP386" s="97"/>
      <c r="BBQ386" s="97"/>
      <c r="BBR386" s="97"/>
      <c r="BBS386" s="97"/>
      <c r="BBT386" s="97"/>
      <c r="BBU386" s="97"/>
      <c r="BBV386" s="97"/>
      <c r="BBW386" s="97"/>
      <c r="BBX386" s="97"/>
      <c r="BBY386" s="97"/>
      <c r="BBZ386" s="97"/>
      <c r="BCA386" s="97"/>
      <c r="BCB386" s="97"/>
      <c r="BCC386" s="97"/>
      <c r="BCD386" s="97"/>
      <c r="BCE386" s="97"/>
      <c r="BCF386" s="97"/>
      <c r="BCG386" s="97"/>
      <c r="BCH386" s="97"/>
      <c r="BCI386" s="97"/>
      <c r="BCJ386" s="97"/>
      <c r="BCK386" s="97"/>
      <c r="BCL386" s="97"/>
      <c r="BCM386" s="97"/>
      <c r="BCN386" s="97"/>
      <c r="BCO386" s="97"/>
      <c r="BCP386" s="97"/>
      <c r="BCQ386" s="97"/>
      <c r="BCR386" s="97"/>
      <c r="BCS386" s="97"/>
      <c r="BCT386" s="97"/>
      <c r="BCU386" s="97"/>
      <c r="BCV386" s="97"/>
      <c r="BCW386" s="97"/>
      <c r="BCX386" s="97"/>
      <c r="BCY386" s="97"/>
      <c r="BCZ386" s="97"/>
      <c r="BDA386" s="97"/>
      <c r="BDB386" s="97"/>
      <c r="BDC386" s="97"/>
      <c r="BDD386" s="97"/>
      <c r="BDE386" s="97"/>
      <c r="BDF386" s="97"/>
      <c r="BDG386" s="97"/>
      <c r="BDH386" s="97"/>
      <c r="BDI386" s="97"/>
      <c r="BDJ386" s="97"/>
      <c r="BDK386" s="97"/>
      <c r="BDL386" s="97"/>
      <c r="BDM386" s="97"/>
      <c r="BDN386" s="97"/>
      <c r="BDO386" s="97"/>
      <c r="BDP386" s="97"/>
      <c r="BDQ386" s="97"/>
      <c r="BDR386" s="97"/>
      <c r="BDS386" s="97"/>
      <c r="BDT386" s="97"/>
      <c r="BDU386" s="97"/>
      <c r="BDV386" s="97"/>
      <c r="BDW386" s="97"/>
      <c r="BDX386" s="97"/>
      <c r="BDY386" s="97"/>
      <c r="BDZ386" s="97"/>
      <c r="BEA386" s="97"/>
      <c r="BEB386" s="97"/>
      <c r="BEC386" s="97"/>
      <c r="BED386" s="97"/>
      <c r="BEE386" s="97"/>
      <c r="BEF386" s="97"/>
      <c r="BEG386" s="97"/>
      <c r="BEH386" s="97"/>
      <c r="BEI386" s="97"/>
      <c r="BEJ386" s="97"/>
      <c r="BEK386" s="97"/>
      <c r="BEL386" s="97"/>
      <c r="BEM386" s="97"/>
      <c r="BEN386" s="97"/>
      <c r="BEO386" s="97"/>
      <c r="BEP386" s="97"/>
      <c r="BEQ386" s="97"/>
      <c r="BER386" s="97"/>
      <c r="BES386" s="97"/>
      <c r="BET386" s="97"/>
      <c r="BEU386" s="97"/>
      <c r="BEV386" s="97"/>
      <c r="BEW386" s="97"/>
      <c r="BEX386" s="97"/>
      <c r="BEY386" s="97"/>
      <c r="BEZ386" s="97"/>
      <c r="BFA386" s="97"/>
      <c r="BFB386" s="97"/>
      <c r="BFC386" s="97"/>
      <c r="BFD386" s="97"/>
      <c r="BFE386" s="97"/>
      <c r="BFF386" s="97"/>
      <c r="BFG386" s="97"/>
      <c r="BFH386" s="97"/>
      <c r="BFI386" s="97"/>
      <c r="BFJ386" s="97"/>
      <c r="BFK386" s="97"/>
      <c r="BFL386" s="97"/>
      <c r="BFM386" s="97"/>
      <c r="BFN386" s="97"/>
      <c r="BFO386" s="97"/>
      <c r="BFP386" s="97"/>
      <c r="BFQ386" s="97"/>
      <c r="BFR386" s="97"/>
      <c r="BFS386" s="97"/>
      <c r="BFT386" s="97"/>
      <c r="BFU386" s="97"/>
      <c r="BFV386" s="97"/>
      <c r="BFW386" s="97"/>
      <c r="BFX386" s="97"/>
      <c r="BFY386" s="97"/>
      <c r="BFZ386" s="97"/>
      <c r="BGA386" s="97"/>
      <c r="BGB386" s="97"/>
      <c r="BGC386" s="97"/>
      <c r="BGD386" s="97"/>
      <c r="BGE386" s="97"/>
      <c r="BGF386" s="97"/>
      <c r="BGG386" s="97"/>
      <c r="BGH386" s="97"/>
      <c r="BGI386" s="97"/>
      <c r="BGJ386" s="97"/>
      <c r="BGK386" s="97"/>
      <c r="BGL386" s="97"/>
      <c r="BGM386" s="97"/>
      <c r="BGN386" s="97"/>
      <c r="BGO386" s="97"/>
      <c r="BGP386" s="97"/>
      <c r="BGQ386" s="97"/>
      <c r="BGR386" s="97"/>
      <c r="BGS386" s="97"/>
      <c r="BGT386" s="97"/>
      <c r="BGU386" s="97"/>
      <c r="BGV386" s="97"/>
      <c r="BGW386" s="97"/>
      <c r="BGX386" s="97"/>
      <c r="BGY386" s="97"/>
      <c r="BGZ386" s="97"/>
      <c r="BHA386" s="97"/>
      <c r="BHB386" s="97"/>
      <c r="BHC386" s="97"/>
      <c r="BHD386" s="97"/>
      <c r="BHE386" s="97"/>
      <c r="BHF386" s="97"/>
      <c r="BHG386" s="97"/>
      <c r="BHH386" s="97"/>
      <c r="BHI386" s="97"/>
      <c r="BHJ386" s="97"/>
      <c r="BHK386" s="97"/>
      <c r="BHL386" s="97"/>
      <c r="BHM386" s="97"/>
      <c r="BHN386" s="97"/>
      <c r="BHO386" s="97"/>
      <c r="BHP386" s="97"/>
      <c r="BHQ386" s="97"/>
      <c r="BHR386" s="97"/>
      <c r="BHS386" s="97"/>
      <c r="BHT386" s="97"/>
      <c r="BHU386" s="97"/>
      <c r="BHV386" s="97"/>
      <c r="BHW386" s="97"/>
      <c r="BHX386" s="97"/>
      <c r="BHY386" s="97"/>
      <c r="BHZ386" s="97"/>
      <c r="BIA386" s="97"/>
      <c r="BIB386" s="97"/>
      <c r="BIC386" s="97"/>
      <c r="BID386" s="97"/>
      <c r="BIE386" s="97"/>
      <c r="BIF386" s="97"/>
      <c r="BIG386" s="97"/>
      <c r="BIH386" s="97"/>
      <c r="BII386" s="97"/>
      <c r="BIJ386" s="97"/>
      <c r="BIK386" s="97"/>
      <c r="BIL386" s="97"/>
      <c r="BIM386" s="97"/>
      <c r="BIN386" s="97"/>
      <c r="BIO386" s="97"/>
      <c r="BIP386" s="97"/>
      <c r="BIQ386" s="97"/>
      <c r="BIR386" s="97"/>
      <c r="BIS386" s="97"/>
      <c r="BIT386" s="97"/>
      <c r="BIU386" s="97"/>
      <c r="BIV386" s="97"/>
      <c r="BIW386" s="97"/>
      <c r="BIX386" s="97"/>
      <c r="BIY386" s="97"/>
      <c r="BIZ386" s="97"/>
      <c r="BJA386" s="97"/>
      <c r="BJB386" s="97"/>
      <c r="BJC386" s="97"/>
      <c r="BJD386" s="97"/>
      <c r="BJE386" s="97"/>
      <c r="BJF386" s="97"/>
      <c r="BJG386" s="97"/>
      <c r="BJH386" s="97"/>
      <c r="BJI386" s="97"/>
      <c r="BJJ386" s="97"/>
      <c r="BJK386" s="97"/>
      <c r="BJL386" s="97"/>
      <c r="BJM386" s="97"/>
      <c r="BJN386" s="97"/>
      <c r="BJO386" s="97"/>
      <c r="BJP386" s="97"/>
      <c r="BJQ386" s="97"/>
      <c r="BJR386" s="97"/>
      <c r="BJS386" s="97"/>
      <c r="BJT386" s="97"/>
      <c r="BJU386" s="97"/>
      <c r="BJV386" s="97"/>
      <c r="BJW386" s="97"/>
      <c r="BJX386" s="97"/>
      <c r="BJY386" s="97"/>
      <c r="BJZ386" s="97"/>
      <c r="BKA386" s="97"/>
      <c r="BKB386" s="97"/>
      <c r="BKC386" s="97"/>
      <c r="BKD386" s="97"/>
      <c r="BKE386" s="97"/>
      <c r="BKF386" s="97"/>
      <c r="BKG386" s="97"/>
      <c r="BKH386" s="97"/>
      <c r="BKI386" s="97"/>
      <c r="BKJ386" s="97"/>
      <c r="BKK386" s="97"/>
      <c r="BKL386" s="97"/>
      <c r="BKM386" s="97"/>
      <c r="BKN386" s="97"/>
      <c r="BKO386" s="97"/>
      <c r="BKP386" s="97"/>
      <c r="BKQ386" s="97"/>
      <c r="BKR386" s="97"/>
      <c r="BKS386" s="97"/>
      <c r="BKT386" s="97"/>
      <c r="BKU386" s="97"/>
      <c r="BKV386" s="97"/>
      <c r="BKW386" s="97"/>
      <c r="BKX386" s="97"/>
      <c r="BKY386" s="97"/>
      <c r="BKZ386" s="97"/>
      <c r="BLA386" s="97"/>
      <c r="BLB386" s="97"/>
      <c r="BLC386" s="97"/>
      <c r="BLD386" s="97"/>
      <c r="BLE386" s="97"/>
      <c r="BLF386" s="97"/>
      <c r="BLG386" s="97"/>
      <c r="BLH386" s="97"/>
      <c r="BLI386" s="97"/>
      <c r="BLJ386" s="97"/>
      <c r="BLK386" s="97"/>
      <c r="BLL386" s="97"/>
      <c r="BLM386" s="97"/>
      <c r="BLN386" s="97"/>
      <c r="BLO386" s="97"/>
      <c r="BLP386" s="97"/>
      <c r="BLQ386" s="97"/>
      <c r="BLR386" s="97"/>
      <c r="BLS386" s="97"/>
      <c r="BLT386" s="97"/>
      <c r="BLU386" s="97"/>
      <c r="BLV386" s="97"/>
      <c r="BLW386" s="97"/>
      <c r="BLX386" s="97"/>
      <c r="BLY386" s="97"/>
      <c r="BLZ386" s="97"/>
      <c r="BMA386" s="97"/>
      <c r="BMB386" s="97"/>
      <c r="BMC386" s="97"/>
      <c r="BMD386" s="97"/>
      <c r="BME386" s="97"/>
      <c r="BMF386" s="97"/>
      <c r="BMG386" s="97"/>
      <c r="BMH386" s="97"/>
      <c r="BMI386" s="97"/>
      <c r="BMJ386" s="97"/>
      <c r="BMK386" s="97"/>
      <c r="BML386" s="97"/>
      <c r="BMM386" s="97"/>
      <c r="BMN386" s="97"/>
      <c r="BMO386" s="97"/>
      <c r="BMP386" s="97"/>
      <c r="BMQ386" s="97"/>
      <c r="BMR386" s="97"/>
      <c r="BMS386" s="97"/>
      <c r="BMT386" s="97"/>
      <c r="BMU386" s="97"/>
      <c r="BMV386" s="97"/>
      <c r="BMW386" s="97"/>
      <c r="BMX386" s="97"/>
      <c r="BMY386" s="97"/>
      <c r="BMZ386" s="97"/>
      <c r="BNA386" s="97"/>
      <c r="BNB386" s="97"/>
      <c r="BNC386" s="97"/>
      <c r="BND386" s="97"/>
      <c r="BNE386" s="97"/>
      <c r="BNF386" s="97"/>
      <c r="BNG386" s="97"/>
      <c r="BNH386" s="97"/>
      <c r="BNI386" s="97"/>
      <c r="BNJ386" s="97"/>
      <c r="BNK386" s="97"/>
      <c r="BNL386" s="97"/>
      <c r="BNM386" s="97"/>
      <c r="BNN386" s="97"/>
      <c r="BNO386" s="97"/>
      <c r="BNP386" s="97"/>
      <c r="BNQ386" s="97"/>
      <c r="BNR386" s="97"/>
      <c r="BNS386" s="97"/>
      <c r="BNT386" s="97"/>
      <c r="BNU386" s="97"/>
      <c r="BNV386" s="97"/>
      <c r="BNW386" s="97"/>
      <c r="BNX386" s="97"/>
      <c r="BNY386" s="97"/>
      <c r="BNZ386" s="97"/>
      <c r="BOA386" s="97"/>
      <c r="BOB386" s="97"/>
      <c r="BOC386" s="97"/>
      <c r="BOD386" s="97"/>
      <c r="BOE386" s="97"/>
      <c r="BOF386" s="97"/>
      <c r="BOG386" s="97"/>
      <c r="BOH386" s="97"/>
      <c r="BOI386" s="97"/>
      <c r="BOJ386" s="97"/>
      <c r="BOK386" s="97"/>
      <c r="BOL386" s="97"/>
      <c r="BOM386" s="97"/>
      <c r="BON386" s="97"/>
      <c r="BOO386" s="97"/>
      <c r="BOP386" s="97"/>
      <c r="BOQ386" s="97"/>
      <c r="BOR386" s="97"/>
      <c r="BOS386" s="97"/>
      <c r="BOT386" s="97"/>
      <c r="BOU386" s="97"/>
      <c r="BOV386" s="97"/>
      <c r="BOW386" s="97"/>
      <c r="BOX386" s="97"/>
      <c r="BOY386" s="97"/>
      <c r="BOZ386" s="97"/>
      <c r="BPA386" s="97"/>
      <c r="BPB386" s="97"/>
      <c r="BPC386" s="97"/>
      <c r="BPD386" s="97"/>
      <c r="BPE386" s="97"/>
      <c r="BPF386" s="97"/>
      <c r="BPG386" s="97"/>
      <c r="BPH386" s="97"/>
      <c r="BPI386" s="97"/>
      <c r="BPJ386" s="97"/>
      <c r="BPK386" s="97"/>
      <c r="BPL386" s="97"/>
      <c r="BPM386" s="97"/>
      <c r="BPN386" s="97"/>
      <c r="BPO386" s="97"/>
      <c r="BPP386" s="97"/>
      <c r="BPQ386" s="97"/>
      <c r="BPR386" s="97"/>
      <c r="BPS386" s="97"/>
      <c r="BPT386" s="97"/>
      <c r="BPU386" s="97"/>
      <c r="BPV386" s="97"/>
      <c r="BPW386" s="97"/>
      <c r="BPX386" s="97"/>
      <c r="BPY386" s="97"/>
      <c r="BPZ386" s="97"/>
      <c r="BQA386" s="97"/>
      <c r="BQB386" s="97"/>
      <c r="BQC386" s="97"/>
      <c r="BQD386" s="97"/>
      <c r="BQE386" s="97"/>
      <c r="BQF386" s="97"/>
      <c r="BQG386" s="97"/>
      <c r="BQH386" s="97"/>
      <c r="BQI386" s="97"/>
      <c r="BQJ386" s="97"/>
      <c r="BQK386" s="97"/>
      <c r="BQL386" s="97"/>
      <c r="BQM386" s="97"/>
      <c r="BQN386" s="97"/>
      <c r="BQO386" s="97"/>
      <c r="BQP386" s="97"/>
      <c r="BQQ386" s="97"/>
      <c r="BQR386" s="97"/>
      <c r="BQS386" s="97"/>
      <c r="BQT386" s="97"/>
      <c r="BQU386" s="97"/>
      <c r="BQV386" s="97"/>
      <c r="BQW386" s="97"/>
      <c r="BQX386" s="97"/>
      <c r="BQY386" s="97"/>
      <c r="BQZ386" s="97"/>
      <c r="BRA386" s="97"/>
      <c r="BRB386" s="97"/>
      <c r="BRC386" s="97"/>
      <c r="BRD386" s="97"/>
      <c r="BRE386" s="97"/>
      <c r="BRF386" s="97"/>
      <c r="BRG386" s="97"/>
      <c r="BRH386" s="97"/>
      <c r="BRI386" s="97"/>
      <c r="BRJ386" s="97"/>
      <c r="BRK386" s="97"/>
      <c r="BRL386" s="97"/>
      <c r="BRM386" s="97"/>
      <c r="BRN386" s="97"/>
      <c r="BRO386" s="97"/>
      <c r="BRP386" s="97"/>
      <c r="BRQ386" s="97"/>
      <c r="BRR386" s="97"/>
      <c r="BRS386" s="97"/>
      <c r="BRT386" s="97"/>
      <c r="BRU386" s="97"/>
      <c r="BRV386" s="97"/>
      <c r="BRW386" s="97"/>
      <c r="BRX386" s="97"/>
      <c r="BRY386" s="97"/>
      <c r="BRZ386" s="97"/>
      <c r="BSA386" s="97"/>
      <c r="BSB386" s="97"/>
      <c r="BSC386" s="97"/>
      <c r="BSD386" s="97"/>
      <c r="BSE386" s="97"/>
      <c r="BSF386" s="97"/>
      <c r="BSG386" s="97"/>
      <c r="BSH386" s="97"/>
      <c r="BSI386" s="97"/>
      <c r="BSJ386" s="97"/>
      <c r="BSK386" s="97"/>
      <c r="BSL386" s="97"/>
      <c r="BSM386" s="97"/>
      <c r="BSN386" s="97"/>
      <c r="BSO386" s="97"/>
      <c r="BSP386" s="97"/>
      <c r="BSQ386" s="97"/>
      <c r="BSR386" s="97"/>
      <c r="BSS386" s="97"/>
      <c r="BST386" s="97"/>
      <c r="BSU386" s="97"/>
      <c r="BSV386" s="97"/>
      <c r="BSW386" s="97"/>
      <c r="BSX386" s="97"/>
      <c r="BSY386" s="97"/>
      <c r="BSZ386" s="97"/>
      <c r="BTA386" s="97"/>
      <c r="BTB386" s="97"/>
      <c r="BTC386" s="97"/>
      <c r="BTD386" s="97"/>
      <c r="BTE386" s="97"/>
      <c r="BTF386" s="97"/>
      <c r="BTG386" s="97"/>
      <c r="BTH386" s="97"/>
      <c r="BTI386" s="97"/>
      <c r="BTJ386" s="97"/>
      <c r="BTK386" s="97"/>
      <c r="BTL386" s="97"/>
      <c r="BTM386" s="97"/>
      <c r="BTN386" s="97"/>
      <c r="BTO386" s="97"/>
      <c r="BTP386" s="97"/>
      <c r="BTQ386" s="97"/>
      <c r="BTR386" s="97"/>
      <c r="BTS386" s="97"/>
      <c r="BTT386" s="97"/>
      <c r="BTU386" s="97"/>
      <c r="BTV386" s="97"/>
      <c r="BTW386" s="97"/>
      <c r="BTX386" s="97"/>
      <c r="BTY386" s="97"/>
      <c r="BTZ386" s="97"/>
      <c r="BUA386" s="97"/>
      <c r="BUB386" s="97"/>
      <c r="BUC386" s="97"/>
      <c r="BUD386" s="97"/>
      <c r="BUE386" s="97"/>
      <c r="BUF386" s="97"/>
      <c r="BUG386" s="97"/>
      <c r="BUH386" s="97"/>
      <c r="BUI386" s="97"/>
      <c r="BUJ386" s="97"/>
      <c r="BUK386" s="97"/>
      <c r="BUL386" s="97"/>
      <c r="BUM386" s="97"/>
      <c r="BUN386" s="97"/>
      <c r="BUO386" s="97"/>
      <c r="BUP386" s="97"/>
      <c r="BUQ386" s="97"/>
      <c r="BUR386" s="97"/>
      <c r="BUS386" s="97"/>
      <c r="BUT386" s="97"/>
      <c r="BUU386" s="97"/>
      <c r="BUV386" s="97"/>
      <c r="BUW386" s="97"/>
      <c r="BUX386" s="97"/>
      <c r="BUY386" s="97"/>
      <c r="BUZ386" s="97"/>
      <c r="BVA386" s="97"/>
      <c r="BVB386" s="97"/>
      <c r="BVC386" s="97"/>
      <c r="BVD386" s="97"/>
      <c r="BVE386" s="97"/>
      <c r="BVF386" s="97"/>
      <c r="BVG386" s="97"/>
      <c r="BVH386" s="97"/>
      <c r="BVI386" s="97"/>
      <c r="BVJ386" s="97"/>
      <c r="BVK386" s="97"/>
      <c r="BVL386" s="97"/>
      <c r="BVM386" s="97"/>
      <c r="BVN386" s="97"/>
      <c r="BVO386" s="97"/>
      <c r="BVP386" s="97"/>
      <c r="BVQ386" s="97"/>
      <c r="BVR386" s="97"/>
      <c r="BVS386" s="97"/>
      <c r="BVT386" s="97"/>
      <c r="BVU386" s="97"/>
      <c r="BVV386" s="97"/>
      <c r="BVW386" s="97"/>
      <c r="BVX386" s="97"/>
      <c r="BVY386" s="97"/>
      <c r="BVZ386" s="97"/>
      <c r="BWA386" s="97"/>
      <c r="BWB386" s="97"/>
      <c r="BWC386" s="97"/>
      <c r="BWD386" s="97"/>
      <c r="BWE386" s="97"/>
      <c r="BWF386" s="97"/>
      <c r="BWG386" s="97"/>
      <c r="BWH386" s="97"/>
      <c r="BWI386" s="97"/>
      <c r="BWJ386" s="97"/>
      <c r="BWK386" s="97"/>
      <c r="BWL386" s="97"/>
      <c r="BWM386" s="97"/>
      <c r="BWN386" s="97"/>
      <c r="BWO386" s="97"/>
      <c r="BWP386" s="97"/>
      <c r="BWQ386" s="97"/>
      <c r="BWR386" s="97"/>
      <c r="BWS386" s="97"/>
      <c r="BWT386" s="97"/>
      <c r="BWU386" s="97"/>
      <c r="BWV386" s="97"/>
      <c r="BWW386" s="97"/>
      <c r="BWX386" s="97"/>
      <c r="BWY386" s="97"/>
      <c r="BWZ386" s="97"/>
      <c r="BXA386" s="97"/>
      <c r="BXB386" s="97"/>
      <c r="BXC386" s="97"/>
      <c r="BXD386" s="97"/>
      <c r="BXE386" s="97"/>
      <c r="BXF386" s="97"/>
      <c r="BXG386" s="97"/>
      <c r="BXH386" s="97"/>
      <c r="BXI386" s="97"/>
      <c r="BXJ386" s="97"/>
      <c r="BXK386" s="97"/>
      <c r="BXL386" s="97"/>
      <c r="BXM386" s="97"/>
      <c r="BXN386" s="97"/>
      <c r="BXO386" s="97"/>
      <c r="BXP386" s="97"/>
      <c r="BXQ386" s="97"/>
      <c r="BXR386" s="97"/>
      <c r="BXS386" s="97"/>
      <c r="BXT386" s="97"/>
      <c r="BXU386" s="97"/>
      <c r="BXV386" s="97"/>
      <c r="BXW386" s="97"/>
      <c r="BXX386" s="97"/>
      <c r="BXY386" s="97"/>
      <c r="BXZ386" s="97"/>
      <c r="BYA386" s="97"/>
      <c r="BYB386" s="97"/>
      <c r="BYC386" s="97"/>
      <c r="BYD386" s="97"/>
      <c r="BYE386" s="97"/>
      <c r="BYF386" s="97"/>
      <c r="BYG386" s="97"/>
      <c r="BYH386" s="97"/>
      <c r="BYI386" s="97"/>
      <c r="BYJ386" s="97"/>
      <c r="BYK386" s="97"/>
      <c r="BYL386" s="97"/>
      <c r="BYM386" s="97"/>
      <c r="BYN386" s="97"/>
      <c r="BYO386" s="97"/>
      <c r="BYP386" s="97"/>
      <c r="BYQ386" s="97"/>
      <c r="BYR386" s="97"/>
      <c r="BYS386" s="97"/>
      <c r="BYT386" s="97"/>
      <c r="BYU386" s="97"/>
      <c r="BYV386" s="97"/>
      <c r="BYW386" s="97"/>
      <c r="BYX386" s="97"/>
      <c r="BYY386" s="97"/>
      <c r="BYZ386" s="97"/>
      <c r="BZA386" s="97"/>
      <c r="BZB386" s="97"/>
      <c r="BZC386" s="97"/>
      <c r="BZD386" s="97"/>
      <c r="BZE386" s="97"/>
      <c r="BZF386" s="97"/>
      <c r="BZG386" s="97"/>
      <c r="BZH386" s="97"/>
      <c r="BZI386" s="97"/>
      <c r="BZJ386" s="97"/>
      <c r="BZK386" s="97"/>
      <c r="BZL386" s="97"/>
      <c r="BZM386" s="97"/>
      <c r="BZN386" s="97"/>
      <c r="BZO386" s="97"/>
      <c r="BZP386" s="97"/>
      <c r="BZQ386" s="97"/>
      <c r="BZR386" s="97"/>
      <c r="BZS386" s="97"/>
      <c r="BZT386" s="97"/>
      <c r="BZU386" s="97"/>
      <c r="BZV386" s="97"/>
      <c r="BZW386" s="97"/>
      <c r="BZX386" s="97"/>
      <c r="BZY386" s="97"/>
      <c r="BZZ386" s="97"/>
      <c r="CAA386" s="97"/>
      <c r="CAB386" s="97"/>
      <c r="CAC386" s="97"/>
      <c r="CAD386" s="97"/>
      <c r="CAE386" s="97"/>
      <c r="CAF386" s="97"/>
      <c r="CAG386" s="97"/>
      <c r="CAH386" s="97"/>
      <c r="CAI386" s="97"/>
      <c r="CAJ386" s="97"/>
      <c r="CAK386" s="97"/>
      <c r="CAL386" s="97"/>
      <c r="CAM386" s="97"/>
      <c r="CAN386" s="97"/>
      <c r="CAO386" s="97"/>
      <c r="CAP386" s="97"/>
      <c r="CAQ386" s="97"/>
      <c r="CAR386" s="97"/>
      <c r="CAS386" s="97"/>
      <c r="CAT386" s="97"/>
      <c r="CAU386" s="97"/>
      <c r="CAV386" s="97"/>
      <c r="CAW386" s="97"/>
      <c r="CAX386" s="97"/>
      <c r="CAY386" s="97"/>
      <c r="CAZ386" s="97"/>
      <c r="CBA386" s="97"/>
      <c r="CBB386" s="97"/>
      <c r="CBC386" s="97"/>
      <c r="CBD386" s="97"/>
      <c r="CBE386" s="97"/>
      <c r="CBF386" s="97"/>
      <c r="CBG386" s="97"/>
      <c r="CBH386" s="97"/>
      <c r="CBI386" s="97"/>
      <c r="CBJ386" s="97"/>
      <c r="CBK386" s="97"/>
      <c r="CBL386" s="97"/>
      <c r="CBM386" s="97"/>
      <c r="CBN386" s="97"/>
      <c r="CBO386" s="97"/>
      <c r="CBP386" s="97"/>
      <c r="CBQ386" s="97"/>
      <c r="CBR386" s="97"/>
      <c r="CBS386" s="97"/>
      <c r="CBT386" s="97"/>
      <c r="CBU386" s="97"/>
      <c r="CBV386" s="97"/>
      <c r="CBW386" s="97"/>
      <c r="CBX386" s="97"/>
      <c r="CBY386" s="97"/>
      <c r="CBZ386" s="97"/>
      <c r="CCA386" s="97"/>
      <c r="CCB386" s="97"/>
      <c r="CCC386" s="97"/>
      <c r="CCD386" s="97"/>
      <c r="CCE386" s="97"/>
      <c r="CCF386" s="97"/>
      <c r="CCG386" s="97"/>
      <c r="CCH386" s="97"/>
      <c r="CCI386" s="97"/>
      <c r="CCJ386" s="97"/>
      <c r="CCK386" s="97"/>
      <c r="CCL386" s="97"/>
      <c r="CCM386" s="97"/>
      <c r="CCN386" s="97"/>
      <c r="CCO386" s="97"/>
      <c r="CCP386" s="97"/>
      <c r="CCQ386" s="97"/>
      <c r="CCR386" s="97"/>
      <c r="CCS386" s="97"/>
      <c r="CCT386" s="97"/>
      <c r="CCU386" s="97"/>
      <c r="CCV386" s="97"/>
      <c r="CCW386" s="97"/>
      <c r="CCX386" s="97"/>
      <c r="CCY386" s="97"/>
      <c r="CCZ386" s="97"/>
      <c r="CDA386" s="97"/>
      <c r="CDB386" s="97"/>
      <c r="CDC386" s="97"/>
      <c r="CDD386" s="97"/>
      <c r="CDE386" s="97"/>
      <c r="CDF386" s="97"/>
      <c r="CDG386" s="97"/>
      <c r="CDH386" s="97"/>
      <c r="CDI386" s="97"/>
      <c r="CDJ386" s="97"/>
      <c r="CDK386" s="97"/>
      <c r="CDL386" s="97"/>
      <c r="CDM386" s="97"/>
      <c r="CDN386" s="97"/>
      <c r="CDO386" s="97"/>
      <c r="CDP386" s="97"/>
      <c r="CDQ386" s="97"/>
      <c r="CDR386" s="97"/>
      <c r="CDS386" s="97"/>
      <c r="CDT386" s="97"/>
      <c r="CDU386" s="97"/>
      <c r="CDV386" s="97"/>
      <c r="CDW386" s="97"/>
      <c r="CDX386" s="97"/>
      <c r="CDY386" s="97"/>
      <c r="CDZ386" s="97"/>
      <c r="CEA386" s="97"/>
      <c r="CEB386" s="97"/>
      <c r="CEC386" s="97"/>
      <c r="CED386" s="97"/>
      <c r="CEE386" s="97"/>
      <c r="CEF386" s="97"/>
      <c r="CEG386" s="97"/>
      <c r="CEH386" s="97"/>
      <c r="CEI386" s="97"/>
      <c r="CEJ386" s="97"/>
      <c r="CEK386" s="97"/>
      <c r="CEL386" s="97"/>
      <c r="CEM386" s="97"/>
      <c r="CEN386" s="97"/>
      <c r="CEO386" s="97"/>
      <c r="CEP386" s="97"/>
      <c r="CEQ386" s="97"/>
      <c r="CER386" s="97"/>
      <c r="CES386" s="97"/>
      <c r="CET386" s="97"/>
      <c r="CEU386" s="97"/>
      <c r="CEV386" s="97"/>
      <c r="CEW386" s="97"/>
      <c r="CEX386" s="97"/>
      <c r="CEY386" s="97"/>
      <c r="CEZ386" s="97"/>
      <c r="CFA386" s="97"/>
      <c r="CFB386" s="97"/>
      <c r="CFC386" s="97"/>
      <c r="CFD386" s="97"/>
      <c r="CFE386" s="97"/>
      <c r="CFF386" s="97"/>
      <c r="CFG386" s="97"/>
      <c r="CFH386" s="97"/>
      <c r="CFI386" s="97"/>
      <c r="CFJ386" s="97"/>
      <c r="CFK386" s="97"/>
      <c r="CFL386" s="97"/>
      <c r="CFM386" s="97"/>
      <c r="CFN386" s="97"/>
      <c r="CFO386" s="97"/>
      <c r="CFP386" s="97"/>
      <c r="CFQ386" s="97"/>
      <c r="CFR386" s="97"/>
      <c r="CFS386" s="97"/>
      <c r="CFT386" s="97"/>
      <c r="CFU386" s="97"/>
      <c r="CFV386" s="97"/>
      <c r="CFW386" s="97"/>
      <c r="CFX386" s="97"/>
      <c r="CFY386" s="97"/>
      <c r="CFZ386" s="97"/>
      <c r="CGA386" s="97"/>
      <c r="CGB386" s="97"/>
      <c r="CGC386" s="97"/>
      <c r="CGD386" s="97"/>
      <c r="CGE386" s="97"/>
      <c r="CGF386" s="97"/>
      <c r="CGG386" s="97"/>
      <c r="CGH386" s="97"/>
      <c r="CGI386" s="97"/>
      <c r="CGJ386" s="97"/>
      <c r="CGK386" s="97"/>
      <c r="CGL386" s="97"/>
      <c r="CGM386" s="97"/>
      <c r="CGN386" s="97"/>
      <c r="CGO386" s="97"/>
      <c r="CGP386" s="97"/>
      <c r="CGQ386" s="97"/>
      <c r="CGR386" s="97"/>
      <c r="CGS386" s="97"/>
      <c r="CGT386" s="97"/>
      <c r="CGU386" s="97"/>
      <c r="CGV386" s="97"/>
      <c r="CGW386" s="97"/>
      <c r="CGX386" s="97"/>
      <c r="CGY386" s="97"/>
      <c r="CGZ386" s="97"/>
      <c r="CHA386" s="97"/>
      <c r="CHB386" s="97"/>
      <c r="CHC386" s="97"/>
      <c r="CHD386" s="97"/>
      <c r="CHE386" s="97"/>
      <c r="CHF386" s="97"/>
      <c r="CHG386" s="97"/>
      <c r="CHH386" s="97"/>
      <c r="CHI386" s="97"/>
      <c r="CHJ386" s="97"/>
      <c r="CHK386" s="97"/>
      <c r="CHL386" s="97"/>
      <c r="CHM386" s="97"/>
      <c r="CHN386" s="97"/>
      <c r="CHO386" s="97"/>
      <c r="CHP386" s="97"/>
      <c r="CHQ386" s="97"/>
      <c r="CHR386" s="97"/>
      <c r="CHS386" s="97"/>
      <c r="CHT386" s="97"/>
      <c r="CHU386" s="97"/>
      <c r="CHV386" s="97"/>
      <c r="CHW386" s="97"/>
      <c r="CHX386" s="97"/>
      <c r="CHY386" s="97"/>
      <c r="CHZ386" s="97"/>
      <c r="CIA386" s="97"/>
      <c r="CIB386" s="97"/>
      <c r="CIC386" s="97"/>
      <c r="CID386" s="97"/>
      <c r="CIE386" s="97"/>
      <c r="CIF386" s="97"/>
      <c r="CIG386" s="97"/>
      <c r="CIH386" s="97"/>
      <c r="CII386" s="97"/>
      <c r="CIJ386" s="97"/>
      <c r="CIK386" s="97"/>
      <c r="CIL386" s="97"/>
      <c r="CIM386" s="97"/>
      <c r="CIN386" s="97"/>
      <c r="CIO386" s="97"/>
      <c r="CIP386" s="97"/>
      <c r="CIQ386" s="97"/>
      <c r="CIR386" s="97"/>
      <c r="CIS386" s="97"/>
      <c r="CIT386" s="97"/>
      <c r="CIU386" s="97"/>
      <c r="CIV386" s="97"/>
      <c r="CIW386" s="97"/>
      <c r="CIX386" s="97"/>
      <c r="CIY386" s="97"/>
      <c r="CIZ386" s="97"/>
      <c r="CJA386" s="97"/>
      <c r="CJB386" s="97"/>
      <c r="CJC386" s="97"/>
      <c r="CJD386" s="97"/>
      <c r="CJE386" s="97"/>
      <c r="CJF386" s="97"/>
      <c r="CJG386" s="97"/>
      <c r="CJH386" s="97"/>
      <c r="CJI386" s="97"/>
      <c r="CJJ386" s="97"/>
      <c r="CJK386" s="97"/>
      <c r="CJL386" s="97"/>
      <c r="CJM386" s="97"/>
      <c r="CJN386" s="97"/>
      <c r="CJO386" s="97"/>
      <c r="CJP386" s="97"/>
      <c r="CJQ386" s="97"/>
      <c r="CJR386" s="97"/>
      <c r="CJS386" s="97"/>
      <c r="CJT386" s="97"/>
      <c r="CJU386" s="97"/>
      <c r="CJV386" s="97"/>
      <c r="CJW386" s="97"/>
      <c r="CJX386" s="97"/>
      <c r="CJY386" s="97"/>
      <c r="CJZ386" s="97"/>
      <c r="CKA386" s="97"/>
      <c r="CKB386" s="97"/>
      <c r="CKC386" s="97"/>
      <c r="CKD386" s="97"/>
      <c r="CKE386" s="97"/>
      <c r="CKF386" s="97"/>
      <c r="CKG386" s="97"/>
      <c r="CKH386" s="97"/>
      <c r="CKI386" s="97"/>
      <c r="CKJ386" s="97"/>
      <c r="CKK386" s="97"/>
      <c r="CKL386" s="97"/>
      <c r="CKM386" s="97"/>
      <c r="CKN386" s="97"/>
      <c r="CKO386" s="97"/>
      <c r="CKP386" s="97"/>
      <c r="CKQ386" s="97"/>
      <c r="CKR386" s="97"/>
      <c r="CKS386" s="97"/>
      <c r="CKT386" s="97"/>
      <c r="CKU386" s="97"/>
      <c r="CKV386" s="97"/>
      <c r="CKW386" s="97"/>
      <c r="CKX386" s="97"/>
      <c r="CKY386" s="97"/>
      <c r="CKZ386" s="97"/>
      <c r="CLA386" s="97"/>
      <c r="CLB386" s="97"/>
      <c r="CLC386" s="97"/>
      <c r="CLD386" s="97"/>
      <c r="CLE386" s="97"/>
      <c r="CLF386" s="97"/>
      <c r="CLG386" s="97"/>
      <c r="CLH386" s="97"/>
      <c r="CLI386" s="97"/>
      <c r="CLJ386" s="97"/>
      <c r="CLK386" s="97"/>
      <c r="CLL386" s="97"/>
      <c r="CLM386" s="97"/>
      <c r="CLN386" s="97"/>
      <c r="CLO386" s="97"/>
      <c r="CLP386" s="97"/>
      <c r="CLQ386" s="97"/>
      <c r="CLR386" s="97"/>
      <c r="CLS386" s="97"/>
      <c r="CLT386" s="97"/>
      <c r="CLU386" s="97"/>
      <c r="CLV386" s="97"/>
      <c r="CLW386" s="97"/>
      <c r="CLX386" s="97"/>
      <c r="CLY386" s="97"/>
      <c r="CLZ386" s="97"/>
      <c r="CMA386" s="97"/>
      <c r="CMB386" s="97"/>
      <c r="CMC386" s="97"/>
      <c r="CMD386" s="97"/>
      <c r="CME386" s="97"/>
      <c r="CMF386" s="97"/>
      <c r="CMG386" s="97"/>
      <c r="CMH386" s="97"/>
      <c r="CMI386" s="97"/>
      <c r="CMJ386" s="97"/>
      <c r="CMK386" s="97"/>
      <c r="CML386" s="97"/>
      <c r="CMM386" s="97"/>
      <c r="CMN386" s="97"/>
      <c r="CMO386" s="97"/>
      <c r="CMP386" s="97"/>
      <c r="CMQ386" s="97"/>
      <c r="CMR386" s="97"/>
      <c r="CMS386" s="97"/>
      <c r="CMT386" s="97"/>
      <c r="CMU386" s="97"/>
      <c r="CMV386" s="97"/>
      <c r="CMW386" s="97"/>
      <c r="CMX386" s="97"/>
      <c r="CMY386" s="97"/>
      <c r="CMZ386" s="97"/>
      <c r="CNA386" s="97"/>
      <c r="CNB386" s="97"/>
      <c r="CNC386" s="97"/>
      <c r="CND386" s="97"/>
      <c r="CNE386" s="97"/>
      <c r="CNF386" s="97"/>
      <c r="CNG386" s="97"/>
      <c r="CNH386" s="97"/>
      <c r="CNI386" s="97"/>
      <c r="CNJ386" s="97"/>
      <c r="CNK386" s="97"/>
      <c r="CNL386" s="97"/>
      <c r="CNM386" s="97"/>
      <c r="CNN386" s="97"/>
      <c r="CNO386" s="97"/>
      <c r="CNP386" s="97"/>
      <c r="CNQ386" s="97"/>
      <c r="CNR386" s="97"/>
      <c r="CNS386" s="97"/>
      <c r="CNT386" s="97"/>
      <c r="CNU386" s="97"/>
      <c r="CNV386" s="97"/>
      <c r="CNW386" s="97"/>
      <c r="CNX386" s="97"/>
      <c r="CNY386" s="97"/>
      <c r="CNZ386" s="97"/>
      <c r="COA386" s="97"/>
      <c r="COB386" s="97"/>
      <c r="COC386" s="97"/>
      <c r="COD386" s="97"/>
      <c r="COE386" s="97"/>
      <c r="COF386" s="97"/>
      <c r="COG386" s="97"/>
      <c r="COH386" s="97"/>
      <c r="COI386" s="97"/>
      <c r="COJ386" s="97"/>
      <c r="COK386" s="97"/>
      <c r="COL386" s="97"/>
      <c r="COM386" s="97"/>
      <c r="CON386" s="97"/>
      <c r="COO386" s="97"/>
      <c r="COP386" s="97"/>
      <c r="COQ386" s="97"/>
      <c r="COR386" s="97"/>
      <c r="COS386" s="97"/>
      <c r="COT386" s="97"/>
      <c r="COU386" s="97"/>
      <c r="COV386" s="97"/>
      <c r="COW386" s="97"/>
      <c r="COX386" s="97"/>
      <c r="COY386" s="97"/>
      <c r="COZ386" s="97"/>
      <c r="CPA386" s="97"/>
      <c r="CPB386" s="97"/>
      <c r="CPC386" s="97"/>
      <c r="CPD386" s="97"/>
      <c r="CPE386" s="97"/>
      <c r="CPF386" s="97"/>
      <c r="CPG386" s="97"/>
      <c r="CPH386" s="97"/>
      <c r="CPI386" s="97"/>
      <c r="CPJ386" s="97"/>
      <c r="CPK386" s="97"/>
      <c r="CPL386" s="97"/>
      <c r="CPM386" s="97"/>
      <c r="CPN386" s="97"/>
      <c r="CPO386" s="97"/>
      <c r="CPP386" s="97"/>
      <c r="CPQ386" s="97"/>
      <c r="CPR386" s="97"/>
      <c r="CPS386" s="97"/>
      <c r="CPT386" s="97"/>
      <c r="CPU386" s="97"/>
      <c r="CPV386" s="97"/>
      <c r="CPW386" s="97"/>
      <c r="CPX386" s="97"/>
      <c r="CPY386" s="97"/>
      <c r="CPZ386" s="97"/>
      <c r="CQA386" s="97"/>
      <c r="CQB386" s="97"/>
      <c r="CQC386" s="97"/>
      <c r="CQD386" s="97"/>
      <c r="CQE386" s="97"/>
      <c r="CQF386" s="97"/>
      <c r="CQG386" s="97"/>
      <c r="CQH386" s="97"/>
      <c r="CQI386" s="97"/>
      <c r="CQJ386" s="97"/>
      <c r="CQK386" s="97"/>
      <c r="CQL386" s="97"/>
      <c r="CQM386" s="97"/>
      <c r="CQN386" s="97"/>
      <c r="CQO386" s="97"/>
      <c r="CQP386" s="97"/>
      <c r="CQQ386" s="97"/>
      <c r="CQR386" s="97"/>
      <c r="CQS386" s="97"/>
      <c r="CQT386" s="97"/>
      <c r="CQU386" s="97"/>
      <c r="CQV386" s="97"/>
      <c r="CQW386" s="97"/>
      <c r="CQX386" s="97"/>
      <c r="CQY386" s="97"/>
      <c r="CQZ386" s="97"/>
      <c r="CRA386" s="97"/>
      <c r="CRB386" s="97"/>
      <c r="CRC386" s="97"/>
      <c r="CRD386" s="97"/>
      <c r="CRE386" s="97"/>
      <c r="CRF386" s="97"/>
      <c r="CRG386" s="97"/>
      <c r="CRH386" s="97"/>
      <c r="CRI386" s="97"/>
      <c r="CRJ386" s="97"/>
      <c r="CRK386" s="97"/>
      <c r="CRL386" s="97"/>
      <c r="CRM386" s="97"/>
      <c r="CRN386" s="97"/>
      <c r="CRO386" s="97"/>
      <c r="CRP386" s="97"/>
      <c r="CRQ386" s="97"/>
      <c r="CRR386" s="97"/>
      <c r="CRS386" s="97"/>
      <c r="CRT386" s="97"/>
      <c r="CRU386" s="97"/>
      <c r="CRV386" s="97"/>
      <c r="CRW386" s="97"/>
      <c r="CRX386" s="97"/>
      <c r="CRY386" s="97"/>
      <c r="CRZ386" s="97"/>
      <c r="CSA386" s="97"/>
      <c r="CSB386" s="97"/>
      <c r="CSC386" s="97"/>
      <c r="CSD386" s="97"/>
      <c r="CSE386" s="97"/>
      <c r="CSF386" s="97"/>
      <c r="CSG386" s="97"/>
      <c r="CSH386" s="97"/>
      <c r="CSI386" s="97"/>
      <c r="CSJ386" s="97"/>
      <c r="CSK386" s="97"/>
      <c r="CSL386" s="97"/>
      <c r="CSM386" s="97"/>
      <c r="CSN386" s="97"/>
      <c r="CSO386" s="97"/>
      <c r="CSP386" s="97"/>
      <c r="CSQ386" s="97"/>
      <c r="CSR386" s="97"/>
      <c r="CSS386" s="97"/>
      <c r="CST386" s="97"/>
      <c r="CSU386" s="97"/>
      <c r="CSV386" s="97"/>
      <c r="CSW386" s="97"/>
      <c r="CSX386" s="97"/>
      <c r="CSY386" s="97"/>
      <c r="CSZ386" s="97"/>
      <c r="CTA386" s="97"/>
      <c r="CTB386" s="97"/>
      <c r="CTC386" s="97"/>
      <c r="CTD386" s="97"/>
      <c r="CTE386" s="97"/>
      <c r="CTF386" s="97"/>
      <c r="CTG386" s="97"/>
      <c r="CTH386" s="97"/>
      <c r="CTI386" s="97"/>
      <c r="CTJ386" s="97"/>
      <c r="CTK386" s="97"/>
      <c r="CTL386" s="97"/>
      <c r="CTM386" s="97"/>
      <c r="CTN386" s="97"/>
      <c r="CTO386" s="97"/>
      <c r="CTP386" s="97"/>
      <c r="CTQ386" s="97"/>
      <c r="CTR386" s="97"/>
      <c r="CTS386" s="97"/>
      <c r="CTT386" s="97"/>
      <c r="CTU386" s="97"/>
      <c r="CTV386" s="97"/>
      <c r="CTW386" s="97"/>
      <c r="CTX386" s="97"/>
      <c r="CTY386" s="97"/>
      <c r="CTZ386" s="97"/>
      <c r="CUA386" s="97"/>
      <c r="CUB386" s="97"/>
      <c r="CUC386" s="97"/>
      <c r="CUD386" s="97"/>
      <c r="CUE386" s="97"/>
      <c r="CUF386" s="97"/>
      <c r="CUG386" s="97"/>
      <c r="CUH386" s="97"/>
      <c r="CUI386" s="97"/>
      <c r="CUJ386" s="97"/>
      <c r="CUK386" s="97"/>
      <c r="CUL386" s="97"/>
      <c r="CUM386" s="97"/>
      <c r="CUN386" s="97"/>
      <c r="CUO386" s="97"/>
      <c r="CUP386" s="97"/>
      <c r="CUQ386" s="97"/>
      <c r="CUR386" s="97"/>
      <c r="CUS386" s="97"/>
      <c r="CUT386" s="97"/>
      <c r="CUU386" s="97"/>
      <c r="CUV386" s="97"/>
      <c r="CUW386" s="97"/>
      <c r="CUX386" s="97"/>
      <c r="CUY386" s="97"/>
      <c r="CUZ386" s="97"/>
      <c r="CVA386" s="97"/>
      <c r="CVB386" s="97"/>
      <c r="CVC386" s="97"/>
      <c r="CVD386" s="97"/>
      <c r="CVE386" s="97"/>
      <c r="CVF386" s="97"/>
      <c r="CVG386" s="97"/>
      <c r="CVH386" s="97"/>
      <c r="CVI386" s="97"/>
      <c r="CVJ386" s="97"/>
      <c r="CVK386" s="97"/>
      <c r="CVL386" s="97"/>
      <c r="CVM386" s="97"/>
      <c r="CVN386" s="97"/>
      <c r="CVO386" s="97"/>
      <c r="CVP386" s="97"/>
      <c r="CVQ386" s="97"/>
      <c r="CVR386" s="97"/>
      <c r="CVS386" s="97"/>
      <c r="CVT386" s="97"/>
      <c r="CVU386" s="97"/>
      <c r="CVV386" s="97"/>
      <c r="CVW386" s="97"/>
      <c r="CVX386" s="97"/>
      <c r="CVY386" s="97"/>
      <c r="CVZ386" s="97"/>
      <c r="CWA386" s="97"/>
      <c r="CWB386" s="97"/>
      <c r="CWC386" s="97"/>
      <c r="CWD386" s="97"/>
      <c r="CWE386" s="97"/>
      <c r="CWF386" s="97"/>
      <c r="CWG386" s="97"/>
      <c r="CWH386" s="97"/>
      <c r="CWI386" s="97"/>
      <c r="CWJ386" s="97"/>
      <c r="CWK386" s="97"/>
      <c r="CWL386" s="97"/>
      <c r="CWM386" s="97"/>
      <c r="CWN386" s="97"/>
      <c r="CWO386" s="97"/>
      <c r="CWP386" s="97"/>
      <c r="CWQ386" s="97"/>
      <c r="CWR386" s="97"/>
      <c r="CWS386" s="97"/>
      <c r="CWT386" s="97"/>
      <c r="CWU386" s="97"/>
      <c r="CWV386" s="97"/>
      <c r="CWW386" s="97"/>
      <c r="CWX386" s="97"/>
      <c r="CWY386" s="97"/>
      <c r="CWZ386" s="97"/>
      <c r="CXA386" s="97"/>
      <c r="CXB386" s="97"/>
      <c r="CXC386" s="97"/>
      <c r="CXD386" s="97"/>
      <c r="CXE386" s="97"/>
      <c r="CXF386" s="97"/>
      <c r="CXG386" s="97"/>
      <c r="CXH386" s="97"/>
      <c r="CXI386" s="97"/>
      <c r="CXJ386" s="97"/>
      <c r="CXK386" s="97"/>
      <c r="CXL386" s="97"/>
      <c r="CXM386" s="97"/>
      <c r="CXN386" s="97"/>
      <c r="CXO386" s="97"/>
      <c r="CXP386" s="97"/>
      <c r="CXQ386" s="97"/>
      <c r="CXR386" s="97"/>
      <c r="CXS386" s="97"/>
      <c r="CXT386" s="97"/>
      <c r="CXU386" s="97"/>
      <c r="CXV386" s="97"/>
      <c r="CXW386" s="97"/>
      <c r="CXX386" s="97"/>
      <c r="CXY386" s="97"/>
      <c r="CXZ386" s="97"/>
      <c r="CYA386" s="97"/>
      <c r="CYB386" s="97"/>
      <c r="CYC386" s="97"/>
      <c r="CYD386" s="97"/>
      <c r="CYE386" s="97"/>
      <c r="CYF386" s="97"/>
      <c r="CYG386" s="97"/>
      <c r="CYH386" s="97"/>
      <c r="CYI386" s="97"/>
      <c r="CYJ386" s="97"/>
      <c r="CYK386" s="97"/>
      <c r="CYL386" s="97"/>
      <c r="CYM386" s="97"/>
      <c r="CYN386" s="97"/>
      <c r="CYO386" s="97"/>
      <c r="CYP386" s="97"/>
      <c r="CYQ386" s="97"/>
      <c r="CYR386" s="97"/>
      <c r="CYS386" s="97"/>
      <c r="CYT386" s="97"/>
      <c r="CYU386" s="97"/>
      <c r="CYV386" s="97"/>
      <c r="CYW386" s="97"/>
      <c r="CYX386" s="97"/>
      <c r="CYY386" s="97"/>
      <c r="CYZ386" s="97"/>
      <c r="CZA386" s="97"/>
      <c r="CZB386" s="97"/>
      <c r="CZC386" s="97"/>
      <c r="CZD386" s="97"/>
      <c r="CZE386" s="97"/>
      <c r="CZF386" s="97"/>
      <c r="CZG386" s="97"/>
      <c r="CZH386" s="97"/>
      <c r="CZI386" s="97"/>
      <c r="CZJ386" s="97"/>
      <c r="CZK386" s="97"/>
      <c r="CZL386" s="97"/>
      <c r="CZM386" s="97"/>
      <c r="CZN386" s="97"/>
      <c r="CZO386" s="97"/>
      <c r="CZP386" s="97"/>
      <c r="CZQ386" s="97"/>
      <c r="CZR386" s="97"/>
      <c r="CZS386" s="97"/>
      <c r="CZT386" s="97"/>
      <c r="CZU386" s="97"/>
      <c r="CZV386" s="97"/>
      <c r="CZW386" s="97"/>
      <c r="CZX386" s="97"/>
      <c r="CZY386" s="97"/>
      <c r="CZZ386" s="97"/>
      <c r="DAA386" s="97"/>
      <c r="DAB386" s="97"/>
      <c r="DAC386" s="97"/>
      <c r="DAD386" s="97"/>
      <c r="DAE386" s="97"/>
      <c r="DAF386" s="97"/>
      <c r="DAG386" s="97"/>
      <c r="DAH386" s="97"/>
      <c r="DAI386" s="97"/>
      <c r="DAJ386" s="97"/>
      <c r="DAK386" s="97"/>
      <c r="DAL386" s="97"/>
      <c r="DAM386" s="97"/>
      <c r="DAN386" s="97"/>
      <c r="DAO386" s="97"/>
      <c r="DAP386" s="97"/>
      <c r="DAQ386" s="97"/>
      <c r="DAR386" s="97"/>
      <c r="DAS386" s="97"/>
      <c r="DAT386" s="97"/>
      <c r="DAU386" s="97"/>
      <c r="DAV386" s="97"/>
      <c r="DAW386" s="97"/>
      <c r="DAX386" s="97"/>
      <c r="DAY386" s="97"/>
      <c r="DAZ386" s="97"/>
      <c r="DBA386" s="97"/>
      <c r="DBB386" s="97"/>
      <c r="DBC386" s="97"/>
      <c r="DBD386" s="97"/>
      <c r="DBE386" s="97"/>
      <c r="DBF386" s="97"/>
      <c r="DBG386" s="97"/>
      <c r="DBH386" s="97"/>
      <c r="DBI386" s="97"/>
      <c r="DBJ386" s="97"/>
      <c r="DBK386" s="97"/>
      <c r="DBL386" s="97"/>
      <c r="DBM386" s="97"/>
      <c r="DBN386" s="97"/>
      <c r="DBO386" s="97"/>
      <c r="DBP386" s="97"/>
      <c r="DBQ386" s="97"/>
      <c r="DBR386" s="97"/>
      <c r="DBS386" s="97"/>
      <c r="DBT386" s="97"/>
      <c r="DBU386" s="97"/>
      <c r="DBV386" s="97"/>
      <c r="DBW386" s="97"/>
      <c r="DBX386" s="97"/>
      <c r="DBY386" s="97"/>
      <c r="DBZ386" s="97"/>
      <c r="DCA386" s="97"/>
      <c r="DCB386" s="97"/>
      <c r="DCC386" s="97"/>
      <c r="DCD386" s="97"/>
      <c r="DCE386" s="97"/>
      <c r="DCF386" s="97"/>
      <c r="DCG386" s="97"/>
      <c r="DCH386" s="97"/>
      <c r="DCI386" s="97"/>
      <c r="DCJ386" s="97"/>
      <c r="DCK386" s="97"/>
      <c r="DCL386" s="97"/>
      <c r="DCM386" s="97"/>
      <c r="DCN386" s="97"/>
      <c r="DCO386" s="97"/>
      <c r="DCP386" s="97"/>
      <c r="DCQ386" s="97"/>
      <c r="DCR386" s="97"/>
      <c r="DCS386" s="97"/>
      <c r="DCT386" s="97"/>
      <c r="DCU386" s="97"/>
      <c r="DCV386" s="97"/>
      <c r="DCW386" s="97"/>
      <c r="DCX386" s="97"/>
      <c r="DCY386" s="97"/>
      <c r="DCZ386" s="97"/>
      <c r="DDA386" s="97"/>
      <c r="DDB386" s="97"/>
      <c r="DDC386" s="97"/>
      <c r="DDD386" s="97"/>
      <c r="DDE386" s="97"/>
      <c r="DDF386" s="97"/>
      <c r="DDG386" s="97"/>
      <c r="DDH386" s="97"/>
      <c r="DDI386" s="97"/>
      <c r="DDJ386" s="97"/>
      <c r="DDK386" s="97"/>
      <c r="DDL386" s="97"/>
      <c r="DDM386" s="97"/>
      <c r="DDN386" s="97"/>
      <c r="DDO386" s="97"/>
      <c r="DDP386" s="97"/>
      <c r="DDQ386" s="97"/>
      <c r="DDR386" s="97"/>
      <c r="DDS386" s="97"/>
      <c r="DDT386" s="97"/>
      <c r="DDU386" s="97"/>
      <c r="DDV386" s="97"/>
      <c r="DDW386" s="97"/>
      <c r="DDX386" s="97"/>
      <c r="DDY386" s="97"/>
      <c r="DDZ386" s="97"/>
      <c r="DEA386" s="97"/>
      <c r="DEB386" s="97"/>
      <c r="DEC386" s="97"/>
      <c r="DED386" s="97"/>
      <c r="DEE386" s="97"/>
      <c r="DEF386" s="97"/>
      <c r="DEG386" s="97"/>
      <c r="DEH386" s="97"/>
      <c r="DEI386" s="97"/>
      <c r="DEJ386" s="97"/>
      <c r="DEK386" s="97"/>
      <c r="DEL386" s="97"/>
      <c r="DEM386" s="97"/>
      <c r="DEN386" s="97"/>
      <c r="DEO386" s="97"/>
      <c r="DEP386" s="97"/>
      <c r="DEQ386" s="97"/>
      <c r="DER386" s="97"/>
      <c r="DES386" s="97"/>
      <c r="DET386" s="97"/>
      <c r="DEU386" s="97"/>
      <c r="DEV386" s="97"/>
      <c r="DEW386" s="97"/>
      <c r="DEX386" s="97"/>
      <c r="DEY386" s="97"/>
      <c r="DEZ386" s="97"/>
      <c r="DFA386" s="97"/>
      <c r="DFB386" s="97"/>
      <c r="DFC386" s="97"/>
      <c r="DFD386" s="97"/>
      <c r="DFE386" s="97"/>
      <c r="DFF386" s="97"/>
      <c r="DFG386" s="97"/>
      <c r="DFH386" s="97"/>
      <c r="DFI386" s="97"/>
      <c r="DFJ386" s="97"/>
      <c r="DFK386" s="97"/>
      <c r="DFL386" s="97"/>
      <c r="DFM386" s="97"/>
      <c r="DFN386" s="97"/>
      <c r="DFO386" s="97"/>
      <c r="DFP386" s="97"/>
      <c r="DFQ386" s="97"/>
      <c r="DFR386" s="97"/>
      <c r="DFS386" s="97"/>
      <c r="DFT386" s="97"/>
      <c r="DFU386" s="97"/>
      <c r="DFV386" s="97"/>
      <c r="DFW386" s="97"/>
      <c r="DFX386" s="97"/>
      <c r="DFY386" s="97"/>
      <c r="DFZ386" s="97"/>
      <c r="DGA386" s="97"/>
      <c r="DGB386" s="97"/>
      <c r="DGC386" s="97"/>
      <c r="DGD386" s="97"/>
      <c r="DGE386" s="97"/>
      <c r="DGF386" s="97"/>
      <c r="DGG386" s="97"/>
      <c r="DGH386" s="97"/>
      <c r="DGI386" s="97"/>
      <c r="DGJ386" s="97"/>
      <c r="DGK386" s="97"/>
      <c r="DGL386" s="97"/>
      <c r="DGM386" s="97"/>
      <c r="DGN386" s="97"/>
      <c r="DGO386" s="97"/>
      <c r="DGP386" s="97"/>
      <c r="DGQ386" s="97"/>
      <c r="DGR386" s="97"/>
      <c r="DGS386" s="97"/>
      <c r="DGT386" s="97"/>
      <c r="DGU386" s="97"/>
      <c r="DGV386" s="97"/>
      <c r="DGW386" s="97"/>
      <c r="DGX386" s="97"/>
      <c r="DGY386" s="97"/>
      <c r="DGZ386" s="97"/>
      <c r="DHA386" s="97"/>
      <c r="DHB386" s="97"/>
      <c r="DHC386" s="97"/>
      <c r="DHD386" s="97"/>
      <c r="DHE386" s="97"/>
      <c r="DHF386" s="97"/>
      <c r="DHG386" s="97"/>
      <c r="DHH386" s="97"/>
      <c r="DHI386" s="97"/>
      <c r="DHJ386" s="97"/>
      <c r="DHK386" s="97"/>
      <c r="DHL386" s="97"/>
      <c r="DHM386" s="97"/>
      <c r="DHN386" s="97"/>
      <c r="DHO386" s="97"/>
      <c r="DHP386" s="97"/>
      <c r="DHQ386" s="97"/>
      <c r="DHR386" s="97"/>
      <c r="DHS386" s="97"/>
      <c r="DHT386" s="97"/>
      <c r="DHU386" s="97"/>
      <c r="DHV386" s="97"/>
      <c r="DHW386" s="97"/>
      <c r="DHX386" s="97"/>
      <c r="DHY386" s="97"/>
      <c r="DHZ386" s="97"/>
      <c r="DIA386" s="97"/>
      <c r="DIB386" s="97"/>
      <c r="DIC386" s="97"/>
      <c r="DID386" s="97"/>
      <c r="DIE386" s="97"/>
      <c r="DIF386" s="97"/>
      <c r="DIG386" s="97"/>
      <c r="DIH386" s="97"/>
      <c r="DII386" s="97"/>
      <c r="DIJ386" s="97"/>
      <c r="DIK386" s="97"/>
      <c r="DIL386" s="97"/>
      <c r="DIM386" s="97"/>
      <c r="DIN386" s="97"/>
      <c r="DIO386" s="97"/>
      <c r="DIP386" s="97"/>
      <c r="DIQ386" s="97"/>
      <c r="DIR386" s="97"/>
      <c r="DIS386" s="97"/>
      <c r="DIT386" s="97"/>
      <c r="DIU386" s="97"/>
      <c r="DIV386" s="97"/>
      <c r="DIW386" s="97"/>
      <c r="DIX386" s="97"/>
      <c r="DIY386" s="97"/>
      <c r="DIZ386" s="97"/>
      <c r="DJA386" s="97"/>
      <c r="DJB386" s="97"/>
      <c r="DJC386" s="97"/>
      <c r="DJD386" s="97"/>
      <c r="DJE386" s="97"/>
      <c r="DJF386" s="97"/>
      <c r="DJG386" s="97"/>
      <c r="DJH386" s="97"/>
      <c r="DJI386" s="97"/>
      <c r="DJJ386" s="97"/>
      <c r="DJK386" s="97"/>
      <c r="DJL386" s="97"/>
      <c r="DJM386" s="97"/>
      <c r="DJN386" s="97"/>
      <c r="DJO386" s="97"/>
      <c r="DJP386" s="97"/>
      <c r="DJQ386" s="97"/>
      <c r="DJR386" s="97"/>
      <c r="DJS386" s="97"/>
      <c r="DJT386" s="97"/>
      <c r="DJU386" s="97"/>
      <c r="DJV386" s="97"/>
      <c r="DJW386" s="97"/>
      <c r="DJX386" s="97"/>
      <c r="DJY386" s="97"/>
      <c r="DJZ386" s="97"/>
      <c r="DKA386" s="97"/>
      <c r="DKB386" s="97"/>
      <c r="DKC386" s="97"/>
      <c r="DKD386" s="97"/>
      <c r="DKE386" s="97"/>
      <c r="DKF386" s="97"/>
      <c r="DKG386" s="97"/>
      <c r="DKH386" s="97"/>
      <c r="DKI386" s="97"/>
      <c r="DKJ386" s="97"/>
      <c r="DKK386" s="97"/>
      <c r="DKL386" s="97"/>
      <c r="DKM386" s="97"/>
      <c r="DKN386" s="97"/>
      <c r="DKO386" s="97"/>
      <c r="DKP386" s="97"/>
      <c r="DKQ386" s="97"/>
      <c r="DKR386" s="97"/>
      <c r="DKS386" s="97"/>
      <c r="DKT386" s="97"/>
      <c r="DKU386" s="97"/>
      <c r="DKV386" s="97"/>
      <c r="DKW386" s="97"/>
      <c r="DKX386" s="97"/>
      <c r="DKY386" s="97"/>
      <c r="DKZ386" s="97"/>
      <c r="DLA386" s="97"/>
      <c r="DLB386" s="97"/>
      <c r="DLC386" s="97"/>
      <c r="DLD386" s="97"/>
      <c r="DLE386" s="97"/>
      <c r="DLF386" s="97"/>
      <c r="DLG386" s="97"/>
      <c r="DLH386" s="97"/>
      <c r="DLI386" s="97"/>
      <c r="DLJ386" s="97"/>
      <c r="DLK386" s="97"/>
      <c r="DLL386" s="97"/>
      <c r="DLM386" s="97"/>
      <c r="DLN386" s="97"/>
      <c r="DLO386" s="97"/>
      <c r="DLP386" s="97"/>
      <c r="DLQ386" s="97"/>
      <c r="DLR386" s="97"/>
      <c r="DLS386" s="97"/>
      <c r="DLT386" s="97"/>
      <c r="DLU386" s="97"/>
      <c r="DLV386" s="97"/>
      <c r="DLW386" s="97"/>
      <c r="DLX386" s="97"/>
      <c r="DLY386" s="97"/>
      <c r="DLZ386" s="97"/>
      <c r="DMA386" s="97"/>
      <c r="DMB386" s="97"/>
      <c r="DMC386" s="97"/>
      <c r="DMD386" s="97"/>
      <c r="DME386" s="97"/>
      <c r="DMF386" s="97"/>
      <c r="DMG386" s="97"/>
      <c r="DMH386" s="97"/>
      <c r="DMI386" s="97"/>
      <c r="DMJ386" s="97"/>
      <c r="DMK386" s="97"/>
      <c r="DML386" s="97"/>
      <c r="DMM386" s="97"/>
      <c r="DMN386" s="97"/>
      <c r="DMO386" s="97"/>
      <c r="DMP386" s="97"/>
      <c r="DMQ386" s="97"/>
      <c r="DMR386" s="97"/>
      <c r="DMS386" s="97"/>
      <c r="DMT386" s="97"/>
      <c r="DMU386" s="97"/>
      <c r="DMV386" s="97"/>
      <c r="DMW386" s="97"/>
      <c r="DMX386" s="97"/>
      <c r="DMY386" s="97"/>
      <c r="DMZ386" s="97"/>
      <c r="DNA386" s="97"/>
      <c r="DNB386" s="97"/>
      <c r="DNC386" s="97"/>
      <c r="DND386" s="97"/>
      <c r="DNE386" s="97"/>
      <c r="DNF386" s="97"/>
      <c r="DNG386" s="97"/>
      <c r="DNH386" s="97"/>
      <c r="DNI386" s="97"/>
      <c r="DNJ386" s="97"/>
      <c r="DNK386" s="97"/>
      <c r="DNL386" s="97"/>
      <c r="DNM386" s="97"/>
      <c r="DNN386" s="97"/>
      <c r="DNO386" s="97"/>
      <c r="DNP386" s="97"/>
      <c r="DNQ386" s="97"/>
      <c r="DNR386" s="97"/>
      <c r="DNS386" s="97"/>
      <c r="DNT386" s="97"/>
      <c r="DNU386" s="97"/>
      <c r="DNV386" s="97"/>
      <c r="DNW386" s="97"/>
      <c r="DNX386" s="97"/>
      <c r="DNY386" s="97"/>
      <c r="DNZ386" s="97"/>
      <c r="DOA386" s="97"/>
      <c r="DOB386" s="97"/>
      <c r="DOC386" s="97"/>
      <c r="DOD386" s="97"/>
      <c r="DOE386" s="97"/>
      <c r="DOF386" s="97"/>
      <c r="DOG386" s="97"/>
      <c r="DOH386" s="97"/>
      <c r="DOI386" s="97"/>
      <c r="DOJ386" s="97"/>
      <c r="DOK386" s="97"/>
      <c r="DOL386" s="97"/>
      <c r="DOM386" s="97"/>
      <c r="DON386" s="97"/>
      <c r="DOO386" s="97"/>
      <c r="DOP386" s="97"/>
      <c r="DOQ386" s="97"/>
      <c r="DOR386" s="97"/>
      <c r="DOS386" s="97"/>
      <c r="DOT386" s="97"/>
      <c r="DOU386" s="97"/>
      <c r="DOV386" s="97"/>
      <c r="DOW386" s="97"/>
      <c r="DOX386" s="97"/>
      <c r="DOY386" s="97"/>
      <c r="DOZ386" s="97"/>
      <c r="DPA386" s="97"/>
      <c r="DPB386" s="97"/>
      <c r="DPC386" s="97"/>
      <c r="DPD386" s="97"/>
      <c r="DPE386" s="97"/>
      <c r="DPF386" s="97"/>
      <c r="DPG386" s="97"/>
      <c r="DPH386" s="97"/>
      <c r="DPI386" s="97"/>
      <c r="DPJ386" s="97"/>
      <c r="DPK386" s="97"/>
      <c r="DPL386" s="97"/>
      <c r="DPM386" s="97"/>
      <c r="DPN386" s="97"/>
      <c r="DPO386" s="97"/>
      <c r="DPP386" s="97"/>
      <c r="DPQ386" s="97"/>
      <c r="DPR386" s="97"/>
      <c r="DPS386" s="97"/>
      <c r="DPT386" s="97"/>
      <c r="DPU386" s="97"/>
      <c r="DPV386" s="97"/>
      <c r="DPW386" s="97"/>
      <c r="DPX386" s="97"/>
      <c r="DPY386" s="97"/>
      <c r="DPZ386" s="97"/>
      <c r="DQA386" s="97"/>
      <c r="DQB386" s="97"/>
      <c r="DQC386" s="97"/>
      <c r="DQD386" s="97"/>
      <c r="DQE386" s="97"/>
      <c r="DQF386" s="97"/>
      <c r="DQG386" s="97"/>
      <c r="DQH386" s="97"/>
      <c r="DQI386" s="97"/>
      <c r="DQJ386" s="97"/>
      <c r="DQK386" s="97"/>
      <c r="DQL386" s="97"/>
      <c r="DQM386" s="97"/>
      <c r="DQN386" s="97"/>
      <c r="DQO386" s="97"/>
      <c r="DQP386" s="97"/>
      <c r="DQQ386" s="97"/>
      <c r="DQR386" s="97"/>
      <c r="DQS386" s="97"/>
      <c r="DQT386" s="97"/>
      <c r="DQU386" s="97"/>
      <c r="DQV386" s="97"/>
      <c r="DQW386" s="97"/>
      <c r="DQX386" s="97"/>
      <c r="DQY386" s="97"/>
      <c r="DQZ386" s="97"/>
      <c r="DRA386" s="97"/>
      <c r="DRB386" s="97"/>
      <c r="DRC386" s="97"/>
      <c r="DRD386" s="97"/>
      <c r="DRE386" s="97"/>
      <c r="DRF386" s="97"/>
      <c r="DRG386" s="97"/>
      <c r="DRH386" s="97"/>
      <c r="DRI386" s="97"/>
      <c r="DRJ386" s="97"/>
      <c r="DRK386" s="97"/>
      <c r="DRL386" s="97"/>
      <c r="DRM386" s="97"/>
      <c r="DRN386" s="97"/>
      <c r="DRO386" s="97"/>
      <c r="DRP386" s="97"/>
      <c r="DRQ386" s="97"/>
      <c r="DRR386" s="97"/>
      <c r="DRS386" s="97"/>
      <c r="DRT386" s="97"/>
      <c r="DRU386" s="97"/>
      <c r="DRV386" s="97"/>
      <c r="DRW386" s="97"/>
      <c r="DRX386" s="97"/>
      <c r="DRY386" s="97"/>
      <c r="DRZ386" s="97"/>
      <c r="DSA386" s="97"/>
      <c r="DSB386" s="97"/>
      <c r="DSC386" s="97"/>
      <c r="DSD386" s="97"/>
      <c r="DSE386" s="97"/>
      <c r="DSF386" s="97"/>
      <c r="DSG386" s="97"/>
      <c r="DSH386" s="97"/>
      <c r="DSI386" s="97"/>
      <c r="DSJ386" s="97"/>
      <c r="DSK386" s="97"/>
      <c r="DSL386" s="97"/>
      <c r="DSM386" s="97"/>
      <c r="DSN386" s="97"/>
      <c r="DSO386" s="97"/>
      <c r="DSP386" s="97"/>
      <c r="DSQ386" s="97"/>
      <c r="DSR386" s="97"/>
      <c r="DSS386" s="97"/>
      <c r="DST386" s="97"/>
      <c r="DSU386" s="97"/>
      <c r="DSV386" s="97"/>
      <c r="DSW386" s="97"/>
      <c r="DSX386" s="97"/>
      <c r="DSY386" s="97"/>
      <c r="DSZ386" s="97"/>
      <c r="DTA386" s="97"/>
      <c r="DTB386" s="97"/>
      <c r="DTC386" s="97"/>
      <c r="DTD386" s="97"/>
      <c r="DTE386" s="97"/>
      <c r="DTF386" s="97"/>
      <c r="DTG386" s="97"/>
      <c r="DTH386" s="97"/>
      <c r="DTI386" s="97"/>
      <c r="DTJ386" s="97"/>
      <c r="DTK386" s="97"/>
      <c r="DTL386" s="97"/>
      <c r="DTM386" s="97"/>
      <c r="DTN386" s="97"/>
      <c r="DTO386" s="97"/>
      <c r="DTP386" s="97"/>
      <c r="DTQ386" s="97"/>
      <c r="DTR386" s="97"/>
      <c r="DTS386" s="97"/>
      <c r="DTT386" s="97"/>
      <c r="DTU386" s="97"/>
      <c r="DTV386" s="97"/>
      <c r="DTW386" s="97"/>
      <c r="DTX386" s="97"/>
      <c r="DTY386" s="97"/>
      <c r="DTZ386" s="97"/>
      <c r="DUA386" s="97"/>
      <c r="DUB386" s="97"/>
      <c r="DUC386" s="97"/>
      <c r="DUD386" s="97"/>
      <c r="DUE386" s="97"/>
      <c r="DUF386" s="97"/>
      <c r="DUG386" s="97"/>
      <c r="DUH386" s="97"/>
      <c r="DUI386" s="97"/>
      <c r="DUJ386" s="97"/>
      <c r="DUK386" s="97"/>
      <c r="DUL386" s="97"/>
      <c r="DUM386" s="97"/>
      <c r="DUN386" s="97"/>
      <c r="DUO386" s="97"/>
      <c r="DUP386" s="97"/>
      <c r="DUQ386" s="97"/>
      <c r="DUR386" s="97"/>
      <c r="DUS386" s="97"/>
      <c r="DUT386" s="97"/>
      <c r="DUU386" s="97"/>
      <c r="DUV386" s="97"/>
      <c r="DUW386" s="97"/>
      <c r="DUX386" s="97"/>
      <c r="DUY386" s="97"/>
      <c r="DUZ386" s="97"/>
      <c r="DVA386" s="97"/>
      <c r="DVB386" s="97"/>
      <c r="DVC386" s="97"/>
      <c r="DVD386" s="97"/>
      <c r="DVE386" s="97"/>
      <c r="DVF386" s="97"/>
      <c r="DVG386" s="97"/>
      <c r="DVH386" s="97"/>
      <c r="DVI386" s="97"/>
      <c r="DVJ386" s="97"/>
      <c r="DVK386" s="97"/>
      <c r="DVL386" s="97"/>
      <c r="DVM386" s="97"/>
      <c r="DVN386" s="97"/>
      <c r="DVO386" s="97"/>
      <c r="DVP386" s="97"/>
      <c r="DVQ386" s="97"/>
      <c r="DVR386" s="97"/>
      <c r="DVS386" s="97"/>
      <c r="DVT386" s="97"/>
      <c r="DVU386" s="97"/>
      <c r="DVV386" s="97"/>
      <c r="DVW386" s="97"/>
      <c r="DVX386" s="97"/>
      <c r="DVY386" s="97"/>
      <c r="DVZ386" s="97"/>
      <c r="DWA386" s="97"/>
      <c r="DWB386" s="97"/>
      <c r="DWC386" s="97"/>
      <c r="DWD386" s="97"/>
      <c r="DWE386" s="97"/>
      <c r="DWF386" s="97"/>
      <c r="DWG386" s="97"/>
      <c r="DWH386" s="97"/>
      <c r="DWI386" s="97"/>
      <c r="DWJ386" s="97"/>
      <c r="DWK386" s="97"/>
      <c r="DWL386" s="97"/>
      <c r="DWM386" s="97"/>
      <c r="DWN386" s="97"/>
      <c r="DWO386" s="97"/>
      <c r="DWP386" s="97"/>
      <c r="DWQ386" s="97"/>
      <c r="DWR386" s="97"/>
      <c r="DWS386" s="97"/>
      <c r="DWT386" s="97"/>
      <c r="DWU386" s="97"/>
      <c r="DWV386" s="97"/>
      <c r="DWW386" s="97"/>
      <c r="DWX386" s="97"/>
      <c r="DWY386" s="97"/>
      <c r="DWZ386" s="97"/>
      <c r="DXA386" s="97"/>
      <c r="DXB386" s="97"/>
      <c r="DXC386" s="97"/>
      <c r="DXD386" s="97"/>
      <c r="DXE386" s="97"/>
      <c r="DXF386" s="97"/>
      <c r="DXG386" s="97"/>
      <c r="DXH386" s="97"/>
      <c r="DXI386" s="97"/>
      <c r="DXJ386" s="97"/>
      <c r="DXK386" s="97"/>
      <c r="DXL386" s="97"/>
      <c r="DXM386" s="97"/>
      <c r="DXN386" s="97"/>
      <c r="DXO386" s="97"/>
      <c r="DXP386" s="97"/>
      <c r="DXQ386" s="97"/>
      <c r="DXR386" s="97"/>
      <c r="DXS386" s="97"/>
      <c r="DXT386" s="97"/>
      <c r="DXU386" s="97"/>
      <c r="DXV386" s="97"/>
      <c r="DXW386" s="97"/>
      <c r="DXX386" s="97"/>
      <c r="DXY386" s="97"/>
      <c r="DXZ386" s="97"/>
      <c r="DYA386" s="97"/>
      <c r="DYB386" s="97"/>
      <c r="DYC386" s="97"/>
      <c r="DYD386" s="97"/>
      <c r="DYE386" s="97"/>
      <c r="DYF386" s="97"/>
      <c r="DYG386" s="97"/>
      <c r="DYH386" s="97"/>
      <c r="DYI386" s="97"/>
      <c r="DYJ386" s="97"/>
      <c r="DYK386" s="97"/>
      <c r="DYL386" s="97"/>
      <c r="DYM386" s="97"/>
      <c r="DYN386" s="97"/>
      <c r="DYO386" s="97"/>
      <c r="DYP386" s="97"/>
      <c r="DYQ386" s="97"/>
      <c r="DYR386" s="97"/>
      <c r="DYS386" s="97"/>
      <c r="DYT386" s="97"/>
      <c r="DYU386" s="97"/>
      <c r="DYV386" s="97"/>
      <c r="DYW386" s="97"/>
      <c r="DYX386" s="97"/>
      <c r="DYY386" s="97"/>
      <c r="DYZ386" s="97"/>
      <c r="DZA386" s="97"/>
      <c r="DZB386" s="97"/>
      <c r="DZC386" s="97"/>
      <c r="DZD386" s="97"/>
      <c r="DZE386" s="97"/>
      <c r="DZF386" s="97"/>
      <c r="DZG386" s="97"/>
      <c r="DZH386" s="97"/>
      <c r="DZI386" s="97"/>
      <c r="DZJ386" s="97"/>
      <c r="DZK386" s="97"/>
      <c r="DZL386" s="97"/>
      <c r="DZM386" s="97"/>
      <c r="DZN386" s="97"/>
      <c r="DZO386" s="97"/>
      <c r="DZP386" s="97"/>
      <c r="DZQ386" s="97"/>
      <c r="DZR386" s="97"/>
      <c r="DZS386" s="97"/>
      <c r="DZT386" s="97"/>
      <c r="DZU386" s="97"/>
      <c r="DZV386" s="97"/>
      <c r="DZW386" s="97"/>
      <c r="DZX386" s="97"/>
      <c r="DZY386" s="97"/>
      <c r="DZZ386" s="97"/>
      <c r="EAA386" s="97"/>
      <c r="EAB386" s="97"/>
      <c r="EAC386" s="97"/>
      <c r="EAD386" s="97"/>
      <c r="EAE386" s="97"/>
      <c r="EAF386" s="97"/>
      <c r="EAG386" s="97"/>
      <c r="EAH386" s="97"/>
      <c r="EAI386" s="97"/>
      <c r="EAJ386" s="97"/>
      <c r="EAK386" s="97"/>
      <c r="EAL386" s="97"/>
      <c r="EAM386" s="97"/>
      <c r="EAN386" s="97"/>
      <c r="EAO386" s="97"/>
      <c r="EAP386" s="97"/>
      <c r="EAQ386" s="97"/>
      <c r="EAR386" s="97"/>
      <c r="EAS386" s="97"/>
      <c r="EAT386" s="97"/>
      <c r="EAU386" s="97"/>
      <c r="EAV386" s="97"/>
      <c r="EAW386" s="97"/>
      <c r="EAX386" s="97"/>
      <c r="EAY386" s="97"/>
      <c r="EAZ386" s="97"/>
      <c r="EBA386" s="97"/>
      <c r="EBB386" s="97"/>
      <c r="EBC386" s="97"/>
      <c r="EBD386" s="97"/>
      <c r="EBE386" s="97"/>
      <c r="EBF386" s="97"/>
      <c r="EBG386" s="97"/>
      <c r="EBH386" s="97"/>
      <c r="EBI386" s="97"/>
      <c r="EBJ386" s="97"/>
      <c r="EBK386" s="97"/>
      <c r="EBL386" s="97"/>
      <c r="EBM386" s="97"/>
      <c r="EBN386" s="97"/>
      <c r="EBO386" s="97"/>
      <c r="EBP386" s="97"/>
      <c r="EBQ386" s="97"/>
      <c r="EBR386" s="97"/>
      <c r="EBS386" s="97"/>
      <c r="EBT386" s="97"/>
      <c r="EBU386" s="97"/>
      <c r="EBV386" s="97"/>
      <c r="EBW386" s="97"/>
      <c r="EBX386" s="97"/>
      <c r="EBY386" s="97"/>
      <c r="EBZ386" s="97"/>
      <c r="ECA386" s="97"/>
      <c r="ECB386" s="97"/>
      <c r="ECC386" s="97"/>
      <c r="ECD386" s="97"/>
      <c r="ECE386" s="97"/>
      <c r="ECF386" s="97"/>
      <c r="ECG386" s="97"/>
      <c r="ECH386" s="97"/>
      <c r="ECI386" s="97"/>
      <c r="ECJ386" s="97"/>
      <c r="ECK386" s="97"/>
      <c r="ECL386" s="97"/>
      <c r="ECM386" s="97"/>
      <c r="ECN386" s="97"/>
      <c r="ECO386" s="97"/>
      <c r="ECP386" s="97"/>
      <c r="ECQ386" s="97"/>
      <c r="ECR386" s="97"/>
      <c r="ECS386" s="97"/>
      <c r="ECT386" s="97"/>
      <c r="ECU386" s="97"/>
      <c r="ECV386" s="97"/>
      <c r="ECW386" s="97"/>
      <c r="ECX386" s="97"/>
      <c r="ECY386" s="97"/>
      <c r="ECZ386" s="97"/>
      <c r="EDA386" s="97"/>
      <c r="EDB386" s="97"/>
      <c r="EDC386" s="97"/>
      <c r="EDD386" s="97"/>
      <c r="EDE386" s="97"/>
      <c r="EDF386" s="97"/>
      <c r="EDG386" s="97"/>
      <c r="EDH386" s="97"/>
      <c r="EDI386" s="97"/>
      <c r="EDJ386" s="97"/>
      <c r="EDK386" s="97"/>
      <c r="EDL386" s="97"/>
      <c r="EDM386" s="97"/>
      <c r="EDN386" s="97"/>
      <c r="EDO386" s="97"/>
      <c r="EDP386" s="97"/>
      <c r="EDQ386" s="97"/>
      <c r="EDR386" s="97"/>
      <c r="EDS386" s="97"/>
      <c r="EDT386" s="97"/>
      <c r="EDU386" s="97"/>
      <c r="EDV386" s="97"/>
      <c r="EDW386" s="97"/>
      <c r="EDX386" s="97"/>
      <c r="EDY386" s="97"/>
      <c r="EDZ386" s="97"/>
      <c r="EEA386" s="97"/>
      <c r="EEB386" s="97"/>
      <c r="EEC386" s="97"/>
      <c r="EED386" s="97"/>
      <c r="EEE386" s="97"/>
      <c r="EEF386" s="97"/>
      <c r="EEG386" s="97"/>
      <c r="EEH386" s="97"/>
      <c r="EEI386" s="97"/>
      <c r="EEJ386" s="97"/>
      <c r="EEK386" s="97"/>
      <c r="EEL386" s="97"/>
      <c r="EEM386" s="97"/>
      <c r="EEN386" s="97"/>
      <c r="EEO386" s="97"/>
      <c r="EEP386" s="97"/>
      <c r="EEQ386" s="97"/>
      <c r="EER386" s="97"/>
      <c r="EES386" s="97"/>
      <c r="EET386" s="97"/>
      <c r="EEU386" s="97"/>
      <c r="EEV386" s="97"/>
      <c r="EEW386" s="97"/>
      <c r="EEX386" s="97"/>
      <c r="EEY386" s="97"/>
      <c r="EEZ386" s="97"/>
      <c r="EFA386" s="97"/>
      <c r="EFB386" s="97"/>
      <c r="EFC386" s="97"/>
      <c r="EFD386" s="97"/>
      <c r="EFE386" s="97"/>
      <c r="EFF386" s="97"/>
      <c r="EFG386" s="97"/>
      <c r="EFH386" s="97"/>
      <c r="EFI386" s="97"/>
      <c r="EFJ386" s="97"/>
      <c r="EFK386" s="97"/>
      <c r="EFL386" s="97"/>
      <c r="EFM386" s="97"/>
      <c r="EFN386" s="97"/>
      <c r="EFO386" s="97"/>
      <c r="EFP386" s="97"/>
      <c r="EFQ386" s="97"/>
      <c r="EFR386" s="97"/>
      <c r="EFS386" s="97"/>
      <c r="EFT386" s="97"/>
      <c r="EFU386" s="97"/>
      <c r="EFV386" s="97"/>
      <c r="EFW386" s="97"/>
      <c r="EFX386" s="97"/>
      <c r="EFY386" s="97"/>
      <c r="EFZ386" s="97"/>
      <c r="EGA386" s="97"/>
      <c r="EGB386" s="97"/>
      <c r="EGC386" s="97"/>
      <c r="EGD386" s="97"/>
      <c r="EGE386" s="97"/>
      <c r="EGF386" s="97"/>
      <c r="EGG386" s="97"/>
      <c r="EGH386" s="97"/>
      <c r="EGI386" s="97"/>
      <c r="EGJ386" s="97"/>
      <c r="EGK386" s="97"/>
      <c r="EGL386" s="97"/>
      <c r="EGM386" s="97"/>
      <c r="EGN386" s="97"/>
      <c r="EGO386" s="97"/>
      <c r="EGP386" s="97"/>
      <c r="EGQ386" s="97"/>
      <c r="EGR386" s="97"/>
      <c r="EGS386" s="97"/>
      <c r="EGT386" s="97"/>
      <c r="EGU386" s="97"/>
      <c r="EGV386" s="97"/>
      <c r="EGW386" s="97"/>
      <c r="EGX386" s="97"/>
      <c r="EGY386" s="97"/>
      <c r="EGZ386" s="97"/>
      <c r="EHA386" s="97"/>
      <c r="EHB386" s="97"/>
      <c r="EHC386" s="97"/>
      <c r="EHD386" s="97"/>
      <c r="EHE386" s="97"/>
      <c r="EHF386" s="97"/>
      <c r="EHG386" s="97"/>
      <c r="EHH386" s="97"/>
      <c r="EHI386" s="97"/>
      <c r="EHJ386" s="97"/>
      <c r="EHK386" s="97"/>
      <c r="EHL386" s="97"/>
      <c r="EHM386" s="97"/>
      <c r="EHN386" s="97"/>
      <c r="EHO386" s="97"/>
      <c r="EHP386" s="97"/>
      <c r="EHQ386" s="97"/>
      <c r="EHR386" s="97"/>
      <c r="EHS386" s="97"/>
      <c r="EHT386" s="97"/>
      <c r="EHU386" s="97"/>
      <c r="EHV386" s="97"/>
      <c r="EHW386" s="97"/>
      <c r="EHX386" s="97"/>
      <c r="EHY386" s="97"/>
      <c r="EHZ386" s="97"/>
      <c r="EIA386" s="97"/>
      <c r="EIB386" s="97"/>
      <c r="EIC386" s="97"/>
      <c r="EID386" s="97"/>
      <c r="EIE386" s="97"/>
      <c r="EIF386" s="97"/>
      <c r="EIG386" s="97"/>
      <c r="EIH386" s="97"/>
      <c r="EII386" s="97"/>
      <c r="EIJ386" s="97"/>
      <c r="EIK386" s="97"/>
      <c r="EIL386" s="97"/>
      <c r="EIM386" s="97"/>
      <c r="EIN386" s="97"/>
      <c r="EIO386" s="97"/>
      <c r="EIP386" s="97"/>
      <c r="EIQ386" s="97"/>
      <c r="EIR386" s="97"/>
      <c r="EIS386" s="97"/>
      <c r="EIT386" s="97"/>
      <c r="EIU386" s="97"/>
      <c r="EIV386" s="97"/>
      <c r="EIW386" s="97"/>
      <c r="EIX386" s="97"/>
      <c r="EIY386" s="97"/>
      <c r="EIZ386" s="97"/>
      <c r="EJA386" s="97"/>
      <c r="EJB386" s="97"/>
      <c r="EJC386" s="97"/>
      <c r="EJD386" s="97"/>
      <c r="EJE386" s="97"/>
      <c r="EJF386" s="97"/>
      <c r="EJG386" s="97"/>
      <c r="EJH386" s="97"/>
      <c r="EJI386" s="97"/>
      <c r="EJJ386" s="97"/>
      <c r="EJK386" s="97"/>
      <c r="EJL386" s="97"/>
      <c r="EJM386" s="97"/>
      <c r="EJN386" s="97"/>
      <c r="EJO386" s="97"/>
      <c r="EJP386" s="97"/>
      <c r="EJQ386" s="97"/>
      <c r="EJR386" s="97"/>
      <c r="EJS386" s="97"/>
      <c r="EJT386" s="97"/>
      <c r="EJU386" s="97"/>
      <c r="EJV386" s="97"/>
      <c r="EJW386" s="97"/>
      <c r="EJX386" s="97"/>
      <c r="EJY386" s="97"/>
      <c r="EJZ386" s="97"/>
      <c r="EKA386" s="97"/>
      <c r="EKB386" s="97"/>
      <c r="EKC386" s="97"/>
      <c r="EKD386" s="97"/>
      <c r="EKE386" s="97"/>
      <c r="EKF386" s="97"/>
      <c r="EKG386" s="97"/>
      <c r="EKH386" s="97"/>
      <c r="EKI386" s="97"/>
      <c r="EKJ386" s="97"/>
      <c r="EKK386" s="97"/>
      <c r="EKL386" s="97"/>
      <c r="EKM386" s="97"/>
      <c r="EKN386" s="97"/>
      <c r="EKO386" s="97"/>
      <c r="EKP386" s="97"/>
      <c r="EKQ386" s="97"/>
      <c r="EKR386" s="97"/>
      <c r="EKS386" s="97"/>
      <c r="EKT386" s="97"/>
      <c r="EKU386" s="97"/>
      <c r="EKV386" s="97"/>
      <c r="EKW386" s="97"/>
      <c r="EKX386" s="97"/>
      <c r="EKY386" s="97"/>
      <c r="EKZ386" s="97"/>
      <c r="ELA386" s="97"/>
      <c r="ELB386" s="97"/>
      <c r="ELC386" s="97"/>
      <c r="ELD386" s="97"/>
      <c r="ELE386" s="97"/>
      <c r="ELF386" s="97"/>
      <c r="ELG386" s="97"/>
      <c r="ELH386" s="97"/>
      <c r="ELI386" s="97"/>
      <c r="ELJ386" s="97"/>
      <c r="ELK386" s="97"/>
      <c r="ELL386" s="97"/>
      <c r="ELM386" s="97"/>
      <c r="ELN386" s="97"/>
      <c r="ELO386" s="97"/>
      <c r="ELP386" s="97"/>
      <c r="ELQ386" s="97"/>
      <c r="ELR386" s="97"/>
      <c r="ELS386" s="97"/>
      <c r="ELT386" s="97"/>
      <c r="ELU386" s="97"/>
      <c r="ELV386" s="97"/>
      <c r="ELW386" s="97"/>
      <c r="ELX386" s="97"/>
      <c r="ELY386" s="97"/>
      <c r="ELZ386" s="97"/>
      <c r="EMA386" s="97"/>
      <c r="EMB386" s="97"/>
      <c r="EMC386" s="97"/>
      <c r="EMD386" s="97"/>
      <c r="EME386" s="97"/>
      <c r="EMF386" s="97"/>
      <c r="EMG386" s="97"/>
      <c r="EMH386" s="97"/>
      <c r="EMI386" s="97"/>
      <c r="EMJ386" s="97"/>
      <c r="EMK386" s="97"/>
      <c r="EML386" s="97"/>
      <c r="EMM386" s="97"/>
      <c r="EMN386" s="97"/>
      <c r="EMO386" s="97"/>
      <c r="EMP386" s="97"/>
      <c r="EMQ386" s="97"/>
      <c r="EMR386" s="97"/>
      <c r="EMS386" s="97"/>
      <c r="EMT386" s="97"/>
      <c r="EMU386" s="97"/>
      <c r="EMV386" s="97"/>
      <c r="EMW386" s="97"/>
      <c r="EMX386" s="97"/>
      <c r="EMY386" s="97"/>
      <c r="EMZ386" s="97"/>
      <c r="ENA386" s="97"/>
      <c r="ENB386" s="97"/>
      <c r="ENC386" s="97"/>
      <c r="END386" s="97"/>
      <c r="ENE386" s="97"/>
      <c r="ENF386" s="97"/>
      <c r="ENG386" s="97"/>
      <c r="ENH386" s="97"/>
      <c r="ENI386" s="97"/>
      <c r="ENJ386" s="97"/>
      <c r="ENK386" s="97"/>
      <c r="ENL386" s="97"/>
      <c r="ENM386" s="97"/>
      <c r="ENN386" s="97"/>
      <c r="ENO386" s="97"/>
      <c r="ENP386" s="97"/>
      <c r="ENQ386" s="97"/>
      <c r="ENR386" s="97"/>
      <c r="ENS386" s="97"/>
      <c r="ENT386" s="97"/>
      <c r="ENU386" s="97"/>
      <c r="ENV386" s="97"/>
      <c r="ENW386" s="97"/>
      <c r="ENX386" s="97"/>
      <c r="ENY386" s="97"/>
      <c r="ENZ386" s="97"/>
      <c r="EOA386" s="97"/>
      <c r="EOB386" s="97"/>
      <c r="EOC386" s="97"/>
      <c r="EOD386" s="97"/>
      <c r="EOE386" s="97"/>
      <c r="EOF386" s="97"/>
      <c r="EOG386" s="97"/>
      <c r="EOH386" s="97"/>
      <c r="EOI386" s="97"/>
      <c r="EOJ386" s="97"/>
      <c r="EOK386" s="97"/>
      <c r="EOL386" s="97"/>
      <c r="EOM386" s="97"/>
      <c r="EON386" s="97"/>
      <c r="EOO386" s="97"/>
      <c r="EOP386" s="97"/>
      <c r="EOQ386" s="97"/>
      <c r="EOR386" s="97"/>
      <c r="EOS386" s="97"/>
      <c r="EOT386" s="97"/>
      <c r="EOU386" s="97"/>
      <c r="EOV386" s="97"/>
      <c r="EOW386" s="97"/>
      <c r="EOX386" s="97"/>
      <c r="EOY386" s="97"/>
      <c r="EOZ386" s="97"/>
      <c r="EPA386" s="97"/>
      <c r="EPB386" s="97"/>
      <c r="EPC386" s="97"/>
      <c r="EPD386" s="97"/>
      <c r="EPE386" s="97"/>
      <c r="EPF386" s="97"/>
      <c r="EPG386" s="97"/>
      <c r="EPH386" s="97"/>
      <c r="EPI386" s="97"/>
      <c r="EPJ386" s="97"/>
      <c r="EPK386" s="97"/>
      <c r="EPL386" s="97"/>
      <c r="EPM386" s="97"/>
      <c r="EPN386" s="97"/>
      <c r="EPO386" s="97"/>
      <c r="EPP386" s="97"/>
      <c r="EPQ386" s="97"/>
      <c r="EPR386" s="97"/>
      <c r="EPS386" s="97"/>
      <c r="EPT386" s="97"/>
      <c r="EPU386" s="97"/>
      <c r="EPV386" s="97"/>
      <c r="EPW386" s="97"/>
      <c r="EPX386" s="97"/>
      <c r="EPY386" s="97"/>
      <c r="EPZ386" s="97"/>
      <c r="EQA386" s="97"/>
      <c r="EQB386" s="97"/>
      <c r="EQC386" s="97"/>
      <c r="EQD386" s="97"/>
      <c r="EQE386" s="97"/>
      <c r="EQF386" s="97"/>
      <c r="EQG386" s="97"/>
      <c r="EQH386" s="97"/>
      <c r="EQI386" s="97"/>
      <c r="EQJ386" s="97"/>
      <c r="EQK386" s="97"/>
      <c r="EQL386" s="97"/>
      <c r="EQM386" s="97"/>
      <c r="EQN386" s="97"/>
      <c r="EQO386" s="97"/>
      <c r="EQP386" s="97"/>
      <c r="EQQ386" s="97"/>
      <c r="EQR386" s="97"/>
      <c r="EQS386" s="97"/>
      <c r="EQT386" s="97"/>
      <c r="EQU386" s="97"/>
      <c r="EQV386" s="97"/>
      <c r="EQW386" s="97"/>
      <c r="EQX386" s="97"/>
      <c r="EQY386" s="97"/>
      <c r="EQZ386" s="97"/>
      <c r="ERA386" s="97"/>
      <c r="ERB386" s="97"/>
      <c r="ERC386" s="97"/>
      <c r="ERD386" s="97"/>
      <c r="ERE386" s="97"/>
      <c r="ERF386" s="97"/>
      <c r="ERG386" s="97"/>
      <c r="ERH386" s="97"/>
      <c r="ERI386" s="97"/>
      <c r="ERJ386" s="97"/>
      <c r="ERK386" s="97"/>
      <c r="ERL386" s="97"/>
      <c r="ERM386" s="97"/>
      <c r="ERN386" s="97"/>
      <c r="ERO386" s="97"/>
      <c r="ERP386" s="97"/>
      <c r="ERQ386" s="97"/>
      <c r="ERR386" s="97"/>
      <c r="ERS386" s="97"/>
      <c r="ERT386" s="97"/>
      <c r="ERU386" s="97"/>
      <c r="ERV386" s="97"/>
      <c r="ERW386" s="97"/>
      <c r="ERX386" s="97"/>
      <c r="ERY386" s="97"/>
      <c r="ERZ386" s="97"/>
      <c r="ESA386" s="97"/>
      <c r="ESB386" s="97"/>
      <c r="ESC386" s="97"/>
      <c r="ESD386" s="97"/>
      <c r="ESE386" s="97"/>
      <c r="ESF386" s="97"/>
      <c r="ESG386" s="97"/>
      <c r="ESH386" s="97"/>
      <c r="ESI386" s="97"/>
      <c r="ESJ386" s="97"/>
      <c r="ESK386" s="97"/>
      <c r="ESL386" s="97"/>
      <c r="ESM386" s="97"/>
      <c r="ESN386" s="97"/>
      <c r="ESO386" s="97"/>
      <c r="ESP386" s="97"/>
      <c r="ESQ386" s="97"/>
      <c r="ESR386" s="97"/>
      <c r="ESS386" s="97"/>
      <c r="EST386" s="97"/>
      <c r="ESU386" s="97"/>
      <c r="ESV386" s="97"/>
      <c r="ESW386" s="97"/>
      <c r="ESX386" s="97"/>
      <c r="ESY386" s="97"/>
      <c r="ESZ386" s="97"/>
      <c r="ETA386" s="97"/>
      <c r="ETB386" s="97"/>
      <c r="ETC386" s="97"/>
      <c r="ETD386" s="97"/>
      <c r="ETE386" s="97"/>
      <c r="ETF386" s="97"/>
      <c r="ETG386" s="97"/>
      <c r="ETH386" s="97"/>
      <c r="ETI386" s="97"/>
      <c r="ETJ386" s="97"/>
      <c r="ETK386" s="97"/>
      <c r="ETL386" s="97"/>
      <c r="ETM386" s="97"/>
      <c r="ETN386" s="97"/>
      <c r="ETO386" s="97"/>
      <c r="ETP386" s="97"/>
      <c r="ETQ386" s="97"/>
      <c r="ETR386" s="97"/>
      <c r="ETS386" s="97"/>
      <c r="ETT386" s="97"/>
      <c r="ETU386" s="97"/>
      <c r="ETV386" s="97"/>
      <c r="ETW386" s="97"/>
      <c r="ETX386" s="97"/>
      <c r="ETY386" s="97"/>
      <c r="ETZ386" s="97"/>
      <c r="EUA386" s="97"/>
      <c r="EUB386" s="97"/>
      <c r="EUC386" s="97"/>
      <c r="EUD386" s="97"/>
      <c r="EUE386" s="97"/>
      <c r="EUF386" s="97"/>
      <c r="EUG386" s="97"/>
      <c r="EUH386" s="97"/>
      <c r="EUI386" s="97"/>
      <c r="EUJ386" s="97"/>
      <c r="EUK386" s="97"/>
      <c r="EUL386" s="97"/>
      <c r="EUM386" s="97"/>
      <c r="EUN386" s="97"/>
      <c r="EUO386" s="97"/>
      <c r="EUP386" s="97"/>
      <c r="EUQ386" s="97"/>
      <c r="EUR386" s="97"/>
      <c r="EUS386" s="97"/>
      <c r="EUT386" s="97"/>
      <c r="EUU386" s="97"/>
      <c r="EUV386" s="97"/>
      <c r="EUW386" s="97"/>
      <c r="EUX386" s="97"/>
      <c r="EUY386" s="97"/>
      <c r="EUZ386" s="97"/>
      <c r="EVA386" s="97"/>
      <c r="EVB386" s="97"/>
      <c r="EVC386" s="97"/>
      <c r="EVD386" s="97"/>
      <c r="EVE386" s="97"/>
      <c r="EVF386" s="97"/>
      <c r="EVG386" s="97"/>
      <c r="EVH386" s="97"/>
      <c r="EVI386" s="97"/>
      <c r="EVJ386" s="97"/>
      <c r="EVK386" s="97"/>
      <c r="EVL386" s="97"/>
      <c r="EVM386" s="97"/>
      <c r="EVN386" s="97"/>
      <c r="EVO386" s="97"/>
      <c r="EVP386" s="97"/>
      <c r="EVQ386" s="97"/>
      <c r="EVR386" s="97"/>
      <c r="EVS386" s="97"/>
      <c r="EVT386" s="97"/>
      <c r="EVU386" s="97"/>
      <c r="EVV386" s="97"/>
      <c r="EVW386" s="97"/>
      <c r="EVX386" s="97"/>
      <c r="EVY386" s="97"/>
      <c r="EVZ386" s="97"/>
      <c r="EWA386" s="97"/>
      <c r="EWB386" s="97"/>
      <c r="EWC386" s="97"/>
      <c r="EWD386" s="97"/>
      <c r="EWE386" s="97"/>
      <c r="EWF386" s="97"/>
      <c r="EWG386" s="97"/>
      <c r="EWH386" s="97"/>
      <c r="EWI386" s="97"/>
      <c r="EWJ386" s="97"/>
      <c r="EWK386" s="97"/>
      <c r="EWL386" s="97"/>
      <c r="EWM386" s="97"/>
      <c r="EWN386" s="97"/>
      <c r="EWO386" s="97"/>
      <c r="EWP386" s="97"/>
      <c r="EWQ386" s="97"/>
      <c r="EWR386" s="97"/>
      <c r="EWS386" s="97"/>
      <c r="EWT386" s="97"/>
      <c r="EWU386" s="97"/>
      <c r="EWV386" s="97"/>
      <c r="EWW386" s="97"/>
      <c r="EWX386" s="97"/>
      <c r="EWY386" s="97"/>
      <c r="EWZ386" s="97"/>
      <c r="EXA386" s="97"/>
      <c r="EXB386" s="97"/>
      <c r="EXC386" s="97"/>
      <c r="EXD386" s="97"/>
      <c r="EXE386" s="97"/>
      <c r="EXF386" s="97"/>
      <c r="EXG386" s="97"/>
      <c r="EXH386" s="97"/>
      <c r="EXI386" s="97"/>
      <c r="EXJ386" s="97"/>
      <c r="EXK386" s="97"/>
      <c r="EXL386" s="97"/>
      <c r="EXM386" s="97"/>
      <c r="EXN386" s="97"/>
      <c r="EXO386" s="97"/>
      <c r="EXP386" s="97"/>
      <c r="EXQ386" s="97"/>
      <c r="EXR386" s="97"/>
      <c r="EXS386" s="97"/>
      <c r="EXT386" s="97"/>
      <c r="EXU386" s="97"/>
      <c r="EXV386" s="97"/>
      <c r="EXW386" s="97"/>
      <c r="EXX386" s="97"/>
      <c r="EXY386" s="97"/>
      <c r="EXZ386" s="97"/>
      <c r="EYA386" s="97"/>
      <c r="EYB386" s="97"/>
      <c r="EYC386" s="97"/>
      <c r="EYD386" s="97"/>
      <c r="EYE386" s="97"/>
      <c r="EYF386" s="97"/>
      <c r="EYG386" s="97"/>
      <c r="EYH386" s="97"/>
      <c r="EYI386" s="97"/>
      <c r="EYJ386" s="97"/>
      <c r="EYK386" s="97"/>
      <c r="EYL386" s="97"/>
      <c r="EYM386" s="97"/>
      <c r="EYN386" s="97"/>
      <c r="EYO386" s="97"/>
      <c r="EYP386" s="97"/>
      <c r="EYQ386" s="97"/>
      <c r="EYR386" s="97"/>
      <c r="EYS386" s="97"/>
      <c r="EYT386" s="97"/>
      <c r="EYU386" s="97"/>
      <c r="EYV386" s="97"/>
      <c r="EYW386" s="97"/>
      <c r="EYX386" s="97"/>
      <c r="EYY386" s="97"/>
      <c r="EYZ386" s="97"/>
      <c r="EZA386" s="97"/>
      <c r="EZB386" s="97"/>
      <c r="EZC386" s="97"/>
      <c r="EZD386" s="97"/>
      <c r="EZE386" s="97"/>
      <c r="EZF386" s="97"/>
      <c r="EZG386" s="97"/>
      <c r="EZH386" s="97"/>
      <c r="EZI386" s="97"/>
      <c r="EZJ386" s="97"/>
      <c r="EZK386" s="97"/>
      <c r="EZL386" s="97"/>
      <c r="EZM386" s="97"/>
      <c r="EZN386" s="97"/>
      <c r="EZO386" s="97"/>
      <c r="EZP386" s="97"/>
      <c r="EZQ386" s="97"/>
      <c r="EZR386" s="97"/>
      <c r="EZS386" s="97"/>
      <c r="EZT386" s="97"/>
      <c r="EZU386" s="97"/>
      <c r="EZV386" s="97"/>
      <c r="EZW386" s="97"/>
      <c r="EZX386" s="97"/>
      <c r="EZY386" s="97"/>
      <c r="EZZ386" s="97"/>
      <c r="FAA386" s="97"/>
      <c r="FAB386" s="97"/>
      <c r="FAC386" s="97"/>
      <c r="FAD386" s="97"/>
      <c r="FAE386" s="97"/>
      <c r="FAF386" s="97"/>
      <c r="FAG386" s="97"/>
      <c r="FAH386" s="97"/>
      <c r="FAI386" s="97"/>
      <c r="FAJ386" s="97"/>
      <c r="FAK386" s="97"/>
      <c r="FAL386" s="97"/>
      <c r="FAM386" s="97"/>
      <c r="FAN386" s="97"/>
      <c r="FAO386" s="97"/>
      <c r="FAP386" s="97"/>
      <c r="FAQ386" s="97"/>
      <c r="FAR386" s="97"/>
      <c r="FAS386" s="97"/>
      <c r="FAT386" s="97"/>
      <c r="FAU386" s="97"/>
      <c r="FAV386" s="97"/>
      <c r="FAW386" s="97"/>
      <c r="FAX386" s="97"/>
      <c r="FAY386" s="97"/>
      <c r="FAZ386" s="97"/>
      <c r="FBA386" s="97"/>
      <c r="FBB386" s="97"/>
      <c r="FBC386" s="97"/>
      <c r="FBD386" s="97"/>
      <c r="FBE386" s="97"/>
      <c r="FBF386" s="97"/>
      <c r="FBG386" s="97"/>
      <c r="FBH386" s="97"/>
      <c r="FBI386" s="97"/>
      <c r="FBJ386" s="97"/>
      <c r="FBK386" s="97"/>
      <c r="FBL386" s="97"/>
      <c r="FBM386" s="97"/>
      <c r="FBN386" s="97"/>
      <c r="FBO386" s="97"/>
      <c r="FBP386" s="97"/>
      <c r="FBQ386" s="97"/>
      <c r="FBR386" s="97"/>
      <c r="FBS386" s="97"/>
      <c r="FBT386" s="97"/>
      <c r="FBU386" s="97"/>
      <c r="FBV386" s="97"/>
      <c r="FBW386" s="97"/>
      <c r="FBX386" s="97"/>
      <c r="FBY386" s="97"/>
      <c r="FBZ386" s="97"/>
      <c r="FCA386" s="97"/>
      <c r="FCB386" s="97"/>
      <c r="FCC386" s="97"/>
      <c r="FCD386" s="97"/>
      <c r="FCE386" s="97"/>
      <c r="FCF386" s="97"/>
      <c r="FCG386" s="97"/>
      <c r="FCH386" s="97"/>
      <c r="FCI386" s="97"/>
      <c r="FCJ386" s="97"/>
      <c r="FCK386" s="97"/>
      <c r="FCL386" s="97"/>
      <c r="FCM386" s="97"/>
      <c r="FCN386" s="97"/>
      <c r="FCO386" s="97"/>
      <c r="FCP386" s="97"/>
      <c r="FCQ386" s="97"/>
      <c r="FCR386" s="97"/>
      <c r="FCS386" s="97"/>
      <c r="FCT386" s="97"/>
      <c r="FCU386" s="97"/>
      <c r="FCV386" s="97"/>
      <c r="FCW386" s="97"/>
      <c r="FCX386" s="97"/>
      <c r="FCY386" s="97"/>
      <c r="FCZ386" s="97"/>
      <c r="FDA386" s="97"/>
      <c r="FDB386" s="97"/>
      <c r="FDC386" s="97"/>
      <c r="FDD386" s="97"/>
      <c r="FDE386" s="97"/>
      <c r="FDF386" s="97"/>
      <c r="FDG386" s="97"/>
      <c r="FDH386" s="97"/>
      <c r="FDI386" s="97"/>
      <c r="FDJ386" s="97"/>
      <c r="FDK386" s="97"/>
      <c r="FDL386" s="97"/>
      <c r="FDM386" s="97"/>
      <c r="FDN386" s="97"/>
      <c r="FDO386" s="97"/>
      <c r="FDP386" s="97"/>
      <c r="FDQ386" s="97"/>
      <c r="FDR386" s="97"/>
      <c r="FDS386" s="97"/>
      <c r="FDT386" s="97"/>
      <c r="FDU386" s="97"/>
      <c r="FDV386" s="97"/>
      <c r="FDW386" s="97"/>
      <c r="FDX386" s="97"/>
      <c r="FDY386" s="97"/>
      <c r="FDZ386" s="97"/>
      <c r="FEA386" s="97"/>
      <c r="FEB386" s="97"/>
      <c r="FEC386" s="97"/>
      <c r="FED386" s="97"/>
      <c r="FEE386" s="97"/>
      <c r="FEF386" s="97"/>
      <c r="FEG386" s="97"/>
      <c r="FEH386" s="97"/>
      <c r="FEI386" s="97"/>
      <c r="FEJ386" s="97"/>
      <c r="FEK386" s="97"/>
      <c r="FEL386" s="97"/>
      <c r="FEM386" s="97"/>
      <c r="FEN386" s="97"/>
      <c r="FEO386" s="97"/>
      <c r="FEP386" s="97"/>
      <c r="FEQ386" s="97"/>
      <c r="FER386" s="97"/>
      <c r="FES386" s="97"/>
      <c r="FET386" s="97"/>
      <c r="FEU386" s="97"/>
      <c r="FEV386" s="97"/>
      <c r="FEW386" s="97"/>
      <c r="FEX386" s="97"/>
      <c r="FEY386" s="97"/>
      <c r="FEZ386" s="97"/>
      <c r="FFA386" s="97"/>
      <c r="FFB386" s="97"/>
      <c r="FFC386" s="97"/>
      <c r="FFD386" s="97"/>
      <c r="FFE386" s="97"/>
      <c r="FFF386" s="97"/>
      <c r="FFG386" s="97"/>
      <c r="FFH386" s="97"/>
      <c r="FFI386" s="97"/>
      <c r="FFJ386" s="97"/>
      <c r="FFK386" s="97"/>
      <c r="FFL386" s="97"/>
      <c r="FFM386" s="97"/>
      <c r="FFN386" s="97"/>
      <c r="FFO386" s="97"/>
      <c r="FFP386" s="97"/>
      <c r="FFQ386" s="97"/>
      <c r="FFR386" s="97"/>
      <c r="FFS386" s="97"/>
      <c r="FFT386" s="97"/>
      <c r="FFU386" s="97"/>
      <c r="FFV386" s="97"/>
      <c r="FFW386" s="97"/>
      <c r="FFX386" s="97"/>
      <c r="FFY386" s="97"/>
      <c r="FFZ386" s="97"/>
      <c r="FGA386" s="97"/>
      <c r="FGB386" s="97"/>
      <c r="FGC386" s="97"/>
      <c r="FGD386" s="97"/>
      <c r="FGE386" s="97"/>
      <c r="FGF386" s="97"/>
      <c r="FGG386" s="97"/>
      <c r="FGH386" s="97"/>
      <c r="FGI386" s="97"/>
      <c r="FGJ386" s="97"/>
      <c r="FGK386" s="97"/>
      <c r="FGL386" s="97"/>
      <c r="FGM386" s="97"/>
      <c r="FGN386" s="97"/>
      <c r="FGO386" s="97"/>
      <c r="FGP386" s="97"/>
      <c r="FGQ386" s="97"/>
      <c r="FGR386" s="97"/>
      <c r="FGS386" s="97"/>
      <c r="FGT386" s="97"/>
      <c r="FGU386" s="97"/>
      <c r="FGV386" s="97"/>
      <c r="FGW386" s="97"/>
      <c r="FGX386" s="97"/>
      <c r="FGY386" s="97"/>
      <c r="FGZ386" s="97"/>
      <c r="FHA386" s="97"/>
      <c r="FHB386" s="97"/>
      <c r="FHC386" s="97"/>
      <c r="FHD386" s="97"/>
      <c r="FHE386" s="97"/>
      <c r="FHF386" s="97"/>
      <c r="FHG386" s="97"/>
      <c r="FHH386" s="97"/>
      <c r="FHI386" s="97"/>
      <c r="FHJ386" s="97"/>
      <c r="FHK386" s="97"/>
      <c r="FHL386" s="97"/>
      <c r="FHM386" s="97"/>
      <c r="FHN386" s="97"/>
      <c r="FHO386" s="97"/>
      <c r="FHP386" s="97"/>
      <c r="FHQ386" s="97"/>
      <c r="FHR386" s="97"/>
      <c r="FHS386" s="97"/>
      <c r="FHT386" s="97"/>
      <c r="FHU386" s="97"/>
      <c r="FHV386" s="97"/>
      <c r="FHW386" s="97"/>
      <c r="FHX386" s="97"/>
      <c r="FHY386" s="97"/>
      <c r="FHZ386" s="97"/>
      <c r="FIA386" s="97"/>
      <c r="FIB386" s="97"/>
      <c r="FIC386" s="97"/>
      <c r="FID386" s="97"/>
      <c r="FIE386" s="97"/>
      <c r="FIF386" s="97"/>
      <c r="FIG386" s="97"/>
      <c r="FIH386" s="97"/>
      <c r="FII386" s="97"/>
      <c r="FIJ386" s="97"/>
      <c r="FIK386" s="97"/>
      <c r="FIL386" s="97"/>
      <c r="FIM386" s="97"/>
      <c r="FIN386" s="97"/>
      <c r="FIO386" s="97"/>
      <c r="FIP386" s="97"/>
      <c r="FIQ386" s="97"/>
      <c r="FIR386" s="97"/>
      <c r="FIS386" s="97"/>
      <c r="FIT386" s="97"/>
      <c r="FIU386" s="97"/>
      <c r="FIV386" s="97"/>
      <c r="FIW386" s="97"/>
      <c r="FIX386" s="97"/>
      <c r="FIY386" s="97"/>
      <c r="FIZ386" s="97"/>
      <c r="FJA386" s="97"/>
      <c r="FJB386" s="97"/>
      <c r="FJC386" s="97"/>
      <c r="FJD386" s="97"/>
      <c r="FJE386" s="97"/>
      <c r="FJF386" s="97"/>
      <c r="FJG386" s="97"/>
      <c r="FJH386" s="97"/>
      <c r="FJI386" s="97"/>
      <c r="FJJ386" s="97"/>
      <c r="FJK386" s="97"/>
      <c r="FJL386" s="97"/>
      <c r="FJM386" s="97"/>
      <c r="FJN386" s="97"/>
      <c r="FJO386" s="97"/>
      <c r="FJP386" s="97"/>
      <c r="FJQ386" s="97"/>
      <c r="FJR386" s="97"/>
      <c r="FJS386" s="97"/>
      <c r="FJT386" s="97"/>
      <c r="FJU386" s="97"/>
      <c r="FJV386" s="97"/>
      <c r="FJW386" s="97"/>
      <c r="FJX386" s="97"/>
      <c r="FJY386" s="97"/>
      <c r="FJZ386" s="97"/>
      <c r="FKA386" s="97"/>
      <c r="FKB386" s="97"/>
      <c r="FKC386" s="97"/>
      <c r="FKD386" s="97"/>
      <c r="FKE386" s="97"/>
      <c r="FKF386" s="97"/>
      <c r="FKG386" s="97"/>
      <c r="FKH386" s="97"/>
      <c r="FKI386" s="97"/>
      <c r="FKJ386" s="97"/>
      <c r="FKK386" s="97"/>
      <c r="FKL386" s="97"/>
      <c r="FKM386" s="97"/>
      <c r="FKN386" s="97"/>
      <c r="FKO386" s="97"/>
      <c r="FKP386" s="97"/>
      <c r="FKQ386" s="97"/>
      <c r="FKR386" s="97"/>
      <c r="FKS386" s="97"/>
      <c r="FKT386" s="97"/>
      <c r="FKU386" s="97"/>
      <c r="FKV386" s="97"/>
      <c r="FKW386" s="97"/>
      <c r="FKX386" s="97"/>
      <c r="FKY386" s="97"/>
      <c r="FKZ386" s="97"/>
      <c r="FLA386" s="97"/>
      <c r="FLB386" s="97"/>
      <c r="FLC386" s="97"/>
      <c r="FLD386" s="97"/>
      <c r="FLE386" s="97"/>
      <c r="FLF386" s="97"/>
      <c r="FLG386" s="97"/>
      <c r="FLH386" s="97"/>
      <c r="FLI386" s="97"/>
      <c r="FLJ386" s="97"/>
      <c r="FLK386" s="97"/>
      <c r="FLL386" s="97"/>
      <c r="FLM386" s="97"/>
      <c r="FLN386" s="97"/>
      <c r="FLO386" s="97"/>
      <c r="FLP386" s="97"/>
      <c r="FLQ386" s="97"/>
      <c r="FLR386" s="97"/>
      <c r="FLS386" s="97"/>
      <c r="FLT386" s="97"/>
      <c r="FLU386" s="97"/>
      <c r="FLV386" s="97"/>
      <c r="FLW386" s="97"/>
      <c r="FLX386" s="97"/>
      <c r="FLY386" s="97"/>
      <c r="FLZ386" s="97"/>
      <c r="FMA386" s="97"/>
      <c r="FMB386" s="97"/>
      <c r="FMC386" s="97"/>
      <c r="FMD386" s="97"/>
      <c r="FME386" s="97"/>
      <c r="FMF386" s="97"/>
      <c r="FMG386" s="97"/>
      <c r="FMH386" s="97"/>
      <c r="FMI386" s="97"/>
      <c r="FMJ386" s="97"/>
      <c r="FMK386" s="97"/>
      <c r="FML386" s="97"/>
      <c r="FMM386" s="97"/>
      <c r="FMN386" s="97"/>
      <c r="FMO386" s="97"/>
      <c r="FMP386" s="97"/>
      <c r="FMQ386" s="97"/>
      <c r="FMR386" s="97"/>
      <c r="FMS386" s="97"/>
      <c r="FMT386" s="97"/>
      <c r="FMU386" s="97"/>
      <c r="FMV386" s="97"/>
      <c r="FMW386" s="97"/>
      <c r="FMX386" s="97"/>
      <c r="FMY386" s="97"/>
      <c r="FMZ386" s="97"/>
      <c r="FNA386" s="97"/>
      <c r="FNB386" s="97"/>
      <c r="FNC386" s="97"/>
      <c r="FND386" s="97"/>
      <c r="FNE386" s="97"/>
      <c r="FNF386" s="97"/>
      <c r="FNG386" s="97"/>
      <c r="FNH386" s="97"/>
      <c r="FNI386" s="97"/>
      <c r="FNJ386" s="97"/>
      <c r="FNK386" s="97"/>
      <c r="FNL386" s="97"/>
      <c r="FNM386" s="97"/>
      <c r="FNN386" s="97"/>
      <c r="FNO386" s="97"/>
      <c r="FNP386" s="97"/>
      <c r="FNQ386" s="97"/>
      <c r="FNR386" s="97"/>
      <c r="FNS386" s="97"/>
      <c r="FNT386" s="97"/>
      <c r="FNU386" s="97"/>
      <c r="FNV386" s="97"/>
      <c r="FNW386" s="97"/>
      <c r="FNX386" s="97"/>
      <c r="FNY386" s="97"/>
      <c r="FNZ386" s="97"/>
      <c r="FOA386" s="97"/>
      <c r="FOB386" s="97"/>
      <c r="FOC386" s="97"/>
      <c r="FOD386" s="97"/>
      <c r="FOE386" s="97"/>
      <c r="FOF386" s="97"/>
      <c r="FOG386" s="97"/>
      <c r="FOH386" s="97"/>
      <c r="FOI386" s="97"/>
      <c r="FOJ386" s="97"/>
      <c r="FOK386" s="97"/>
      <c r="FOL386" s="97"/>
      <c r="FOM386" s="97"/>
      <c r="FON386" s="97"/>
      <c r="FOO386" s="97"/>
      <c r="FOP386" s="97"/>
      <c r="FOQ386" s="97"/>
      <c r="FOR386" s="97"/>
      <c r="FOS386" s="97"/>
      <c r="FOT386" s="97"/>
      <c r="FOU386" s="97"/>
      <c r="FOV386" s="97"/>
      <c r="FOW386" s="97"/>
      <c r="FOX386" s="97"/>
      <c r="FOY386" s="97"/>
      <c r="FOZ386" s="97"/>
      <c r="FPA386" s="97"/>
      <c r="FPB386" s="97"/>
      <c r="FPC386" s="97"/>
      <c r="FPD386" s="97"/>
      <c r="FPE386" s="97"/>
      <c r="FPF386" s="97"/>
      <c r="FPG386" s="97"/>
      <c r="FPH386" s="97"/>
      <c r="FPI386" s="97"/>
      <c r="FPJ386" s="97"/>
      <c r="FPK386" s="97"/>
      <c r="FPL386" s="97"/>
      <c r="FPM386" s="97"/>
      <c r="FPN386" s="97"/>
      <c r="FPO386" s="97"/>
      <c r="FPP386" s="97"/>
      <c r="FPQ386" s="97"/>
      <c r="FPR386" s="97"/>
      <c r="FPS386" s="97"/>
      <c r="FPT386" s="97"/>
      <c r="FPU386" s="97"/>
      <c r="FPV386" s="97"/>
      <c r="FPW386" s="97"/>
      <c r="FPX386" s="97"/>
      <c r="FPY386" s="97"/>
      <c r="FPZ386" s="97"/>
      <c r="FQA386" s="97"/>
      <c r="FQB386" s="97"/>
      <c r="FQC386" s="97"/>
      <c r="FQD386" s="97"/>
      <c r="FQE386" s="97"/>
      <c r="FQF386" s="97"/>
      <c r="FQG386" s="97"/>
      <c r="FQH386" s="97"/>
      <c r="FQI386" s="97"/>
      <c r="FQJ386" s="97"/>
      <c r="FQK386" s="97"/>
      <c r="FQL386" s="97"/>
      <c r="FQM386" s="97"/>
      <c r="FQN386" s="97"/>
      <c r="FQO386" s="97"/>
      <c r="FQP386" s="97"/>
      <c r="FQQ386" s="97"/>
      <c r="FQR386" s="97"/>
      <c r="FQS386" s="97"/>
      <c r="FQT386" s="97"/>
      <c r="FQU386" s="97"/>
      <c r="FQV386" s="97"/>
      <c r="FQW386" s="97"/>
      <c r="FQX386" s="97"/>
      <c r="FQY386" s="97"/>
      <c r="FQZ386" s="97"/>
      <c r="FRA386" s="97"/>
      <c r="FRB386" s="97"/>
      <c r="FRC386" s="97"/>
      <c r="FRD386" s="97"/>
      <c r="FRE386" s="97"/>
      <c r="FRF386" s="97"/>
      <c r="FRG386" s="97"/>
      <c r="FRH386" s="97"/>
      <c r="FRI386" s="97"/>
      <c r="FRJ386" s="97"/>
      <c r="FRK386" s="97"/>
      <c r="FRL386" s="97"/>
      <c r="FRM386" s="97"/>
      <c r="FRN386" s="97"/>
      <c r="FRO386" s="97"/>
      <c r="FRP386" s="97"/>
      <c r="FRQ386" s="97"/>
      <c r="FRR386" s="97"/>
      <c r="FRS386" s="97"/>
      <c r="FRT386" s="97"/>
      <c r="FRU386" s="97"/>
      <c r="FRV386" s="97"/>
      <c r="FRW386" s="97"/>
      <c r="FRX386" s="97"/>
      <c r="FRY386" s="97"/>
      <c r="FRZ386" s="97"/>
      <c r="FSA386" s="97"/>
      <c r="FSB386" s="97"/>
      <c r="FSC386" s="97"/>
      <c r="FSD386" s="97"/>
      <c r="FSE386" s="97"/>
      <c r="FSF386" s="97"/>
      <c r="FSG386" s="97"/>
      <c r="FSH386" s="97"/>
      <c r="FSI386" s="97"/>
      <c r="FSJ386" s="97"/>
      <c r="FSK386" s="97"/>
      <c r="FSL386" s="97"/>
      <c r="FSM386" s="97"/>
      <c r="FSN386" s="97"/>
      <c r="FSO386" s="97"/>
      <c r="FSP386" s="97"/>
      <c r="FSQ386" s="97"/>
      <c r="FSR386" s="97"/>
      <c r="FSS386" s="97"/>
      <c r="FST386" s="97"/>
      <c r="FSU386" s="97"/>
      <c r="FSV386" s="97"/>
      <c r="FSW386" s="97"/>
      <c r="FSX386" s="97"/>
      <c r="FSY386" s="97"/>
      <c r="FSZ386" s="97"/>
      <c r="FTA386" s="97"/>
      <c r="FTB386" s="97"/>
      <c r="FTC386" s="97"/>
      <c r="FTD386" s="97"/>
      <c r="FTE386" s="97"/>
      <c r="FTF386" s="97"/>
      <c r="FTG386" s="97"/>
      <c r="FTH386" s="97"/>
      <c r="FTI386" s="97"/>
      <c r="FTJ386" s="97"/>
      <c r="FTK386" s="97"/>
      <c r="FTL386" s="97"/>
      <c r="FTM386" s="97"/>
      <c r="FTN386" s="97"/>
      <c r="FTO386" s="97"/>
      <c r="FTP386" s="97"/>
      <c r="FTQ386" s="97"/>
      <c r="FTR386" s="97"/>
      <c r="FTS386" s="97"/>
      <c r="FTT386" s="97"/>
      <c r="FTU386" s="97"/>
      <c r="FTV386" s="97"/>
      <c r="FTW386" s="97"/>
      <c r="FTX386" s="97"/>
      <c r="FTY386" s="97"/>
      <c r="FTZ386" s="97"/>
      <c r="FUA386" s="97"/>
      <c r="FUB386" s="97"/>
      <c r="FUC386" s="97"/>
      <c r="FUD386" s="97"/>
      <c r="FUE386" s="97"/>
      <c r="FUF386" s="97"/>
      <c r="FUG386" s="97"/>
      <c r="FUH386" s="97"/>
      <c r="FUI386" s="97"/>
      <c r="FUJ386" s="97"/>
      <c r="FUK386" s="97"/>
      <c r="FUL386" s="97"/>
      <c r="FUM386" s="97"/>
      <c r="FUN386" s="97"/>
      <c r="FUO386" s="97"/>
      <c r="FUP386" s="97"/>
      <c r="FUQ386" s="97"/>
      <c r="FUR386" s="97"/>
      <c r="FUS386" s="97"/>
      <c r="FUT386" s="97"/>
      <c r="FUU386" s="97"/>
      <c r="FUV386" s="97"/>
      <c r="FUW386" s="97"/>
      <c r="FUX386" s="97"/>
      <c r="FUY386" s="97"/>
      <c r="FUZ386" s="97"/>
      <c r="FVA386" s="97"/>
      <c r="FVB386" s="97"/>
      <c r="FVC386" s="97"/>
      <c r="FVD386" s="97"/>
      <c r="FVE386" s="97"/>
      <c r="FVF386" s="97"/>
      <c r="FVG386" s="97"/>
      <c r="FVH386" s="97"/>
      <c r="FVI386" s="97"/>
      <c r="FVJ386" s="97"/>
      <c r="FVK386" s="97"/>
      <c r="FVL386" s="97"/>
      <c r="FVM386" s="97"/>
      <c r="FVN386" s="97"/>
      <c r="FVO386" s="97"/>
      <c r="FVP386" s="97"/>
      <c r="FVQ386" s="97"/>
      <c r="FVR386" s="97"/>
      <c r="FVS386" s="97"/>
      <c r="FVT386" s="97"/>
      <c r="FVU386" s="97"/>
      <c r="FVV386" s="97"/>
      <c r="FVW386" s="97"/>
      <c r="FVX386" s="97"/>
      <c r="FVY386" s="97"/>
      <c r="FVZ386" s="97"/>
      <c r="FWA386" s="97"/>
      <c r="FWB386" s="97"/>
      <c r="FWC386" s="97"/>
      <c r="FWD386" s="97"/>
      <c r="FWE386" s="97"/>
      <c r="FWF386" s="97"/>
      <c r="FWG386" s="97"/>
      <c r="FWH386" s="97"/>
      <c r="FWI386" s="97"/>
      <c r="FWJ386" s="97"/>
      <c r="FWK386" s="97"/>
      <c r="FWL386" s="97"/>
      <c r="FWM386" s="97"/>
      <c r="FWN386" s="97"/>
      <c r="FWO386" s="97"/>
      <c r="FWP386" s="97"/>
      <c r="FWQ386" s="97"/>
      <c r="FWR386" s="97"/>
      <c r="FWS386" s="97"/>
      <c r="FWT386" s="97"/>
      <c r="FWU386" s="97"/>
      <c r="FWV386" s="97"/>
      <c r="FWW386" s="97"/>
      <c r="FWX386" s="97"/>
      <c r="FWY386" s="97"/>
      <c r="FWZ386" s="97"/>
      <c r="FXA386" s="97"/>
      <c r="FXB386" s="97"/>
      <c r="FXC386" s="97"/>
      <c r="FXD386" s="97"/>
      <c r="FXE386" s="97"/>
      <c r="FXF386" s="97"/>
      <c r="FXG386" s="97"/>
      <c r="FXH386" s="97"/>
      <c r="FXI386" s="97"/>
      <c r="FXJ386" s="97"/>
      <c r="FXK386" s="97"/>
      <c r="FXL386" s="97"/>
      <c r="FXM386" s="97"/>
      <c r="FXN386" s="97"/>
      <c r="FXO386" s="97"/>
      <c r="FXP386" s="97"/>
      <c r="FXQ386" s="97"/>
      <c r="FXR386" s="97"/>
      <c r="FXS386" s="97"/>
      <c r="FXT386" s="97"/>
      <c r="FXU386" s="97"/>
      <c r="FXV386" s="97"/>
      <c r="FXW386" s="97"/>
      <c r="FXX386" s="97"/>
      <c r="FXY386" s="97"/>
      <c r="FXZ386" s="97"/>
      <c r="FYA386" s="97"/>
      <c r="FYB386" s="97"/>
      <c r="FYC386" s="97"/>
      <c r="FYD386" s="97"/>
      <c r="FYE386" s="97"/>
      <c r="FYF386" s="97"/>
      <c r="FYG386" s="97"/>
      <c r="FYH386" s="97"/>
      <c r="FYI386" s="97"/>
      <c r="FYJ386" s="97"/>
      <c r="FYK386" s="97"/>
      <c r="FYL386" s="97"/>
      <c r="FYM386" s="97"/>
      <c r="FYN386" s="97"/>
      <c r="FYO386" s="97"/>
      <c r="FYP386" s="97"/>
      <c r="FYQ386" s="97"/>
      <c r="FYR386" s="97"/>
      <c r="FYS386" s="97"/>
      <c r="FYT386" s="97"/>
      <c r="FYU386" s="97"/>
      <c r="FYV386" s="97"/>
      <c r="FYW386" s="97"/>
      <c r="FYX386" s="97"/>
      <c r="FYY386" s="97"/>
      <c r="FYZ386" s="97"/>
      <c r="FZA386" s="97"/>
      <c r="FZB386" s="97"/>
      <c r="FZC386" s="97"/>
      <c r="FZD386" s="97"/>
      <c r="FZE386" s="97"/>
      <c r="FZF386" s="97"/>
      <c r="FZG386" s="97"/>
      <c r="FZH386" s="97"/>
      <c r="FZI386" s="97"/>
      <c r="FZJ386" s="97"/>
      <c r="FZK386" s="97"/>
      <c r="FZL386" s="97"/>
      <c r="FZM386" s="97"/>
      <c r="FZN386" s="97"/>
      <c r="FZO386" s="97"/>
      <c r="FZP386" s="97"/>
      <c r="FZQ386" s="97"/>
      <c r="FZR386" s="97"/>
      <c r="FZS386" s="97"/>
      <c r="FZT386" s="97"/>
      <c r="FZU386" s="97"/>
      <c r="FZV386" s="97"/>
      <c r="FZW386" s="97"/>
      <c r="FZX386" s="97"/>
      <c r="FZY386" s="97"/>
      <c r="FZZ386" s="97"/>
      <c r="GAA386" s="97"/>
      <c r="GAB386" s="97"/>
      <c r="GAC386" s="97"/>
      <c r="GAD386" s="97"/>
      <c r="GAE386" s="97"/>
      <c r="GAF386" s="97"/>
      <c r="GAG386" s="97"/>
      <c r="GAH386" s="97"/>
      <c r="GAI386" s="97"/>
      <c r="GAJ386" s="97"/>
      <c r="GAK386" s="97"/>
      <c r="GAL386" s="97"/>
      <c r="GAM386" s="97"/>
      <c r="GAN386" s="97"/>
      <c r="GAO386" s="97"/>
      <c r="GAP386" s="97"/>
      <c r="GAQ386" s="97"/>
      <c r="GAR386" s="97"/>
      <c r="GAS386" s="97"/>
      <c r="GAT386" s="97"/>
      <c r="GAU386" s="97"/>
      <c r="GAV386" s="97"/>
      <c r="GAW386" s="97"/>
      <c r="GAX386" s="97"/>
      <c r="GAY386" s="97"/>
      <c r="GAZ386" s="97"/>
      <c r="GBA386" s="97"/>
      <c r="GBB386" s="97"/>
      <c r="GBC386" s="97"/>
      <c r="GBD386" s="97"/>
      <c r="GBE386" s="97"/>
      <c r="GBF386" s="97"/>
      <c r="GBG386" s="97"/>
      <c r="GBH386" s="97"/>
      <c r="GBI386" s="97"/>
      <c r="GBJ386" s="97"/>
      <c r="GBK386" s="97"/>
      <c r="GBL386" s="97"/>
      <c r="GBM386" s="97"/>
      <c r="GBN386" s="97"/>
      <c r="GBO386" s="97"/>
      <c r="GBP386" s="97"/>
      <c r="GBQ386" s="97"/>
      <c r="GBR386" s="97"/>
      <c r="GBS386" s="97"/>
      <c r="GBT386" s="97"/>
      <c r="GBU386" s="97"/>
      <c r="GBV386" s="97"/>
      <c r="GBW386" s="97"/>
      <c r="GBX386" s="97"/>
      <c r="GBY386" s="97"/>
      <c r="GBZ386" s="97"/>
      <c r="GCA386" s="97"/>
      <c r="GCB386" s="97"/>
      <c r="GCC386" s="97"/>
      <c r="GCD386" s="97"/>
      <c r="GCE386" s="97"/>
      <c r="GCF386" s="97"/>
      <c r="GCG386" s="97"/>
      <c r="GCH386" s="97"/>
      <c r="GCI386" s="97"/>
      <c r="GCJ386" s="97"/>
      <c r="GCK386" s="97"/>
      <c r="GCL386" s="97"/>
      <c r="GCM386" s="97"/>
      <c r="GCN386" s="97"/>
      <c r="GCO386" s="97"/>
      <c r="GCP386" s="97"/>
      <c r="GCQ386" s="97"/>
      <c r="GCR386" s="97"/>
      <c r="GCS386" s="97"/>
      <c r="GCT386" s="97"/>
      <c r="GCU386" s="97"/>
      <c r="GCV386" s="97"/>
      <c r="GCW386" s="97"/>
      <c r="GCX386" s="97"/>
      <c r="GCY386" s="97"/>
      <c r="GCZ386" s="97"/>
      <c r="GDA386" s="97"/>
      <c r="GDB386" s="97"/>
      <c r="GDC386" s="97"/>
      <c r="GDD386" s="97"/>
      <c r="GDE386" s="97"/>
      <c r="GDF386" s="97"/>
      <c r="GDG386" s="97"/>
      <c r="GDH386" s="97"/>
      <c r="GDI386" s="97"/>
      <c r="GDJ386" s="97"/>
      <c r="GDK386" s="97"/>
      <c r="GDL386" s="97"/>
      <c r="GDM386" s="97"/>
      <c r="GDN386" s="97"/>
      <c r="GDO386" s="97"/>
      <c r="GDP386" s="97"/>
      <c r="GDQ386" s="97"/>
      <c r="GDR386" s="97"/>
      <c r="GDS386" s="97"/>
      <c r="GDT386" s="97"/>
      <c r="GDU386" s="97"/>
      <c r="GDV386" s="97"/>
      <c r="GDW386" s="97"/>
      <c r="GDX386" s="97"/>
      <c r="GDY386" s="97"/>
      <c r="GDZ386" s="97"/>
      <c r="GEA386" s="97"/>
      <c r="GEB386" s="97"/>
      <c r="GEC386" s="97"/>
      <c r="GED386" s="97"/>
      <c r="GEE386" s="97"/>
      <c r="GEF386" s="97"/>
      <c r="GEG386" s="97"/>
      <c r="GEH386" s="97"/>
      <c r="GEI386" s="97"/>
      <c r="GEJ386" s="97"/>
      <c r="GEK386" s="97"/>
      <c r="GEL386" s="97"/>
      <c r="GEM386" s="97"/>
      <c r="GEN386" s="97"/>
      <c r="GEO386" s="97"/>
      <c r="GEP386" s="97"/>
      <c r="GEQ386" s="97"/>
      <c r="GER386" s="97"/>
      <c r="GES386" s="97"/>
      <c r="GET386" s="97"/>
      <c r="GEU386" s="97"/>
      <c r="GEV386" s="97"/>
      <c r="GEW386" s="97"/>
      <c r="GEX386" s="97"/>
      <c r="GEY386" s="97"/>
      <c r="GEZ386" s="97"/>
      <c r="GFA386" s="97"/>
      <c r="GFB386" s="97"/>
      <c r="GFC386" s="97"/>
      <c r="GFD386" s="97"/>
      <c r="GFE386" s="97"/>
      <c r="GFF386" s="97"/>
      <c r="GFG386" s="97"/>
      <c r="GFH386" s="97"/>
      <c r="GFI386" s="97"/>
      <c r="GFJ386" s="97"/>
      <c r="GFK386" s="97"/>
      <c r="GFL386" s="97"/>
      <c r="GFM386" s="97"/>
      <c r="GFN386" s="97"/>
      <c r="GFO386" s="97"/>
      <c r="GFP386" s="97"/>
      <c r="GFQ386" s="97"/>
      <c r="GFR386" s="97"/>
      <c r="GFS386" s="97"/>
      <c r="GFT386" s="97"/>
      <c r="GFU386" s="97"/>
      <c r="GFV386" s="97"/>
      <c r="GFW386" s="97"/>
      <c r="GFX386" s="97"/>
      <c r="GFY386" s="97"/>
      <c r="GFZ386" s="97"/>
      <c r="GGA386" s="97"/>
      <c r="GGB386" s="97"/>
      <c r="GGC386" s="97"/>
      <c r="GGD386" s="97"/>
      <c r="GGE386" s="97"/>
      <c r="GGF386" s="97"/>
      <c r="GGG386" s="97"/>
      <c r="GGH386" s="97"/>
      <c r="GGI386" s="97"/>
      <c r="GGJ386" s="97"/>
      <c r="GGK386" s="97"/>
      <c r="GGL386" s="97"/>
      <c r="GGM386" s="97"/>
      <c r="GGN386" s="97"/>
      <c r="GGO386" s="97"/>
      <c r="GGP386" s="97"/>
      <c r="GGQ386" s="97"/>
      <c r="GGR386" s="97"/>
      <c r="GGS386" s="97"/>
      <c r="GGT386" s="97"/>
      <c r="GGU386" s="97"/>
      <c r="GGV386" s="97"/>
      <c r="GGW386" s="97"/>
      <c r="GGX386" s="97"/>
      <c r="GGY386" s="97"/>
      <c r="GGZ386" s="97"/>
      <c r="GHA386" s="97"/>
      <c r="GHB386" s="97"/>
      <c r="GHC386" s="97"/>
      <c r="GHD386" s="97"/>
      <c r="GHE386" s="97"/>
      <c r="GHF386" s="97"/>
      <c r="GHG386" s="97"/>
      <c r="GHH386" s="97"/>
      <c r="GHI386" s="97"/>
      <c r="GHJ386" s="97"/>
      <c r="GHK386" s="97"/>
      <c r="GHL386" s="97"/>
      <c r="GHM386" s="97"/>
      <c r="GHN386" s="97"/>
      <c r="GHO386" s="97"/>
      <c r="GHP386" s="97"/>
      <c r="GHQ386" s="97"/>
      <c r="GHR386" s="97"/>
      <c r="GHS386" s="97"/>
      <c r="GHT386" s="97"/>
      <c r="GHU386" s="97"/>
      <c r="GHV386" s="97"/>
      <c r="GHW386" s="97"/>
      <c r="GHX386" s="97"/>
      <c r="GHY386" s="97"/>
      <c r="GHZ386" s="97"/>
      <c r="GIA386" s="97"/>
      <c r="GIB386" s="97"/>
      <c r="GIC386" s="97"/>
      <c r="GID386" s="97"/>
      <c r="GIE386" s="97"/>
      <c r="GIF386" s="97"/>
      <c r="GIG386" s="97"/>
      <c r="GIH386" s="97"/>
      <c r="GII386" s="97"/>
      <c r="GIJ386" s="97"/>
      <c r="GIK386" s="97"/>
      <c r="GIL386" s="97"/>
      <c r="GIM386" s="97"/>
      <c r="GIN386" s="97"/>
      <c r="GIO386" s="97"/>
      <c r="GIP386" s="97"/>
      <c r="GIQ386" s="97"/>
      <c r="GIR386" s="97"/>
      <c r="GIS386" s="97"/>
      <c r="GIT386" s="97"/>
      <c r="GIU386" s="97"/>
      <c r="GIV386" s="97"/>
      <c r="GIW386" s="97"/>
      <c r="GIX386" s="97"/>
      <c r="GIY386" s="97"/>
      <c r="GIZ386" s="97"/>
      <c r="GJA386" s="97"/>
      <c r="GJB386" s="97"/>
      <c r="GJC386" s="97"/>
      <c r="GJD386" s="97"/>
      <c r="GJE386" s="97"/>
      <c r="GJF386" s="97"/>
      <c r="GJG386" s="97"/>
      <c r="GJH386" s="97"/>
      <c r="GJI386" s="97"/>
      <c r="GJJ386" s="97"/>
      <c r="GJK386" s="97"/>
      <c r="GJL386" s="97"/>
      <c r="GJM386" s="97"/>
      <c r="GJN386" s="97"/>
      <c r="GJO386" s="97"/>
      <c r="GJP386" s="97"/>
      <c r="GJQ386" s="97"/>
      <c r="GJR386" s="97"/>
      <c r="GJS386" s="97"/>
      <c r="GJT386" s="97"/>
      <c r="GJU386" s="97"/>
      <c r="GJV386" s="97"/>
      <c r="GJW386" s="97"/>
      <c r="GJX386" s="97"/>
      <c r="GJY386" s="97"/>
      <c r="GJZ386" s="97"/>
      <c r="GKA386" s="97"/>
      <c r="GKB386" s="97"/>
      <c r="GKC386" s="97"/>
      <c r="GKD386" s="97"/>
      <c r="GKE386" s="97"/>
      <c r="GKF386" s="97"/>
      <c r="GKG386" s="97"/>
      <c r="GKH386" s="97"/>
      <c r="GKI386" s="97"/>
      <c r="GKJ386" s="97"/>
      <c r="GKK386" s="97"/>
      <c r="GKL386" s="97"/>
      <c r="GKM386" s="97"/>
      <c r="GKN386" s="97"/>
      <c r="GKO386" s="97"/>
      <c r="GKP386" s="97"/>
      <c r="GKQ386" s="97"/>
      <c r="GKR386" s="97"/>
      <c r="GKS386" s="97"/>
      <c r="GKT386" s="97"/>
      <c r="GKU386" s="97"/>
      <c r="GKV386" s="97"/>
      <c r="GKW386" s="97"/>
      <c r="GKX386" s="97"/>
      <c r="GKY386" s="97"/>
      <c r="GKZ386" s="97"/>
      <c r="GLA386" s="97"/>
      <c r="GLB386" s="97"/>
      <c r="GLC386" s="97"/>
      <c r="GLD386" s="97"/>
      <c r="GLE386" s="97"/>
      <c r="GLF386" s="97"/>
      <c r="GLG386" s="97"/>
      <c r="GLH386" s="97"/>
      <c r="GLI386" s="97"/>
      <c r="GLJ386" s="97"/>
      <c r="GLK386" s="97"/>
      <c r="GLL386" s="97"/>
      <c r="GLM386" s="97"/>
      <c r="GLN386" s="97"/>
      <c r="GLO386" s="97"/>
      <c r="GLP386" s="97"/>
      <c r="GLQ386" s="97"/>
      <c r="GLR386" s="97"/>
      <c r="GLS386" s="97"/>
      <c r="GLT386" s="97"/>
      <c r="GLU386" s="97"/>
      <c r="GLV386" s="97"/>
      <c r="GLW386" s="97"/>
      <c r="GLX386" s="97"/>
      <c r="GLY386" s="97"/>
      <c r="GLZ386" s="97"/>
      <c r="GMA386" s="97"/>
      <c r="GMB386" s="97"/>
      <c r="GMC386" s="97"/>
      <c r="GMD386" s="97"/>
      <c r="GME386" s="97"/>
      <c r="GMF386" s="97"/>
      <c r="GMG386" s="97"/>
      <c r="GMH386" s="97"/>
      <c r="GMI386" s="97"/>
      <c r="GMJ386" s="97"/>
      <c r="GMK386" s="97"/>
      <c r="GML386" s="97"/>
      <c r="GMM386" s="97"/>
      <c r="GMN386" s="97"/>
      <c r="GMO386" s="97"/>
      <c r="GMP386" s="97"/>
      <c r="GMQ386" s="97"/>
      <c r="GMR386" s="97"/>
      <c r="GMS386" s="97"/>
      <c r="GMT386" s="97"/>
      <c r="GMU386" s="97"/>
      <c r="GMV386" s="97"/>
      <c r="GMW386" s="97"/>
      <c r="GMX386" s="97"/>
      <c r="GMY386" s="97"/>
      <c r="GMZ386" s="97"/>
      <c r="GNA386" s="97"/>
      <c r="GNB386" s="97"/>
      <c r="GNC386" s="97"/>
      <c r="GND386" s="97"/>
      <c r="GNE386" s="97"/>
      <c r="GNF386" s="97"/>
      <c r="GNG386" s="97"/>
      <c r="GNH386" s="97"/>
      <c r="GNI386" s="97"/>
      <c r="GNJ386" s="97"/>
      <c r="GNK386" s="97"/>
      <c r="GNL386" s="97"/>
      <c r="GNM386" s="97"/>
      <c r="GNN386" s="97"/>
      <c r="GNO386" s="97"/>
      <c r="GNP386" s="97"/>
      <c r="GNQ386" s="97"/>
      <c r="GNR386" s="97"/>
      <c r="GNS386" s="97"/>
      <c r="GNT386" s="97"/>
      <c r="GNU386" s="97"/>
      <c r="GNV386" s="97"/>
      <c r="GNW386" s="97"/>
      <c r="GNX386" s="97"/>
      <c r="GNY386" s="97"/>
      <c r="GNZ386" s="97"/>
      <c r="GOA386" s="97"/>
      <c r="GOB386" s="97"/>
      <c r="GOC386" s="97"/>
      <c r="GOD386" s="97"/>
      <c r="GOE386" s="97"/>
      <c r="GOF386" s="97"/>
      <c r="GOG386" s="97"/>
      <c r="GOH386" s="97"/>
      <c r="GOI386" s="97"/>
      <c r="GOJ386" s="97"/>
      <c r="GOK386" s="97"/>
      <c r="GOL386" s="97"/>
      <c r="GOM386" s="97"/>
      <c r="GON386" s="97"/>
      <c r="GOO386" s="97"/>
      <c r="GOP386" s="97"/>
      <c r="GOQ386" s="97"/>
      <c r="GOR386" s="97"/>
      <c r="GOS386" s="97"/>
      <c r="GOT386" s="97"/>
      <c r="GOU386" s="97"/>
      <c r="GOV386" s="97"/>
      <c r="GOW386" s="97"/>
      <c r="GOX386" s="97"/>
      <c r="GOY386" s="97"/>
      <c r="GOZ386" s="97"/>
      <c r="GPA386" s="97"/>
      <c r="GPB386" s="97"/>
      <c r="GPC386" s="97"/>
      <c r="GPD386" s="97"/>
      <c r="GPE386" s="97"/>
      <c r="GPF386" s="97"/>
      <c r="GPG386" s="97"/>
      <c r="GPH386" s="97"/>
      <c r="GPI386" s="97"/>
      <c r="GPJ386" s="97"/>
      <c r="GPK386" s="97"/>
      <c r="GPL386" s="97"/>
      <c r="GPM386" s="97"/>
      <c r="GPN386" s="97"/>
      <c r="GPO386" s="97"/>
      <c r="GPP386" s="97"/>
      <c r="GPQ386" s="97"/>
      <c r="GPR386" s="97"/>
      <c r="GPS386" s="97"/>
      <c r="GPT386" s="97"/>
      <c r="GPU386" s="97"/>
      <c r="GPV386" s="97"/>
      <c r="GPW386" s="97"/>
      <c r="GPX386" s="97"/>
      <c r="GPY386" s="97"/>
      <c r="GPZ386" s="97"/>
      <c r="GQA386" s="97"/>
      <c r="GQB386" s="97"/>
      <c r="GQC386" s="97"/>
      <c r="GQD386" s="97"/>
      <c r="GQE386" s="97"/>
      <c r="GQF386" s="97"/>
      <c r="GQG386" s="97"/>
      <c r="GQH386" s="97"/>
      <c r="GQI386" s="97"/>
      <c r="GQJ386" s="97"/>
      <c r="GQK386" s="97"/>
      <c r="GQL386" s="97"/>
      <c r="GQM386" s="97"/>
      <c r="GQN386" s="97"/>
      <c r="GQO386" s="97"/>
      <c r="GQP386" s="97"/>
      <c r="GQQ386" s="97"/>
      <c r="GQR386" s="97"/>
      <c r="GQS386" s="97"/>
      <c r="GQT386" s="97"/>
      <c r="GQU386" s="97"/>
      <c r="GQV386" s="97"/>
      <c r="GQW386" s="97"/>
      <c r="GQX386" s="97"/>
      <c r="GQY386" s="97"/>
      <c r="GQZ386" s="97"/>
      <c r="GRA386" s="97"/>
      <c r="GRB386" s="97"/>
      <c r="GRC386" s="97"/>
      <c r="GRD386" s="97"/>
      <c r="GRE386" s="97"/>
      <c r="GRF386" s="97"/>
      <c r="GRG386" s="97"/>
      <c r="GRH386" s="97"/>
      <c r="GRI386" s="97"/>
      <c r="GRJ386" s="97"/>
      <c r="GRK386" s="97"/>
      <c r="GRL386" s="97"/>
      <c r="GRM386" s="97"/>
      <c r="GRN386" s="97"/>
      <c r="GRO386" s="97"/>
      <c r="GRP386" s="97"/>
      <c r="GRQ386" s="97"/>
      <c r="GRR386" s="97"/>
      <c r="GRS386" s="97"/>
      <c r="GRT386" s="97"/>
      <c r="GRU386" s="97"/>
      <c r="GRV386" s="97"/>
      <c r="GRW386" s="97"/>
      <c r="GRX386" s="97"/>
      <c r="GRY386" s="97"/>
      <c r="GRZ386" s="97"/>
      <c r="GSA386" s="97"/>
      <c r="GSB386" s="97"/>
      <c r="GSC386" s="97"/>
      <c r="GSD386" s="97"/>
      <c r="GSE386" s="97"/>
      <c r="GSF386" s="97"/>
      <c r="GSG386" s="97"/>
      <c r="GSH386" s="97"/>
      <c r="GSI386" s="97"/>
      <c r="GSJ386" s="97"/>
      <c r="GSK386" s="97"/>
      <c r="GSL386" s="97"/>
      <c r="GSM386" s="97"/>
      <c r="GSN386" s="97"/>
      <c r="GSO386" s="97"/>
      <c r="GSP386" s="97"/>
      <c r="GSQ386" s="97"/>
      <c r="GSR386" s="97"/>
      <c r="GSS386" s="97"/>
      <c r="GST386" s="97"/>
      <c r="GSU386" s="97"/>
      <c r="GSV386" s="97"/>
      <c r="GSW386" s="97"/>
      <c r="GSX386" s="97"/>
      <c r="GSY386" s="97"/>
      <c r="GSZ386" s="97"/>
      <c r="GTA386" s="97"/>
      <c r="GTB386" s="97"/>
      <c r="GTC386" s="97"/>
      <c r="GTD386" s="97"/>
      <c r="GTE386" s="97"/>
      <c r="GTF386" s="97"/>
      <c r="GTG386" s="97"/>
      <c r="GTH386" s="97"/>
      <c r="GTI386" s="97"/>
      <c r="GTJ386" s="97"/>
      <c r="GTK386" s="97"/>
      <c r="GTL386" s="97"/>
      <c r="GTM386" s="97"/>
      <c r="GTN386" s="97"/>
      <c r="GTO386" s="97"/>
      <c r="GTP386" s="97"/>
      <c r="GTQ386" s="97"/>
      <c r="GTR386" s="97"/>
      <c r="GTS386" s="97"/>
      <c r="GTT386" s="97"/>
      <c r="GTU386" s="97"/>
      <c r="GTV386" s="97"/>
      <c r="GTW386" s="97"/>
      <c r="GTX386" s="97"/>
      <c r="GTY386" s="97"/>
      <c r="GTZ386" s="97"/>
      <c r="GUA386" s="97"/>
      <c r="GUB386" s="97"/>
      <c r="GUC386" s="97"/>
      <c r="GUD386" s="97"/>
      <c r="GUE386" s="97"/>
      <c r="GUF386" s="97"/>
      <c r="GUG386" s="97"/>
      <c r="GUH386" s="97"/>
      <c r="GUI386" s="97"/>
      <c r="GUJ386" s="97"/>
      <c r="GUK386" s="97"/>
      <c r="GUL386" s="97"/>
      <c r="GUM386" s="97"/>
      <c r="GUN386" s="97"/>
      <c r="GUO386" s="97"/>
      <c r="GUP386" s="97"/>
      <c r="GUQ386" s="97"/>
      <c r="GUR386" s="97"/>
      <c r="GUS386" s="97"/>
      <c r="GUT386" s="97"/>
      <c r="GUU386" s="97"/>
      <c r="GUV386" s="97"/>
      <c r="GUW386" s="97"/>
      <c r="GUX386" s="97"/>
      <c r="GUY386" s="97"/>
      <c r="GUZ386" s="97"/>
      <c r="GVA386" s="97"/>
      <c r="GVB386" s="97"/>
      <c r="GVC386" s="97"/>
      <c r="GVD386" s="97"/>
      <c r="GVE386" s="97"/>
      <c r="GVF386" s="97"/>
      <c r="GVG386" s="97"/>
      <c r="GVH386" s="97"/>
      <c r="GVI386" s="97"/>
      <c r="GVJ386" s="97"/>
      <c r="GVK386" s="97"/>
      <c r="GVL386" s="97"/>
      <c r="GVM386" s="97"/>
      <c r="GVN386" s="97"/>
      <c r="GVO386" s="97"/>
      <c r="GVP386" s="97"/>
      <c r="GVQ386" s="97"/>
      <c r="GVR386" s="97"/>
      <c r="GVS386" s="97"/>
      <c r="GVT386" s="97"/>
      <c r="GVU386" s="97"/>
      <c r="GVV386" s="97"/>
      <c r="GVW386" s="97"/>
      <c r="GVX386" s="97"/>
      <c r="GVY386" s="97"/>
      <c r="GVZ386" s="97"/>
      <c r="GWA386" s="97"/>
      <c r="GWB386" s="97"/>
      <c r="GWC386" s="97"/>
      <c r="GWD386" s="97"/>
      <c r="GWE386" s="97"/>
      <c r="GWF386" s="97"/>
      <c r="GWG386" s="97"/>
      <c r="GWH386" s="97"/>
      <c r="GWI386" s="97"/>
      <c r="GWJ386" s="97"/>
      <c r="GWK386" s="97"/>
      <c r="GWL386" s="97"/>
      <c r="GWM386" s="97"/>
      <c r="GWN386" s="97"/>
      <c r="GWO386" s="97"/>
      <c r="GWP386" s="97"/>
      <c r="GWQ386" s="97"/>
      <c r="GWR386" s="97"/>
      <c r="GWS386" s="97"/>
      <c r="GWT386" s="97"/>
      <c r="GWU386" s="97"/>
      <c r="GWV386" s="97"/>
      <c r="GWW386" s="97"/>
      <c r="GWX386" s="97"/>
      <c r="GWY386" s="97"/>
      <c r="GWZ386" s="97"/>
      <c r="GXA386" s="97"/>
      <c r="GXB386" s="97"/>
      <c r="GXC386" s="97"/>
      <c r="GXD386" s="97"/>
      <c r="GXE386" s="97"/>
      <c r="GXF386" s="97"/>
      <c r="GXG386" s="97"/>
      <c r="GXH386" s="97"/>
      <c r="GXI386" s="97"/>
      <c r="GXJ386" s="97"/>
      <c r="GXK386" s="97"/>
      <c r="GXL386" s="97"/>
      <c r="GXM386" s="97"/>
      <c r="GXN386" s="97"/>
      <c r="GXO386" s="97"/>
      <c r="GXP386" s="97"/>
      <c r="GXQ386" s="97"/>
      <c r="GXR386" s="97"/>
      <c r="GXS386" s="97"/>
      <c r="GXT386" s="97"/>
      <c r="GXU386" s="97"/>
      <c r="GXV386" s="97"/>
      <c r="GXW386" s="97"/>
      <c r="GXX386" s="97"/>
      <c r="GXY386" s="97"/>
      <c r="GXZ386" s="97"/>
      <c r="GYA386" s="97"/>
      <c r="GYB386" s="97"/>
      <c r="GYC386" s="97"/>
      <c r="GYD386" s="97"/>
      <c r="GYE386" s="97"/>
      <c r="GYF386" s="97"/>
      <c r="GYG386" s="97"/>
      <c r="GYH386" s="97"/>
      <c r="GYI386" s="97"/>
      <c r="GYJ386" s="97"/>
      <c r="GYK386" s="97"/>
      <c r="GYL386" s="97"/>
      <c r="GYM386" s="97"/>
      <c r="GYN386" s="97"/>
      <c r="GYO386" s="97"/>
      <c r="GYP386" s="97"/>
      <c r="GYQ386" s="97"/>
      <c r="GYR386" s="97"/>
      <c r="GYS386" s="97"/>
      <c r="GYT386" s="97"/>
      <c r="GYU386" s="97"/>
      <c r="GYV386" s="97"/>
      <c r="GYW386" s="97"/>
      <c r="GYX386" s="97"/>
      <c r="GYY386" s="97"/>
      <c r="GYZ386" s="97"/>
      <c r="GZA386" s="97"/>
      <c r="GZB386" s="97"/>
      <c r="GZC386" s="97"/>
      <c r="GZD386" s="97"/>
      <c r="GZE386" s="97"/>
      <c r="GZF386" s="97"/>
      <c r="GZG386" s="97"/>
      <c r="GZH386" s="97"/>
      <c r="GZI386" s="97"/>
      <c r="GZJ386" s="97"/>
      <c r="GZK386" s="97"/>
      <c r="GZL386" s="97"/>
      <c r="GZM386" s="97"/>
      <c r="GZN386" s="97"/>
      <c r="GZO386" s="97"/>
      <c r="GZP386" s="97"/>
      <c r="GZQ386" s="97"/>
      <c r="GZR386" s="97"/>
      <c r="GZS386" s="97"/>
      <c r="GZT386" s="97"/>
      <c r="GZU386" s="97"/>
      <c r="GZV386" s="97"/>
      <c r="GZW386" s="97"/>
      <c r="GZX386" s="97"/>
      <c r="GZY386" s="97"/>
      <c r="GZZ386" s="97"/>
      <c r="HAA386" s="97"/>
      <c r="HAB386" s="97"/>
      <c r="HAC386" s="97"/>
      <c r="HAD386" s="97"/>
      <c r="HAE386" s="97"/>
      <c r="HAF386" s="97"/>
      <c r="HAG386" s="97"/>
      <c r="HAH386" s="97"/>
      <c r="HAI386" s="97"/>
      <c r="HAJ386" s="97"/>
      <c r="HAK386" s="97"/>
      <c r="HAL386" s="97"/>
      <c r="HAM386" s="97"/>
      <c r="HAN386" s="97"/>
      <c r="HAO386" s="97"/>
      <c r="HAP386" s="97"/>
      <c r="HAQ386" s="97"/>
      <c r="HAR386" s="97"/>
      <c r="HAS386" s="97"/>
      <c r="HAT386" s="97"/>
      <c r="HAU386" s="97"/>
      <c r="HAV386" s="97"/>
      <c r="HAW386" s="97"/>
      <c r="HAX386" s="97"/>
      <c r="HAY386" s="97"/>
      <c r="HAZ386" s="97"/>
      <c r="HBA386" s="97"/>
      <c r="HBB386" s="97"/>
      <c r="HBC386" s="97"/>
      <c r="HBD386" s="97"/>
      <c r="HBE386" s="97"/>
      <c r="HBF386" s="97"/>
      <c r="HBG386" s="97"/>
      <c r="HBH386" s="97"/>
      <c r="HBI386" s="97"/>
      <c r="HBJ386" s="97"/>
      <c r="HBK386" s="97"/>
      <c r="HBL386" s="97"/>
      <c r="HBM386" s="97"/>
      <c r="HBN386" s="97"/>
      <c r="HBO386" s="97"/>
      <c r="HBP386" s="97"/>
      <c r="HBQ386" s="97"/>
      <c r="HBR386" s="97"/>
      <c r="HBS386" s="97"/>
      <c r="HBT386" s="97"/>
      <c r="HBU386" s="97"/>
      <c r="HBV386" s="97"/>
      <c r="HBW386" s="97"/>
      <c r="HBX386" s="97"/>
      <c r="HBY386" s="97"/>
      <c r="HBZ386" s="97"/>
      <c r="HCA386" s="97"/>
      <c r="HCB386" s="97"/>
      <c r="HCC386" s="97"/>
      <c r="HCD386" s="97"/>
      <c r="HCE386" s="97"/>
      <c r="HCF386" s="97"/>
      <c r="HCG386" s="97"/>
      <c r="HCH386" s="97"/>
      <c r="HCI386" s="97"/>
      <c r="HCJ386" s="97"/>
      <c r="HCK386" s="97"/>
      <c r="HCL386" s="97"/>
      <c r="HCM386" s="97"/>
      <c r="HCN386" s="97"/>
      <c r="HCO386" s="97"/>
      <c r="HCP386" s="97"/>
      <c r="HCQ386" s="97"/>
      <c r="HCR386" s="97"/>
      <c r="HCS386" s="97"/>
      <c r="HCT386" s="97"/>
      <c r="HCU386" s="97"/>
      <c r="HCV386" s="97"/>
      <c r="HCW386" s="97"/>
      <c r="HCX386" s="97"/>
      <c r="HCY386" s="97"/>
      <c r="HCZ386" s="97"/>
      <c r="HDA386" s="97"/>
      <c r="HDB386" s="97"/>
      <c r="HDC386" s="97"/>
      <c r="HDD386" s="97"/>
      <c r="HDE386" s="97"/>
      <c r="HDF386" s="97"/>
      <c r="HDG386" s="97"/>
      <c r="HDH386" s="97"/>
      <c r="HDI386" s="97"/>
      <c r="HDJ386" s="97"/>
      <c r="HDK386" s="97"/>
      <c r="HDL386" s="97"/>
      <c r="HDM386" s="97"/>
      <c r="HDN386" s="97"/>
      <c r="HDO386" s="97"/>
      <c r="HDP386" s="97"/>
      <c r="HDQ386" s="97"/>
      <c r="HDR386" s="97"/>
      <c r="HDS386" s="97"/>
      <c r="HDT386" s="97"/>
      <c r="HDU386" s="97"/>
      <c r="HDV386" s="97"/>
      <c r="HDW386" s="97"/>
      <c r="HDX386" s="97"/>
      <c r="HDY386" s="97"/>
      <c r="HDZ386" s="97"/>
      <c r="HEA386" s="97"/>
      <c r="HEB386" s="97"/>
      <c r="HEC386" s="97"/>
      <c r="HED386" s="97"/>
      <c r="HEE386" s="97"/>
      <c r="HEF386" s="97"/>
      <c r="HEG386" s="97"/>
      <c r="HEH386" s="97"/>
      <c r="HEI386" s="97"/>
      <c r="HEJ386" s="97"/>
      <c r="HEK386" s="97"/>
      <c r="HEL386" s="97"/>
      <c r="HEM386" s="97"/>
      <c r="HEN386" s="97"/>
      <c r="HEO386" s="97"/>
      <c r="HEP386" s="97"/>
      <c r="HEQ386" s="97"/>
      <c r="HER386" s="97"/>
      <c r="HES386" s="97"/>
      <c r="HET386" s="97"/>
      <c r="HEU386" s="97"/>
      <c r="HEV386" s="97"/>
      <c r="HEW386" s="97"/>
      <c r="HEX386" s="97"/>
      <c r="HEY386" s="97"/>
      <c r="HEZ386" s="97"/>
      <c r="HFA386" s="97"/>
      <c r="HFB386" s="97"/>
      <c r="HFC386" s="97"/>
      <c r="HFD386" s="97"/>
      <c r="HFE386" s="97"/>
      <c r="HFF386" s="97"/>
      <c r="HFG386" s="97"/>
      <c r="HFH386" s="97"/>
      <c r="HFI386" s="97"/>
      <c r="HFJ386" s="97"/>
      <c r="HFK386" s="97"/>
      <c r="HFL386" s="97"/>
      <c r="HFM386" s="97"/>
      <c r="HFN386" s="97"/>
      <c r="HFO386" s="97"/>
      <c r="HFP386" s="97"/>
      <c r="HFQ386" s="97"/>
      <c r="HFR386" s="97"/>
      <c r="HFS386" s="97"/>
      <c r="HFT386" s="97"/>
      <c r="HFU386" s="97"/>
      <c r="HFV386" s="97"/>
      <c r="HFW386" s="97"/>
      <c r="HFX386" s="97"/>
      <c r="HFY386" s="97"/>
      <c r="HFZ386" s="97"/>
      <c r="HGA386" s="97"/>
      <c r="HGB386" s="97"/>
      <c r="HGC386" s="97"/>
      <c r="HGD386" s="97"/>
      <c r="HGE386" s="97"/>
      <c r="HGF386" s="97"/>
      <c r="HGG386" s="97"/>
      <c r="HGH386" s="97"/>
      <c r="HGI386" s="97"/>
      <c r="HGJ386" s="97"/>
      <c r="HGK386" s="97"/>
      <c r="HGL386" s="97"/>
      <c r="HGM386" s="97"/>
      <c r="HGN386" s="97"/>
      <c r="HGO386" s="97"/>
      <c r="HGP386" s="97"/>
      <c r="HGQ386" s="97"/>
      <c r="HGR386" s="97"/>
      <c r="HGS386" s="97"/>
      <c r="HGT386" s="97"/>
      <c r="HGU386" s="97"/>
      <c r="HGV386" s="97"/>
      <c r="HGW386" s="97"/>
      <c r="HGX386" s="97"/>
      <c r="HGY386" s="97"/>
      <c r="HGZ386" s="97"/>
      <c r="HHA386" s="97"/>
      <c r="HHB386" s="97"/>
      <c r="HHC386" s="97"/>
      <c r="HHD386" s="97"/>
      <c r="HHE386" s="97"/>
      <c r="HHF386" s="97"/>
      <c r="HHG386" s="97"/>
      <c r="HHH386" s="97"/>
      <c r="HHI386" s="97"/>
      <c r="HHJ386" s="97"/>
      <c r="HHK386" s="97"/>
      <c r="HHL386" s="97"/>
      <c r="HHM386" s="97"/>
      <c r="HHN386" s="97"/>
      <c r="HHO386" s="97"/>
      <c r="HHP386" s="97"/>
      <c r="HHQ386" s="97"/>
      <c r="HHR386" s="97"/>
      <c r="HHS386" s="97"/>
      <c r="HHT386" s="97"/>
      <c r="HHU386" s="97"/>
      <c r="HHV386" s="97"/>
      <c r="HHW386" s="97"/>
      <c r="HHX386" s="97"/>
      <c r="HHY386" s="97"/>
      <c r="HHZ386" s="97"/>
      <c r="HIA386" s="97"/>
      <c r="HIB386" s="97"/>
      <c r="HIC386" s="97"/>
      <c r="HID386" s="97"/>
      <c r="HIE386" s="97"/>
      <c r="HIF386" s="97"/>
      <c r="HIG386" s="97"/>
      <c r="HIH386" s="97"/>
      <c r="HII386" s="97"/>
      <c r="HIJ386" s="97"/>
      <c r="HIK386" s="97"/>
      <c r="HIL386" s="97"/>
      <c r="HIM386" s="97"/>
      <c r="HIN386" s="97"/>
      <c r="HIO386" s="97"/>
      <c r="HIP386" s="97"/>
      <c r="HIQ386" s="97"/>
      <c r="HIR386" s="97"/>
      <c r="HIS386" s="97"/>
      <c r="HIT386" s="97"/>
      <c r="HIU386" s="97"/>
      <c r="HIV386" s="97"/>
      <c r="HIW386" s="97"/>
      <c r="HIX386" s="97"/>
      <c r="HIY386" s="97"/>
      <c r="HIZ386" s="97"/>
      <c r="HJA386" s="97"/>
      <c r="HJB386" s="97"/>
      <c r="HJC386" s="97"/>
      <c r="HJD386" s="97"/>
      <c r="HJE386" s="97"/>
      <c r="HJF386" s="97"/>
      <c r="HJG386" s="97"/>
      <c r="HJH386" s="97"/>
      <c r="HJI386" s="97"/>
      <c r="HJJ386" s="97"/>
      <c r="HJK386" s="97"/>
      <c r="HJL386" s="97"/>
      <c r="HJM386" s="97"/>
      <c r="HJN386" s="97"/>
      <c r="HJO386" s="97"/>
      <c r="HJP386" s="97"/>
      <c r="HJQ386" s="97"/>
      <c r="HJR386" s="97"/>
      <c r="HJS386" s="97"/>
      <c r="HJT386" s="97"/>
      <c r="HJU386" s="97"/>
      <c r="HJV386" s="97"/>
      <c r="HJW386" s="97"/>
      <c r="HJX386" s="97"/>
      <c r="HJY386" s="97"/>
      <c r="HJZ386" s="97"/>
      <c r="HKA386" s="97"/>
      <c r="HKB386" s="97"/>
      <c r="HKC386" s="97"/>
      <c r="HKD386" s="97"/>
      <c r="HKE386" s="97"/>
      <c r="HKF386" s="97"/>
      <c r="HKG386" s="97"/>
      <c r="HKH386" s="97"/>
      <c r="HKI386" s="97"/>
      <c r="HKJ386" s="97"/>
      <c r="HKK386" s="97"/>
      <c r="HKL386" s="97"/>
      <c r="HKM386" s="97"/>
      <c r="HKN386" s="97"/>
      <c r="HKO386" s="97"/>
      <c r="HKP386" s="97"/>
      <c r="HKQ386" s="97"/>
      <c r="HKR386" s="97"/>
      <c r="HKS386" s="97"/>
      <c r="HKT386" s="97"/>
      <c r="HKU386" s="97"/>
      <c r="HKV386" s="97"/>
      <c r="HKW386" s="97"/>
      <c r="HKX386" s="97"/>
      <c r="HKY386" s="97"/>
      <c r="HKZ386" s="97"/>
      <c r="HLA386" s="97"/>
      <c r="HLB386" s="97"/>
      <c r="HLC386" s="97"/>
      <c r="HLD386" s="97"/>
      <c r="HLE386" s="97"/>
      <c r="HLF386" s="97"/>
      <c r="HLG386" s="97"/>
      <c r="HLH386" s="97"/>
      <c r="HLI386" s="97"/>
      <c r="HLJ386" s="97"/>
      <c r="HLK386" s="97"/>
      <c r="HLL386" s="97"/>
      <c r="HLM386" s="97"/>
      <c r="HLN386" s="97"/>
      <c r="HLO386" s="97"/>
      <c r="HLP386" s="97"/>
      <c r="HLQ386" s="97"/>
      <c r="HLR386" s="97"/>
      <c r="HLS386" s="97"/>
      <c r="HLT386" s="97"/>
      <c r="HLU386" s="97"/>
      <c r="HLV386" s="97"/>
      <c r="HLW386" s="97"/>
      <c r="HLX386" s="97"/>
      <c r="HLY386" s="97"/>
      <c r="HLZ386" s="97"/>
      <c r="HMA386" s="97"/>
      <c r="HMB386" s="97"/>
      <c r="HMC386" s="97"/>
      <c r="HMD386" s="97"/>
      <c r="HME386" s="97"/>
      <c r="HMF386" s="97"/>
      <c r="HMG386" s="97"/>
      <c r="HMH386" s="97"/>
      <c r="HMI386" s="97"/>
      <c r="HMJ386" s="97"/>
      <c r="HMK386" s="97"/>
      <c r="HML386" s="97"/>
      <c r="HMM386" s="97"/>
      <c r="HMN386" s="97"/>
      <c r="HMO386" s="97"/>
      <c r="HMP386" s="97"/>
      <c r="HMQ386" s="97"/>
      <c r="HMR386" s="97"/>
      <c r="HMS386" s="97"/>
      <c r="HMT386" s="97"/>
      <c r="HMU386" s="97"/>
      <c r="HMV386" s="97"/>
      <c r="HMW386" s="97"/>
      <c r="HMX386" s="97"/>
      <c r="HMY386" s="97"/>
      <c r="HMZ386" s="97"/>
      <c r="HNA386" s="97"/>
      <c r="HNB386" s="97"/>
      <c r="HNC386" s="97"/>
      <c r="HND386" s="97"/>
      <c r="HNE386" s="97"/>
      <c r="HNF386" s="97"/>
      <c r="HNG386" s="97"/>
      <c r="HNH386" s="97"/>
      <c r="HNI386" s="97"/>
      <c r="HNJ386" s="97"/>
      <c r="HNK386" s="97"/>
      <c r="HNL386" s="97"/>
      <c r="HNM386" s="97"/>
      <c r="HNN386" s="97"/>
      <c r="HNO386" s="97"/>
      <c r="HNP386" s="97"/>
      <c r="HNQ386" s="97"/>
      <c r="HNR386" s="97"/>
      <c r="HNS386" s="97"/>
      <c r="HNT386" s="97"/>
      <c r="HNU386" s="97"/>
      <c r="HNV386" s="97"/>
      <c r="HNW386" s="97"/>
      <c r="HNX386" s="97"/>
      <c r="HNY386" s="97"/>
      <c r="HNZ386" s="97"/>
      <c r="HOA386" s="97"/>
      <c r="HOB386" s="97"/>
      <c r="HOC386" s="97"/>
      <c r="HOD386" s="97"/>
      <c r="HOE386" s="97"/>
      <c r="HOF386" s="97"/>
      <c r="HOG386" s="97"/>
      <c r="HOH386" s="97"/>
      <c r="HOI386" s="97"/>
      <c r="HOJ386" s="97"/>
      <c r="HOK386" s="97"/>
      <c r="HOL386" s="97"/>
      <c r="HOM386" s="97"/>
      <c r="HON386" s="97"/>
      <c r="HOO386" s="97"/>
      <c r="HOP386" s="97"/>
      <c r="HOQ386" s="97"/>
      <c r="HOR386" s="97"/>
      <c r="HOS386" s="97"/>
      <c r="HOT386" s="97"/>
      <c r="HOU386" s="97"/>
      <c r="HOV386" s="97"/>
      <c r="HOW386" s="97"/>
      <c r="HOX386" s="97"/>
      <c r="HOY386" s="97"/>
      <c r="HOZ386" s="97"/>
      <c r="HPA386" s="97"/>
      <c r="HPB386" s="97"/>
      <c r="HPC386" s="97"/>
      <c r="HPD386" s="97"/>
      <c r="HPE386" s="97"/>
      <c r="HPF386" s="97"/>
      <c r="HPG386" s="97"/>
      <c r="HPH386" s="97"/>
      <c r="HPI386" s="97"/>
      <c r="HPJ386" s="97"/>
      <c r="HPK386" s="97"/>
      <c r="HPL386" s="97"/>
      <c r="HPM386" s="97"/>
      <c r="HPN386" s="97"/>
      <c r="HPO386" s="97"/>
      <c r="HPP386" s="97"/>
      <c r="HPQ386" s="97"/>
      <c r="HPR386" s="97"/>
      <c r="HPS386" s="97"/>
      <c r="HPT386" s="97"/>
      <c r="HPU386" s="97"/>
      <c r="HPV386" s="97"/>
      <c r="HPW386" s="97"/>
      <c r="HPX386" s="97"/>
      <c r="HPY386" s="97"/>
      <c r="HPZ386" s="97"/>
      <c r="HQA386" s="97"/>
      <c r="HQB386" s="97"/>
      <c r="HQC386" s="97"/>
      <c r="HQD386" s="97"/>
      <c r="HQE386" s="97"/>
      <c r="HQF386" s="97"/>
      <c r="HQG386" s="97"/>
      <c r="HQH386" s="97"/>
      <c r="HQI386" s="97"/>
      <c r="HQJ386" s="97"/>
      <c r="HQK386" s="97"/>
      <c r="HQL386" s="97"/>
      <c r="HQM386" s="97"/>
      <c r="HQN386" s="97"/>
      <c r="HQO386" s="97"/>
      <c r="HQP386" s="97"/>
      <c r="HQQ386" s="97"/>
      <c r="HQR386" s="97"/>
      <c r="HQS386" s="97"/>
      <c r="HQT386" s="97"/>
      <c r="HQU386" s="97"/>
      <c r="HQV386" s="97"/>
      <c r="HQW386" s="97"/>
      <c r="HQX386" s="97"/>
      <c r="HQY386" s="97"/>
      <c r="HQZ386" s="97"/>
      <c r="HRA386" s="97"/>
      <c r="HRB386" s="97"/>
      <c r="HRC386" s="97"/>
      <c r="HRD386" s="97"/>
      <c r="HRE386" s="97"/>
      <c r="HRF386" s="97"/>
      <c r="HRG386" s="97"/>
      <c r="HRH386" s="97"/>
      <c r="HRI386" s="97"/>
      <c r="HRJ386" s="97"/>
      <c r="HRK386" s="97"/>
      <c r="HRL386" s="97"/>
      <c r="HRM386" s="97"/>
      <c r="HRN386" s="97"/>
      <c r="HRO386" s="97"/>
      <c r="HRP386" s="97"/>
      <c r="HRQ386" s="97"/>
      <c r="HRR386" s="97"/>
      <c r="HRS386" s="97"/>
      <c r="HRT386" s="97"/>
      <c r="HRU386" s="97"/>
      <c r="HRV386" s="97"/>
      <c r="HRW386" s="97"/>
      <c r="HRX386" s="97"/>
      <c r="HRY386" s="97"/>
      <c r="HRZ386" s="97"/>
      <c r="HSA386" s="97"/>
      <c r="HSB386" s="97"/>
      <c r="HSC386" s="97"/>
      <c r="HSD386" s="97"/>
      <c r="HSE386" s="97"/>
      <c r="HSF386" s="97"/>
      <c r="HSG386" s="97"/>
      <c r="HSH386" s="97"/>
      <c r="HSI386" s="97"/>
      <c r="HSJ386" s="97"/>
      <c r="HSK386" s="97"/>
      <c r="HSL386" s="97"/>
      <c r="HSM386" s="97"/>
      <c r="HSN386" s="97"/>
      <c r="HSO386" s="97"/>
      <c r="HSP386" s="97"/>
      <c r="HSQ386" s="97"/>
      <c r="HSR386" s="97"/>
      <c r="HSS386" s="97"/>
      <c r="HST386" s="97"/>
      <c r="HSU386" s="97"/>
      <c r="HSV386" s="97"/>
      <c r="HSW386" s="97"/>
      <c r="HSX386" s="97"/>
      <c r="HSY386" s="97"/>
      <c r="HSZ386" s="97"/>
      <c r="HTA386" s="97"/>
      <c r="HTB386" s="97"/>
      <c r="HTC386" s="97"/>
      <c r="HTD386" s="97"/>
      <c r="HTE386" s="97"/>
      <c r="HTF386" s="97"/>
      <c r="HTG386" s="97"/>
      <c r="HTH386" s="97"/>
      <c r="HTI386" s="97"/>
      <c r="HTJ386" s="97"/>
      <c r="HTK386" s="97"/>
      <c r="HTL386" s="97"/>
      <c r="HTM386" s="97"/>
      <c r="HTN386" s="97"/>
      <c r="HTO386" s="97"/>
      <c r="HTP386" s="97"/>
      <c r="HTQ386" s="97"/>
      <c r="HTR386" s="97"/>
      <c r="HTS386" s="97"/>
      <c r="HTT386" s="97"/>
      <c r="HTU386" s="97"/>
      <c r="HTV386" s="97"/>
      <c r="HTW386" s="97"/>
      <c r="HTX386" s="97"/>
      <c r="HTY386" s="97"/>
      <c r="HTZ386" s="97"/>
      <c r="HUA386" s="97"/>
      <c r="HUB386" s="97"/>
      <c r="HUC386" s="97"/>
      <c r="HUD386" s="97"/>
      <c r="HUE386" s="97"/>
      <c r="HUF386" s="97"/>
      <c r="HUG386" s="97"/>
      <c r="HUH386" s="97"/>
      <c r="HUI386" s="97"/>
      <c r="HUJ386" s="97"/>
      <c r="HUK386" s="97"/>
      <c r="HUL386" s="97"/>
      <c r="HUM386" s="97"/>
      <c r="HUN386" s="97"/>
      <c r="HUO386" s="97"/>
      <c r="HUP386" s="97"/>
      <c r="HUQ386" s="97"/>
      <c r="HUR386" s="97"/>
      <c r="HUS386" s="97"/>
      <c r="HUT386" s="97"/>
      <c r="HUU386" s="97"/>
      <c r="HUV386" s="97"/>
      <c r="HUW386" s="97"/>
      <c r="HUX386" s="97"/>
      <c r="HUY386" s="97"/>
      <c r="HUZ386" s="97"/>
      <c r="HVA386" s="97"/>
      <c r="HVB386" s="97"/>
      <c r="HVC386" s="97"/>
      <c r="HVD386" s="97"/>
      <c r="HVE386" s="97"/>
      <c r="HVF386" s="97"/>
      <c r="HVG386" s="97"/>
      <c r="HVH386" s="97"/>
      <c r="HVI386" s="97"/>
      <c r="HVJ386" s="97"/>
      <c r="HVK386" s="97"/>
      <c r="HVL386" s="97"/>
      <c r="HVM386" s="97"/>
      <c r="HVN386" s="97"/>
      <c r="HVO386" s="97"/>
      <c r="HVP386" s="97"/>
      <c r="HVQ386" s="97"/>
      <c r="HVR386" s="97"/>
      <c r="HVS386" s="97"/>
      <c r="HVT386" s="97"/>
      <c r="HVU386" s="97"/>
      <c r="HVV386" s="97"/>
      <c r="HVW386" s="97"/>
      <c r="HVX386" s="97"/>
      <c r="HVY386" s="97"/>
      <c r="HVZ386" s="97"/>
      <c r="HWA386" s="97"/>
      <c r="HWB386" s="97"/>
      <c r="HWC386" s="97"/>
      <c r="HWD386" s="97"/>
      <c r="HWE386" s="97"/>
      <c r="HWF386" s="97"/>
      <c r="HWG386" s="97"/>
      <c r="HWH386" s="97"/>
      <c r="HWI386" s="97"/>
      <c r="HWJ386" s="97"/>
      <c r="HWK386" s="97"/>
      <c r="HWL386" s="97"/>
      <c r="HWM386" s="97"/>
      <c r="HWN386" s="97"/>
      <c r="HWO386" s="97"/>
      <c r="HWP386" s="97"/>
      <c r="HWQ386" s="97"/>
      <c r="HWR386" s="97"/>
      <c r="HWS386" s="97"/>
      <c r="HWT386" s="97"/>
      <c r="HWU386" s="97"/>
      <c r="HWV386" s="97"/>
      <c r="HWW386" s="97"/>
      <c r="HWX386" s="97"/>
      <c r="HWY386" s="97"/>
      <c r="HWZ386" s="97"/>
      <c r="HXA386" s="97"/>
      <c r="HXB386" s="97"/>
      <c r="HXC386" s="97"/>
      <c r="HXD386" s="97"/>
      <c r="HXE386" s="97"/>
      <c r="HXF386" s="97"/>
      <c r="HXG386" s="97"/>
      <c r="HXH386" s="97"/>
      <c r="HXI386" s="97"/>
      <c r="HXJ386" s="97"/>
      <c r="HXK386" s="97"/>
      <c r="HXL386" s="97"/>
      <c r="HXM386" s="97"/>
      <c r="HXN386" s="97"/>
      <c r="HXO386" s="97"/>
      <c r="HXP386" s="97"/>
      <c r="HXQ386" s="97"/>
      <c r="HXR386" s="97"/>
      <c r="HXS386" s="97"/>
      <c r="HXT386" s="97"/>
      <c r="HXU386" s="97"/>
      <c r="HXV386" s="97"/>
      <c r="HXW386" s="97"/>
      <c r="HXX386" s="97"/>
      <c r="HXY386" s="97"/>
      <c r="HXZ386" s="97"/>
      <c r="HYA386" s="97"/>
      <c r="HYB386" s="97"/>
      <c r="HYC386" s="97"/>
      <c r="HYD386" s="97"/>
      <c r="HYE386" s="97"/>
      <c r="HYF386" s="97"/>
      <c r="HYG386" s="97"/>
      <c r="HYH386" s="97"/>
      <c r="HYI386" s="97"/>
      <c r="HYJ386" s="97"/>
      <c r="HYK386" s="97"/>
      <c r="HYL386" s="97"/>
      <c r="HYM386" s="97"/>
      <c r="HYN386" s="97"/>
      <c r="HYO386" s="97"/>
      <c r="HYP386" s="97"/>
      <c r="HYQ386" s="97"/>
      <c r="HYR386" s="97"/>
      <c r="HYS386" s="97"/>
      <c r="HYT386" s="97"/>
      <c r="HYU386" s="97"/>
      <c r="HYV386" s="97"/>
      <c r="HYW386" s="97"/>
      <c r="HYX386" s="97"/>
      <c r="HYY386" s="97"/>
      <c r="HYZ386" s="97"/>
      <c r="HZA386" s="97"/>
      <c r="HZB386" s="97"/>
      <c r="HZC386" s="97"/>
      <c r="HZD386" s="97"/>
      <c r="HZE386" s="97"/>
      <c r="HZF386" s="97"/>
      <c r="HZG386" s="97"/>
      <c r="HZH386" s="97"/>
      <c r="HZI386" s="97"/>
      <c r="HZJ386" s="97"/>
      <c r="HZK386" s="97"/>
      <c r="HZL386" s="97"/>
      <c r="HZM386" s="97"/>
      <c r="HZN386" s="97"/>
      <c r="HZO386" s="97"/>
      <c r="HZP386" s="97"/>
      <c r="HZQ386" s="97"/>
      <c r="HZR386" s="97"/>
      <c r="HZS386" s="97"/>
      <c r="HZT386" s="97"/>
      <c r="HZU386" s="97"/>
      <c r="HZV386" s="97"/>
      <c r="HZW386" s="97"/>
      <c r="HZX386" s="97"/>
      <c r="HZY386" s="97"/>
      <c r="HZZ386" s="97"/>
      <c r="IAA386" s="97"/>
      <c r="IAB386" s="97"/>
      <c r="IAC386" s="97"/>
      <c r="IAD386" s="97"/>
      <c r="IAE386" s="97"/>
      <c r="IAF386" s="97"/>
      <c r="IAG386" s="97"/>
      <c r="IAH386" s="97"/>
      <c r="IAI386" s="97"/>
      <c r="IAJ386" s="97"/>
      <c r="IAK386" s="97"/>
      <c r="IAL386" s="97"/>
      <c r="IAM386" s="97"/>
      <c r="IAN386" s="97"/>
      <c r="IAO386" s="97"/>
      <c r="IAP386" s="97"/>
      <c r="IAQ386" s="97"/>
      <c r="IAR386" s="97"/>
      <c r="IAS386" s="97"/>
      <c r="IAT386" s="97"/>
      <c r="IAU386" s="97"/>
      <c r="IAV386" s="97"/>
      <c r="IAW386" s="97"/>
      <c r="IAX386" s="97"/>
      <c r="IAY386" s="97"/>
      <c r="IAZ386" s="97"/>
      <c r="IBA386" s="97"/>
      <c r="IBB386" s="97"/>
      <c r="IBC386" s="97"/>
      <c r="IBD386" s="97"/>
      <c r="IBE386" s="97"/>
      <c r="IBF386" s="97"/>
      <c r="IBG386" s="97"/>
      <c r="IBH386" s="97"/>
      <c r="IBI386" s="97"/>
      <c r="IBJ386" s="97"/>
      <c r="IBK386" s="97"/>
      <c r="IBL386" s="97"/>
      <c r="IBM386" s="97"/>
      <c r="IBN386" s="97"/>
      <c r="IBO386" s="97"/>
      <c r="IBP386" s="97"/>
      <c r="IBQ386" s="97"/>
      <c r="IBR386" s="97"/>
      <c r="IBS386" s="97"/>
      <c r="IBT386" s="97"/>
      <c r="IBU386" s="97"/>
      <c r="IBV386" s="97"/>
      <c r="IBW386" s="97"/>
      <c r="IBX386" s="97"/>
      <c r="IBY386" s="97"/>
      <c r="IBZ386" s="97"/>
      <c r="ICA386" s="97"/>
      <c r="ICB386" s="97"/>
      <c r="ICC386" s="97"/>
      <c r="ICD386" s="97"/>
      <c r="ICE386" s="97"/>
      <c r="ICF386" s="97"/>
      <c r="ICG386" s="97"/>
      <c r="ICH386" s="97"/>
      <c r="ICI386" s="97"/>
      <c r="ICJ386" s="97"/>
      <c r="ICK386" s="97"/>
      <c r="ICL386" s="97"/>
      <c r="ICM386" s="97"/>
      <c r="ICN386" s="97"/>
      <c r="ICO386" s="97"/>
      <c r="ICP386" s="97"/>
      <c r="ICQ386" s="97"/>
      <c r="ICR386" s="97"/>
      <c r="ICS386" s="97"/>
      <c r="ICT386" s="97"/>
      <c r="ICU386" s="97"/>
      <c r="ICV386" s="97"/>
      <c r="ICW386" s="97"/>
      <c r="ICX386" s="97"/>
      <c r="ICY386" s="97"/>
      <c r="ICZ386" s="97"/>
      <c r="IDA386" s="97"/>
      <c r="IDB386" s="97"/>
      <c r="IDC386" s="97"/>
      <c r="IDD386" s="97"/>
      <c r="IDE386" s="97"/>
      <c r="IDF386" s="97"/>
      <c r="IDG386" s="97"/>
      <c r="IDH386" s="97"/>
      <c r="IDI386" s="97"/>
      <c r="IDJ386" s="97"/>
      <c r="IDK386" s="97"/>
      <c r="IDL386" s="97"/>
      <c r="IDM386" s="97"/>
      <c r="IDN386" s="97"/>
      <c r="IDO386" s="97"/>
      <c r="IDP386" s="97"/>
      <c r="IDQ386" s="97"/>
      <c r="IDR386" s="97"/>
      <c r="IDS386" s="97"/>
      <c r="IDT386" s="97"/>
      <c r="IDU386" s="97"/>
      <c r="IDV386" s="97"/>
      <c r="IDW386" s="97"/>
      <c r="IDX386" s="97"/>
      <c r="IDY386" s="97"/>
      <c r="IDZ386" s="97"/>
      <c r="IEA386" s="97"/>
      <c r="IEB386" s="97"/>
      <c r="IEC386" s="97"/>
      <c r="IED386" s="97"/>
      <c r="IEE386" s="97"/>
      <c r="IEF386" s="97"/>
      <c r="IEG386" s="97"/>
      <c r="IEH386" s="97"/>
      <c r="IEI386" s="97"/>
      <c r="IEJ386" s="97"/>
      <c r="IEK386" s="97"/>
      <c r="IEL386" s="97"/>
      <c r="IEM386" s="97"/>
      <c r="IEN386" s="97"/>
      <c r="IEO386" s="97"/>
      <c r="IEP386" s="97"/>
      <c r="IEQ386" s="97"/>
      <c r="IER386" s="97"/>
      <c r="IES386" s="97"/>
      <c r="IET386" s="97"/>
      <c r="IEU386" s="97"/>
      <c r="IEV386" s="97"/>
      <c r="IEW386" s="97"/>
      <c r="IEX386" s="97"/>
      <c r="IEY386" s="97"/>
      <c r="IEZ386" s="97"/>
      <c r="IFA386" s="97"/>
      <c r="IFB386" s="97"/>
      <c r="IFC386" s="97"/>
      <c r="IFD386" s="97"/>
      <c r="IFE386" s="97"/>
      <c r="IFF386" s="97"/>
      <c r="IFG386" s="97"/>
      <c r="IFH386" s="97"/>
      <c r="IFI386" s="97"/>
      <c r="IFJ386" s="97"/>
      <c r="IFK386" s="97"/>
      <c r="IFL386" s="97"/>
      <c r="IFM386" s="97"/>
      <c r="IFN386" s="97"/>
      <c r="IFO386" s="97"/>
      <c r="IFP386" s="97"/>
      <c r="IFQ386" s="97"/>
      <c r="IFR386" s="97"/>
      <c r="IFS386" s="97"/>
      <c r="IFT386" s="97"/>
      <c r="IFU386" s="97"/>
      <c r="IFV386" s="97"/>
      <c r="IFW386" s="97"/>
      <c r="IFX386" s="97"/>
      <c r="IFY386" s="97"/>
      <c r="IFZ386" s="97"/>
      <c r="IGA386" s="97"/>
      <c r="IGB386" s="97"/>
      <c r="IGC386" s="97"/>
      <c r="IGD386" s="97"/>
      <c r="IGE386" s="97"/>
      <c r="IGF386" s="97"/>
      <c r="IGG386" s="97"/>
      <c r="IGH386" s="97"/>
      <c r="IGI386" s="97"/>
      <c r="IGJ386" s="97"/>
      <c r="IGK386" s="97"/>
      <c r="IGL386" s="97"/>
      <c r="IGM386" s="97"/>
      <c r="IGN386" s="97"/>
      <c r="IGO386" s="97"/>
      <c r="IGP386" s="97"/>
      <c r="IGQ386" s="97"/>
      <c r="IGR386" s="97"/>
      <c r="IGS386" s="97"/>
      <c r="IGT386" s="97"/>
      <c r="IGU386" s="97"/>
      <c r="IGV386" s="97"/>
      <c r="IGW386" s="97"/>
      <c r="IGX386" s="97"/>
      <c r="IGY386" s="97"/>
      <c r="IGZ386" s="97"/>
      <c r="IHA386" s="97"/>
      <c r="IHB386" s="97"/>
      <c r="IHC386" s="97"/>
      <c r="IHD386" s="97"/>
      <c r="IHE386" s="97"/>
      <c r="IHF386" s="97"/>
      <c r="IHG386" s="97"/>
      <c r="IHH386" s="97"/>
      <c r="IHI386" s="97"/>
      <c r="IHJ386" s="97"/>
      <c r="IHK386" s="97"/>
      <c r="IHL386" s="97"/>
      <c r="IHM386" s="97"/>
      <c r="IHN386" s="97"/>
      <c r="IHO386" s="97"/>
      <c r="IHP386" s="97"/>
      <c r="IHQ386" s="97"/>
      <c r="IHR386" s="97"/>
      <c r="IHS386" s="97"/>
      <c r="IHT386" s="97"/>
      <c r="IHU386" s="97"/>
      <c r="IHV386" s="97"/>
      <c r="IHW386" s="97"/>
      <c r="IHX386" s="97"/>
      <c r="IHY386" s="97"/>
      <c r="IHZ386" s="97"/>
      <c r="IIA386" s="97"/>
      <c r="IIB386" s="97"/>
      <c r="IIC386" s="97"/>
      <c r="IID386" s="97"/>
      <c r="IIE386" s="97"/>
      <c r="IIF386" s="97"/>
      <c r="IIG386" s="97"/>
      <c r="IIH386" s="97"/>
      <c r="III386" s="97"/>
      <c r="IIJ386" s="97"/>
      <c r="IIK386" s="97"/>
      <c r="IIL386" s="97"/>
      <c r="IIM386" s="97"/>
      <c r="IIN386" s="97"/>
      <c r="IIO386" s="97"/>
      <c r="IIP386" s="97"/>
      <c r="IIQ386" s="97"/>
      <c r="IIR386" s="97"/>
      <c r="IIS386" s="97"/>
      <c r="IIT386" s="97"/>
      <c r="IIU386" s="97"/>
      <c r="IIV386" s="97"/>
      <c r="IIW386" s="97"/>
      <c r="IIX386" s="97"/>
      <c r="IIY386" s="97"/>
      <c r="IIZ386" s="97"/>
      <c r="IJA386" s="97"/>
      <c r="IJB386" s="97"/>
      <c r="IJC386" s="97"/>
      <c r="IJD386" s="97"/>
      <c r="IJE386" s="97"/>
      <c r="IJF386" s="97"/>
      <c r="IJG386" s="97"/>
      <c r="IJH386" s="97"/>
      <c r="IJI386" s="97"/>
      <c r="IJJ386" s="97"/>
      <c r="IJK386" s="97"/>
      <c r="IJL386" s="97"/>
      <c r="IJM386" s="97"/>
      <c r="IJN386" s="97"/>
      <c r="IJO386" s="97"/>
      <c r="IJP386" s="97"/>
      <c r="IJQ386" s="97"/>
      <c r="IJR386" s="97"/>
      <c r="IJS386" s="97"/>
      <c r="IJT386" s="97"/>
      <c r="IJU386" s="97"/>
      <c r="IJV386" s="97"/>
      <c r="IJW386" s="97"/>
      <c r="IJX386" s="97"/>
      <c r="IJY386" s="97"/>
      <c r="IJZ386" s="97"/>
      <c r="IKA386" s="97"/>
      <c r="IKB386" s="97"/>
      <c r="IKC386" s="97"/>
      <c r="IKD386" s="97"/>
      <c r="IKE386" s="97"/>
      <c r="IKF386" s="97"/>
      <c r="IKG386" s="97"/>
      <c r="IKH386" s="97"/>
      <c r="IKI386" s="97"/>
      <c r="IKJ386" s="97"/>
      <c r="IKK386" s="97"/>
      <c r="IKL386" s="97"/>
      <c r="IKM386" s="97"/>
      <c r="IKN386" s="97"/>
      <c r="IKO386" s="97"/>
      <c r="IKP386" s="97"/>
      <c r="IKQ386" s="97"/>
      <c r="IKR386" s="97"/>
      <c r="IKS386" s="97"/>
      <c r="IKT386" s="97"/>
      <c r="IKU386" s="97"/>
      <c r="IKV386" s="97"/>
      <c r="IKW386" s="97"/>
      <c r="IKX386" s="97"/>
      <c r="IKY386" s="97"/>
      <c r="IKZ386" s="97"/>
      <c r="ILA386" s="97"/>
      <c r="ILB386" s="97"/>
      <c r="ILC386" s="97"/>
      <c r="ILD386" s="97"/>
      <c r="ILE386" s="97"/>
      <c r="ILF386" s="97"/>
      <c r="ILG386" s="97"/>
      <c r="ILH386" s="97"/>
      <c r="ILI386" s="97"/>
      <c r="ILJ386" s="97"/>
      <c r="ILK386" s="97"/>
      <c r="ILL386" s="97"/>
      <c r="ILM386" s="97"/>
      <c r="ILN386" s="97"/>
      <c r="ILO386" s="97"/>
      <c r="ILP386" s="97"/>
      <c r="ILQ386" s="97"/>
      <c r="ILR386" s="97"/>
      <c r="ILS386" s="97"/>
      <c r="ILT386" s="97"/>
      <c r="ILU386" s="97"/>
      <c r="ILV386" s="97"/>
      <c r="ILW386" s="97"/>
      <c r="ILX386" s="97"/>
      <c r="ILY386" s="97"/>
      <c r="ILZ386" s="97"/>
      <c r="IMA386" s="97"/>
      <c r="IMB386" s="97"/>
      <c r="IMC386" s="97"/>
      <c r="IMD386" s="97"/>
      <c r="IME386" s="97"/>
      <c r="IMF386" s="97"/>
      <c r="IMG386" s="97"/>
      <c r="IMH386" s="97"/>
      <c r="IMI386" s="97"/>
      <c r="IMJ386" s="97"/>
      <c r="IMK386" s="97"/>
      <c r="IML386" s="97"/>
      <c r="IMM386" s="97"/>
      <c r="IMN386" s="97"/>
      <c r="IMO386" s="97"/>
      <c r="IMP386" s="97"/>
      <c r="IMQ386" s="97"/>
      <c r="IMR386" s="97"/>
      <c r="IMS386" s="97"/>
      <c r="IMT386" s="97"/>
      <c r="IMU386" s="97"/>
      <c r="IMV386" s="97"/>
      <c r="IMW386" s="97"/>
      <c r="IMX386" s="97"/>
      <c r="IMY386" s="97"/>
      <c r="IMZ386" s="97"/>
      <c r="INA386" s="97"/>
      <c r="INB386" s="97"/>
      <c r="INC386" s="97"/>
      <c r="IND386" s="97"/>
      <c r="INE386" s="97"/>
      <c r="INF386" s="97"/>
      <c r="ING386" s="97"/>
      <c r="INH386" s="97"/>
      <c r="INI386" s="97"/>
      <c r="INJ386" s="97"/>
      <c r="INK386" s="97"/>
      <c r="INL386" s="97"/>
      <c r="INM386" s="97"/>
      <c r="INN386" s="97"/>
      <c r="INO386" s="97"/>
      <c r="INP386" s="97"/>
      <c r="INQ386" s="97"/>
      <c r="INR386" s="97"/>
      <c r="INS386" s="97"/>
      <c r="INT386" s="97"/>
      <c r="INU386" s="97"/>
      <c r="INV386" s="97"/>
      <c r="INW386" s="97"/>
      <c r="INX386" s="97"/>
      <c r="INY386" s="97"/>
      <c r="INZ386" s="97"/>
      <c r="IOA386" s="97"/>
      <c r="IOB386" s="97"/>
      <c r="IOC386" s="97"/>
      <c r="IOD386" s="97"/>
      <c r="IOE386" s="97"/>
      <c r="IOF386" s="97"/>
      <c r="IOG386" s="97"/>
      <c r="IOH386" s="97"/>
      <c r="IOI386" s="97"/>
      <c r="IOJ386" s="97"/>
      <c r="IOK386" s="97"/>
      <c r="IOL386" s="97"/>
      <c r="IOM386" s="97"/>
      <c r="ION386" s="97"/>
      <c r="IOO386" s="97"/>
      <c r="IOP386" s="97"/>
      <c r="IOQ386" s="97"/>
      <c r="IOR386" s="97"/>
      <c r="IOS386" s="97"/>
      <c r="IOT386" s="97"/>
      <c r="IOU386" s="97"/>
      <c r="IOV386" s="97"/>
      <c r="IOW386" s="97"/>
      <c r="IOX386" s="97"/>
      <c r="IOY386" s="97"/>
      <c r="IOZ386" s="97"/>
      <c r="IPA386" s="97"/>
      <c r="IPB386" s="97"/>
      <c r="IPC386" s="97"/>
      <c r="IPD386" s="97"/>
      <c r="IPE386" s="97"/>
      <c r="IPF386" s="97"/>
      <c r="IPG386" s="97"/>
      <c r="IPH386" s="97"/>
      <c r="IPI386" s="97"/>
      <c r="IPJ386" s="97"/>
      <c r="IPK386" s="97"/>
      <c r="IPL386" s="97"/>
      <c r="IPM386" s="97"/>
      <c r="IPN386" s="97"/>
      <c r="IPO386" s="97"/>
      <c r="IPP386" s="97"/>
      <c r="IPQ386" s="97"/>
      <c r="IPR386" s="97"/>
      <c r="IPS386" s="97"/>
      <c r="IPT386" s="97"/>
      <c r="IPU386" s="97"/>
      <c r="IPV386" s="97"/>
      <c r="IPW386" s="97"/>
      <c r="IPX386" s="97"/>
      <c r="IPY386" s="97"/>
      <c r="IPZ386" s="97"/>
      <c r="IQA386" s="97"/>
      <c r="IQB386" s="97"/>
      <c r="IQC386" s="97"/>
      <c r="IQD386" s="97"/>
      <c r="IQE386" s="97"/>
      <c r="IQF386" s="97"/>
      <c r="IQG386" s="97"/>
      <c r="IQH386" s="97"/>
      <c r="IQI386" s="97"/>
      <c r="IQJ386" s="97"/>
      <c r="IQK386" s="97"/>
      <c r="IQL386" s="97"/>
      <c r="IQM386" s="97"/>
      <c r="IQN386" s="97"/>
      <c r="IQO386" s="97"/>
      <c r="IQP386" s="97"/>
      <c r="IQQ386" s="97"/>
      <c r="IQR386" s="97"/>
      <c r="IQS386" s="97"/>
      <c r="IQT386" s="97"/>
      <c r="IQU386" s="97"/>
      <c r="IQV386" s="97"/>
      <c r="IQW386" s="97"/>
      <c r="IQX386" s="97"/>
      <c r="IQY386" s="97"/>
      <c r="IQZ386" s="97"/>
      <c r="IRA386" s="97"/>
      <c r="IRB386" s="97"/>
      <c r="IRC386" s="97"/>
      <c r="IRD386" s="97"/>
      <c r="IRE386" s="97"/>
      <c r="IRF386" s="97"/>
      <c r="IRG386" s="97"/>
      <c r="IRH386" s="97"/>
      <c r="IRI386" s="97"/>
      <c r="IRJ386" s="97"/>
      <c r="IRK386" s="97"/>
      <c r="IRL386" s="97"/>
      <c r="IRM386" s="97"/>
      <c r="IRN386" s="97"/>
      <c r="IRO386" s="97"/>
      <c r="IRP386" s="97"/>
      <c r="IRQ386" s="97"/>
      <c r="IRR386" s="97"/>
      <c r="IRS386" s="97"/>
      <c r="IRT386" s="97"/>
      <c r="IRU386" s="97"/>
      <c r="IRV386" s="97"/>
      <c r="IRW386" s="97"/>
      <c r="IRX386" s="97"/>
      <c r="IRY386" s="97"/>
      <c r="IRZ386" s="97"/>
      <c r="ISA386" s="97"/>
      <c r="ISB386" s="97"/>
      <c r="ISC386" s="97"/>
      <c r="ISD386" s="97"/>
      <c r="ISE386" s="97"/>
      <c r="ISF386" s="97"/>
      <c r="ISG386" s="97"/>
      <c r="ISH386" s="97"/>
      <c r="ISI386" s="97"/>
      <c r="ISJ386" s="97"/>
      <c r="ISK386" s="97"/>
      <c r="ISL386" s="97"/>
      <c r="ISM386" s="97"/>
      <c r="ISN386" s="97"/>
      <c r="ISO386" s="97"/>
      <c r="ISP386" s="97"/>
      <c r="ISQ386" s="97"/>
      <c r="ISR386" s="97"/>
      <c r="ISS386" s="97"/>
      <c r="IST386" s="97"/>
      <c r="ISU386" s="97"/>
      <c r="ISV386" s="97"/>
      <c r="ISW386" s="97"/>
      <c r="ISX386" s="97"/>
      <c r="ISY386" s="97"/>
      <c r="ISZ386" s="97"/>
      <c r="ITA386" s="97"/>
      <c r="ITB386" s="97"/>
      <c r="ITC386" s="97"/>
      <c r="ITD386" s="97"/>
      <c r="ITE386" s="97"/>
      <c r="ITF386" s="97"/>
      <c r="ITG386" s="97"/>
      <c r="ITH386" s="97"/>
      <c r="ITI386" s="97"/>
      <c r="ITJ386" s="97"/>
      <c r="ITK386" s="97"/>
      <c r="ITL386" s="97"/>
      <c r="ITM386" s="97"/>
      <c r="ITN386" s="97"/>
      <c r="ITO386" s="97"/>
      <c r="ITP386" s="97"/>
      <c r="ITQ386" s="97"/>
      <c r="ITR386" s="97"/>
      <c r="ITS386" s="97"/>
      <c r="ITT386" s="97"/>
      <c r="ITU386" s="97"/>
      <c r="ITV386" s="97"/>
      <c r="ITW386" s="97"/>
      <c r="ITX386" s="97"/>
      <c r="ITY386" s="97"/>
      <c r="ITZ386" s="97"/>
      <c r="IUA386" s="97"/>
      <c r="IUB386" s="97"/>
      <c r="IUC386" s="97"/>
      <c r="IUD386" s="97"/>
      <c r="IUE386" s="97"/>
      <c r="IUF386" s="97"/>
      <c r="IUG386" s="97"/>
      <c r="IUH386" s="97"/>
      <c r="IUI386" s="97"/>
      <c r="IUJ386" s="97"/>
      <c r="IUK386" s="97"/>
      <c r="IUL386" s="97"/>
      <c r="IUM386" s="97"/>
      <c r="IUN386" s="97"/>
      <c r="IUO386" s="97"/>
      <c r="IUP386" s="97"/>
      <c r="IUQ386" s="97"/>
      <c r="IUR386" s="97"/>
      <c r="IUS386" s="97"/>
      <c r="IUT386" s="97"/>
      <c r="IUU386" s="97"/>
      <c r="IUV386" s="97"/>
      <c r="IUW386" s="97"/>
      <c r="IUX386" s="97"/>
      <c r="IUY386" s="97"/>
      <c r="IUZ386" s="97"/>
      <c r="IVA386" s="97"/>
      <c r="IVB386" s="97"/>
      <c r="IVC386" s="97"/>
      <c r="IVD386" s="97"/>
      <c r="IVE386" s="97"/>
      <c r="IVF386" s="97"/>
      <c r="IVG386" s="97"/>
      <c r="IVH386" s="97"/>
      <c r="IVI386" s="97"/>
      <c r="IVJ386" s="97"/>
      <c r="IVK386" s="97"/>
      <c r="IVL386" s="97"/>
      <c r="IVM386" s="97"/>
      <c r="IVN386" s="97"/>
      <c r="IVO386" s="97"/>
      <c r="IVP386" s="97"/>
      <c r="IVQ386" s="97"/>
      <c r="IVR386" s="97"/>
      <c r="IVS386" s="97"/>
      <c r="IVT386" s="97"/>
      <c r="IVU386" s="97"/>
      <c r="IVV386" s="97"/>
      <c r="IVW386" s="97"/>
      <c r="IVX386" s="97"/>
      <c r="IVY386" s="97"/>
      <c r="IVZ386" s="97"/>
      <c r="IWA386" s="97"/>
      <c r="IWB386" s="97"/>
      <c r="IWC386" s="97"/>
      <c r="IWD386" s="97"/>
      <c r="IWE386" s="97"/>
      <c r="IWF386" s="97"/>
      <c r="IWG386" s="97"/>
      <c r="IWH386" s="97"/>
      <c r="IWI386" s="97"/>
      <c r="IWJ386" s="97"/>
      <c r="IWK386" s="97"/>
      <c r="IWL386" s="97"/>
      <c r="IWM386" s="97"/>
      <c r="IWN386" s="97"/>
      <c r="IWO386" s="97"/>
      <c r="IWP386" s="97"/>
      <c r="IWQ386" s="97"/>
      <c r="IWR386" s="97"/>
      <c r="IWS386" s="97"/>
      <c r="IWT386" s="97"/>
      <c r="IWU386" s="97"/>
      <c r="IWV386" s="97"/>
      <c r="IWW386" s="97"/>
      <c r="IWX386" s="97"/>
      <c r="IWY386" s="97"/>
      <c r="IWZ386" s="97"/>
      <c r="IXA386" s="97"/>
      <c r="IXB386" s="97"/>
      <c r="IXC386" s="97"/>
      <c r="IXD386" s="97"/>
      <c r="IXE386" s="97"/>
      <c r="IXF386" s="97"/>
      <c r="IXG386" s="97"/>
      <c r="IXH386" s="97"/>
      <c r="IXI386" s="97"/>
      <c r="IXJ386" s="97"/>
      <c r="IXK386" s="97"/>
      <c r="IXL386" s="97"/>
      <c r="IXM386" s="97"/>
      <c r="IXN386" s="97"/>
      <c r="IXO386" s="97"/>
      <c r="IXP386" s="97"/>
      <c r="IXQ386" s="97"/>
      <c r="IXR386" s="97"/>
      <c r="IXS386" s="97"/>
      <c r="IXT386" s="97"/>
      <c r="IXU386" s="97"/>
      <c r="IXV386" s="97"/>
      <c r="IXW386" s="97"/>
      <c r="IXX386" s="97"/>
      <c r="IXY386" s="97"/>
      <c r="IXZ386" s="97"/>
      <c r="IYA386" s="97"/>
      <c r="IYB386" s="97"/>
      <c r="IYC386" s="97"/>
      <c r="IYD386" s="97"/>
      <c r="IYE386" s="97"/>
      <c r="IYF386" s="97"/>
      <c r="IYG386" s="97"/>
      <c r="IYH386" s="97"/>
      <c r="IYI386" s="97"/>
      <c r="IYJ386" s="97"/>
      <c r="IYK386" s="97"/>
      <c r="IYL386" s="97"/>
      <c r="IYM386" s="97"/>
      <c r="IYN386" s="97"/>
      <c r="IYO386" s="97"/>
      <c r="IYP386" s="97"/>
      <c r="IYQ386" s="97"/>
      <c r="IYR386" s="97"/>
      <c r="IYS386" s="97"/>
      <c r="IYT386" s="97"/>
      <c r="IYU386" s="97"/>
      <c r="IYV386" s="97"/>
      <c r="IYW386" s="97"/>
      <c r="IYX386" s="97"/>
      <c r="IYY386" s="97"/>
      <c r="IYZ386" s="97"/>
      <c r="IZA386" s="97"/>
      <c r="IZB386" s="97"/>
      <c r="IZC386" s="97"/>
      <c r="IZD386" s="97"/>
      <c r="IZE386" s="97"/>
      <c r="IZF386" s="97"/>
      <c r="IZG386" s="97"/>
      <c r="IZH386" s="97"/>
      <c r="IZI386" s="97"/>
      <c r="IZJ386" s="97"/>
      <c r="IZK386" s="97"/>
      <c r="IZL386" s="97"/>
      <c r="IZM386" s="97"/>
      <c r="IZN386" s="97"/>
      <c r="IZO386" s="97"/>
      <c r="IZP386" s="97"/>
      <c r="IZQ386" s="97"/>
      <c r="IZR386" s="97"/>
      <c r="IZS386" s="97"/>
      <c r="IZT386" s="97"/>
      <c r="IZU386" s="97"/>
      <c r="IZV386" s="97"/>
      <c r="IZW386" s="97"/>
      <c r="IZX386" s="97"/>
      <c r="IZY386" s="97"/>
      <c r="IZZ386" s="97"/>
      <c r="JAA386" s="97"/>
      <c r="JAB386" s="97"/>
      <c r="JAC386" s="97"/>
      <c r="JAD386" s="97"/>
      <c r="JAE386" s="97"/>
      <c r="JAF386" s="97"/>
      <c r="JAG386" s="97"/>
      <c r="JAH386" s="97"/>
      <c r="JAI386" s="97"/>
      <c r="JAJ386" s="97"/>
      <c r="JAK386" s="97"/>
      <c r="JAL386" s="97"/>
      <c r="JAM386" s="97"/>
      <c r="JAN386" s="97"/>
      <c r="JAO386" s="97"/>
      <c r="JAP386" s="97"/>
      <c r="JAQ386" s="97"/>
      <c r="JAR386" s="97"/>
      <c r="JAS386" s="97"/>
      <c r="JAT386" s="97"/>
      <c r="JAU386" s="97"/>
      <c r="JAV386" s="97"/>
      <c r="JAW386" s="97"/>
      <c r="JAX386" s="97"/>
      <c r="JAY386" s="97"/>
      <c r="JAZ386" s="97"/>
      <c r="JBA386" s="97"/>
      <c r="JBB386" s="97"/>
      <c r="JBC386" s="97"/>
      <c r="JBD386" s="97"/>
      <c r="JBE386" s="97"/>
      <c r="JBF386" s="97"/>
      <c r="JBG386" s="97"/>
      <c r="JBH386" s="97"/>
      <c r="JBI386" s="97"/>
      <c r="JBJ386" s="97"/>
      <c r="JBK386" s="97"/>
      <c r="JBL386" s="97"/>
      <c r="JBM386" s="97"/>
      <c r="JBN386" s="97"/>
      <c r="JBO386" s="97"/>
      <c r="JBP386" s="97"/>
      <c r="JBQ386" s="97"/>
      <c r="JBR386" s="97"/>
      <c r="JBS386" s="97"/>
      <c r="JBT386" s="97"/>
      <c r="JBU386" s="97"/>
      <c r="JBV386" s="97"/>
      <c r="JBW386" s="97"/>
      <c r="JBX386" s="97"/>
      <c r="JBY386" s="97"/>
      <c r="JBZ386" s="97"/>
      <c r="JCA386" s="97"/>
      <c r="JCB386" s="97"/>
      <c r="JCC386" s="97"/>
      <c r="JCD386" s="97"/>
      <c r="JCE386" s="97"/>
      <c r="JCF386" s="97"/>
      <c r="JCG386" s="97"/>
      <c r="JCH386" s="97"/>
      <c r="JCI386" s="97"/>
      <c r="JCJ386" s="97"/>
      <c r="JCK386" s="97"/>
      <c r="JCL386" s="97"/>
      <c r="JCM386" s="97"/>
      <c r="JCN386" s="97"/>
      <c r="JCO386" s="97"/>
      <c r="JCP386" s="97"/>
      <c r="JCQ386" s="97"/>
      <c r="JCR386" s="97"/>
      <c r="JCS386" s="97"/>
      <c r="JCT386" s="97"/>
      <c r="JCU386" s="97"/>
      <c r="JCV386" s="97"/>
      <c r="JCW386" s="97"/>
      <c r="JCX386" s="97"/>
      <c r="JCY386" s="97"/>
      <c r="JCZ386" s="97"/>
      <c r="JDA386" s="97"/>
      <c r="JDB386" s="97"/>
      <c r="JDC386" s="97"/>
      <c r="JDD386" s="97"/>
      <c r="JDE386" s="97"/>
      <c r="JDF386" s="97"/>
      <c r="JDG386" s="97"/>
      <c r="JDH386" s="97"/>
      <c r="JDI386" s="97"/>
      <c r="JDJ386" s="97"/>
      <c r="JDK386" s="97"/>
      <c r="JDL386" s="97"/>
      <c r="JDM386" s="97"/>
      <c r="JDN386" s="97"/>
      <c r="JDO386" s="97"/>
      <c r="JDP386" s="97"/>
      <c r="JDQ386" s="97"/>
      <c r="JDR386" s="97"/>
      <c r="JDS386" s="97"/>
      <c r="JDT386" s="97"/>
      <c r="JDU386" s="97"/>
      <c r="JDV386" s="97"/>
      <c r="JDW386" s="97"/>
      <c r="JDX386" s="97"/>
      <c r="JDY386" s="97"/>
      <c r="JDZ386" s="97"/>
      <c r="JEA386" s="97"/>
      <c r="JEB386" s="97"/>
      <c r="JEC386" s="97"/>
      <c r="JED386" s="97"/>
      <c r="JEE386" s="97"/>
      <c r="JEF386" s="97"/>
      <c r="JEG386" s="97"/>
      <c r="JEH386" s="97"/>
      <c r="JEI386" s="97"/>
      <c r="JEJ386" s="97"/>
      <c r="JEK386" s="97"/>
      <c r="JEL386" s="97"/>
      <c r="JEM386" s="97"/>
      <c r="JEN386" s="97"/>
      <c r="JEO386" s="97"/>
      <c r="JEP386" s="97"/>
      <c r="JEQ386" s="97"/>
      <c r="JER386" s="97"/>
      <c r="JES386" s="97"/>
      <c r="JET386" s="97"/>
      <c r="JEU386" s="97"/>
      <c r="JEV386" s="97"/>
      <c r="JEW386" s="97"/>
      <c r="JEX386" s="97"/>
      <c r="JEY386" s="97"/>
      <c r="JEZ386" s="97"/>
      <c r="JFA386" s="97"/>
      <c r="JFB386" s="97"/>
      <c r="JFC386" s="97"/>
      <c r="JFD386" s="97"/>
      <c r="JFE386" s="97"/>
      <c r="JFF386" s="97"/>
      <c r="JFG386" s="97"/>
      <c r="JFH386" s="97"/>
      <c r="JFI386" s="97"/>
      <c r="JFJ386" s="97"/>
      <c r="JFK386" s="97"/>
      <c r="JFL386" s="97"/>
      <c r="JFM386" s="97"/>
      <c r="JFN386" s="97"/>
      <c r="JFO386" s="97"/>
      <c r="JFP386" s="97"/>
      <c r="JFQ386" s="97"/>
      <c r="JFR386" s="97"/>
      <c r="JFS386" s="97"/>
      <c r="JFT386" s="97"/>
      <c r="JFU386" s="97"/>
      <c r="JFV386" s="97"/>
      <c r="JFW386" s="97"/>
      <c r="JFX386" s="97"/>
      <c r="JFY386" s="97"/>
      <c r="JFZ386" s="97"/>
      <c r="JGA386" s="97"/>
      <c r="JGB386" s="97"/>
      <c r="JGC386" s="97"/>
      <c r="JGD386" s="97"/>
      <c r="JGE386" s="97"/>
      <c r="JGF386" s="97"/>
      <c r="JGG386" s="97"/>
      <c r="JGH386" s="97"/>
      <c r="JGI386" s="97"/>
      <c r="JGJ386" s="97"/>
      <c r="JGK386" s="97"/>
      <c r="JGL386" s="97"/>
      <c r="JGM386" s="97"/>
      <c r="JGN386" s="97"/>
      <c r="JGO386" s="97"/>
      <c r="JGP386" s="97"/>
      <c r="JGQ386" s="97"/>
      <c r="JGR386" s="97"/>
      <c r="JGS386" s="97"/>
      <c r="JGT386" s="97"/>
      <c r="JGU386" s="97"/>
      <c r="JGV386" s="97"/>
      <c r="JGW386" s="97"/>
      <c r="JGX386" s="97"/>
      <c r="JGY386" s="97"/>
      <c r="JGZ386" s="97"/>
      <c r="JHA386" s="97"/>
      <c r="JHB386" s="97"/>
      <c r="JHC386" s="97"/>
      <c r="JHD386" s="97"/>
      <c r="JHE386" s="97"/>
      <c r="JHF386" s="97"/>
      <c r="JHG386" s="97"/>
      <c r="JHH386" s="97"/>
      <c r="JHI386" s="97"/>
      <c r="JHJ386" s="97"/>
      <c r="JHK386" s="97"/>
      <c r="JHL386" s="97"/>
      <c r="JHM386" s="97"/>
      <c r="JHN386" s="97"/>
      <c r="JHO386" s="97"/>
      <c r="JHP386" s="97"/>
      <c r="JHQ386" s="97"/>
      <c r="JHR386" s="97"/>
      <c r="JHS386" s="97"/>
      <c r="JHT386" s="97"/>
      <c r="JHU386" s="97"/>
      <c r="JHV386" s="97"/>
      <c r="JHW386" s="97"/>
      <c r="JHX386" s="97"/>
      <c r="JHY386" s="97"/>
      <c r="JHZ386" s="97"/>
      <c r="JIA386" s="97"/>
      <c r="JIB386" s="97"/>
      <c r="JIC386" s="97"/>
      <c r="JID386" s="97"/>
      <c r="JIE386" s="97"/>
      <c r="JIF386" s="97"/>
      <c r="JIG386" s="97"/>
      <c r="JIH386" s="97"/>
      <c r="JII386" s="97"/>
      <c r="JIJ386" s="97"/>
      <c r="JIK386" s="97"/>
      <c r="JIL386" s="97"/>
      <c r="JIM386" s="97"/>
      <c r="JIN386" s="97"/>
      <c r="JIO386" s="97"/>
      <c r="JIP386" s="97"/>
      <c r="JIQ386" s="97"/>
      <c r="JIR386" s="97"/>
      <c r="JIS386" s="97"/>
      <c r="JIT386" s="97"/>
      <c r="JIU386" s="97"/>
      <c r="JIV386" s="97"/>
      <c r="JIW386" s="97"/>
      <c r="JIX386" s="97"/>
      <c r="JIY386" s="97"/>
      <c r="JIZ386" s="97"/>
      <c r="JJA386" s="97"/>
      <c r="JJB386" s="97"/>
      <c r="JJC386" s="97"/>
      <c r="JJD386" s="97"/>
      <c r="JJE386" s="97"/>
      <c r="JJF386" s="97"/>
      <c r="JJG386" s="97"/>
      <c r="JJH386" s="97"/>
      <c r="JJI386" s="97"/>
      <c r="JJJ386" s="97"/>
      <c r="JJK386" s="97"/>
      <c r="JJL386" s="97"/>
      <c r="JJM386" s="97"/>
      <c r="JJN386" s="97"/>
      <c r="JJO386" s="97"/>
      <c r="JJP386" s="97"/>
      <c r="JJQ386" s="97"/>
      <c r="JJR386" s="97"/>
      <c r="JJS386" s="97"/>
      <c r="JJT386" s="97"/>
      <c r="JJU386" s="97"/>
      <c r="JJV386" s="97"/>
      <c r="JJW386" s="97"/>
      <c r="JJX386" s="97"/>
      <c r="JJY386" s="97"/>
      <c r="JJZ386" s="97"/>
      <c r="JKA386" s="97"/>
      <c r="JKB386" s="97"/>
      <c r="JKC386" s="97"/>
      <c r="JKD386" s="97"/>
      <c r="JKE386" s="97"/>
      <c r="JKF386" s="97"/>
      <c r="JKG386" s="97"/>
      <c r="JKH386" s="97"/>
      <c r="JKI386" s="97"/>
      <c r="JKJ386" s="97"/>
      <c r="JKK386" s="97"/>
      <c r="JKL386" s="97"/>
      <c r="JKM386" s="97"/>
      <c r="JKN386" s="97"/>
      <c r="JKO386" s="97"/>
      <c r="JKP386" s="97"/>
      <c r="JKQ386" s="97"/>
      <c r="JKR386" s="97"/>
      <c r="JKS386" s="97"/>
      <c r="JKT386" s="97"/>
      <c r="JKU386" s="97"/>
      <c r="JKV386" s="97"/>
      <c r="JKW386" s="97"/>
      <c r="JKX386" s="97"/>
      <c r="JKY386" s="97"/>
      <c r="JKZ386" s="97"/>
      <c r="JLA386" s="97"/>
      <c r="JLB386" s="97"/>
      <c r="JLC386" s="97"/>
      <c r="JLD386" s="97"/>
      <c r="JLE386" s="97"/>
      <c r="JLF386" s="97"/>
      <c r="JLG386" s="97"/>
      <c r="JLH386" s="97"/>
      <c r="JLI386" s="97"/>
      <c r="JLJ386" s="97"/>
      <c r="JLK386" s="97"/>
      <c r="JLL386" s="97"/>
      <c r="JLM386" s="97"/>
      <c r="JLN386" s="97"/>
      <c r="JLO386" s="97"/>
      <c r="JLP386" s="97"/>
      <c r="JLQ386" s="97"/>
      <c r="JLR386" s="97"/>
      <c r="JLS386" s="97"/>
      <c r="JLT386" s="97"/>
      <c r="JLU386" s="97"/>
      <c r="JLV386" s="97"/>
      <c r="JLW386" s="97"/>
      <c r="JLX386" s="97"/>
      <c r="JLY386" s="97"/>
      <c r="JLZ386" s="97"/>
      <c r="JMA386" s="97"/>
      <c r="JMB386" s="97"/>
      <c r="JMC386" s="97"/>
      <c r="JMD386" s="97"/>
      <c r="JME386" s="97"/>
      <c r="JMF386" s="97"/>
      <c r="JMG386" s="97"/>
      <c r="JMH386" s="97"/>
      <c r="JMI386" s="97"/>
      <c r="JMJ386" s="97"/>
      <c r="JMK386" s="97"/>
      <c r="JML386" s="97"/>
      <c r="JMM386" s="97"/>
      <c r="JMN386" s="97"/>
      <c r="JMO386" s="97"/>
      <c r="JMP386" s="97"/>
      <c r="JMQ386" s="97"/>
      <c r="JMR386" s="97"/>
      <c r="JMS386" s="97"/>
      <c r="JMT386" s="97"/>
      <c r="JMU386" s="97"/>
      <c r="JMV386" s="97"/>
      <c r="JMW386" s="97"/>
      <c r="JMX386" s="97"/>
      <c r="JMY386" s="97"/>
      <c r="JMZ386" s="97"/>
      <c r="JNA386" s="97"/>
      <c r="JNB386" s="97"/>
      <c r="JNC386" s="97"/>
      <c r="JND386" s="97"/>
      <c r="JNE386" s="97"/>
      <c r="JNF386" s="97"/>
      <c r="JNG386" s="97"/>
      <c r="JNH386" s="97"/>
      <c r="JNI386" s="97"/>
      <c r="JNJ386" s="97"/>
      <c r="JNK386" s="97"/>
      <c r="JNL386" s="97"/>
      <c r="JNM386" s="97"/>
      <c r="JNN386" s="97"/>
      <c r="JNO386" s="97"/>
      <c r="JNP386" s="97"/>
      <c r="JNQ386" s="97"/>
      <c r="JNR386" s="97"/>
      <c r="JNS386" s="97"/>
      <c r="JNT386" s="97"/>
      <c r="JNU386" s="97"/>
      <c r="JNV386" s="97"/>
      <c r="JNW386" s="97"/>
      <c r="JNX386" s="97"/>
      <c r="JNY386" s="97"/>
      <c r="JNZ386" s="97"/>
      <c r="JOA386" s="97"/>
      <c r="JOB386" s="97"/>
      <c r="JOC386" s="97"/>
      <c r="JOD386" s="97"/>
      <c r="JOE386" s="97"/>
      <c r="JOF386" s="97"/>
      <c r="JOG386" s="97"/>
      <c r="JOH386" s="97"/>
      <c r="JOI386" s="97"/>
      <c r="JOJ386" s="97"/>
      <c r="JOK386" s="97"/>
      <c r="JOL386" s="97"/>
      <c r="JOM386" s="97"/>
      <c r="JON386" s="97"/>
      <c r="JOO386" s="97"/>
      <c r="JOP386" s="97"/>
      <c r="JOQ386" s="97"/>
      <c r="JOR386" s="97"/>
      <c r="JOS386" s="97"/>
      <c r="JOT386" s="97"/>
      <c r="JOU386" s="97"/>
      <c r="JOV386" s="97"/>
      <c r="JOW386" s="97"/>
      <c r="JOX386" s="97"/>
      <c r="JOY386" s="97"/>
      <c r="JOZ386" s="97"/>
      <c r="JPA386" s="97"/>
      <c r="JPB386" s="97"/>
      <c r="JPC386" s="97"/>
      <c r="JPD386" s="97"/>
      <c r="JPE386" s="97"/>
      <c r="JPF386" s="97"/>
      <c r="JPG386" s="97"/>
      <c r="JPH386" s="97"/>
      <c r="JPI386" s="97"/>
      <c r="JPJ386" s="97"/>
      <c r="JPK386" s="97"/>
      <c r="JPL386" s="97"/>
      <c r="JPM386" s="97"/>
      <c r="JPN386" s="97"/>
      <c r="JPO386" s="97"/>
      <c r="JPP386" s="97"/>
      <c r="JPQ386" s="97"/>
      <c r="JPR386" s="97"/>
      <c r="JPS386" s="97"/>
      <c r="JPT386" s="97"/>
      <c r="JPU386" s="97"/>
      <c r="JPV386" s="97"/>
      <c r="JPW386" s="97"/>
      <c r="JPX386" s="97"/>
      <c r="JPY386" s="97"/>
      <c r="JPZ386" s="97"/>
      <c r="JQA386" s="97"/>
      <c r="JQB386" s="97"/>
      <c r="JQC386" s="97"/>
      <c r="JQD386" s="97"/>
      <c r="JQE386" s="97"/>
      <c r="JQF386" s="97"/>
      <c r="JQG386" s="97"/>
      <c r="JQH386" s="97"/>
      <c r="JQI386" s="97"/>
      <c r="JQJ386" s="97"/>
      <c r="JQK386" s="97"/>
      <c r="JQL386" s="97"/>
      <c r="JQM386" s="97"/>
      <c r="JQN386" s="97"/>
      <c r="JQO386" s="97"/>
      <c r="JQP386" s="97"/>
      <c r="JQQ386" s="97"/>
      <c r="JQR386" s="97"/>
      <c r="JQS386" s="97"/>
      <c r="JQT386" s="97"/>
      <c r="JQU386" s="97"/>
      <c r="JQV386" s="97"/>
      <c r="JQW386" s="97"/>
      <c r="JQX386" s="97"/>
      <c r="JQY386" s="97"/>
      <c r="JQZ386" s="97"/>
      <c r="JRA386" s="97"/>
      <c r="JRB386" s="97"/>
      <c r="JRC386" s="97"/>
      <c r="JRD386" s="97"/>
      <c r="JRE386" s="97"/>
      <c r="JRF386" s="97"/>
      <c r="JRG386" s="97"/>
      <c r="JRH386" s="97"/>
      <c r="JRI386" s="97"/>
      <c r="JRJ386" s="97"/>
      <c r="JRK386" s="97"/>
      <c r="JRL386" s="97"/>
      <c r="JRM386" s="97"/>
      <c r="JRN386" s="97"/>
      <c r="JRO386" s="97"/>
      <c r="JRP386" s="97"/>
      <c r="JRQ386" s="97"/>
      <c r="JRR386" s="97"/>
      <c r="JRS386" s="97"/>
      <c r="JRT386" s="97"/>
      <c r="JRU386" s="97"/>
      <c r="JRV386" s="97"/>
      <c r="JRW386" s="97"/>
      <c r="JRX386" s="97"/>
      <c r="JRY386" s="97"/>
      <c r="JRZ386" s="97"/>
      <c r="JSA386" s="97"/>
      <c r="JSB386" s="97"/>
      <c r="JSC386" s="97"/>
      <c r="JSD386" s="97"/>
      <c r="JSE386" s="97"/>
      <c r="JSF386" s="97"/>
      <c r="JSG386" s="97"/>
      <c r="JSH386" s="97"/>
      <c r="JSI386" s="97"/>
      <c r="JSJ386" s="97"/>
      <c r="JSK386" s="97"/>
      <c r="JSL386" s="97"/>
      <c r="JSM386" s="97"/>
      <c r="JSN386" s="97"/>
      <c r="JSO386" s="97"/>
      <c r="JSP386" s="97"/>
      <c r="JSQ386" s="97"/>
      <c r="JSR386" s="97"/>
      <c r="JSS386" s="97"/>
      <c r="JST386" s="97"/>
      <c r="JSU386" s="97"/>
      <c r="JSV386" s="97"/>
      <c r="JSW386" s="97"/>
      <c r="JSX386" s="97"/>
      <c r="JSY386" s="97"/>
      <c r="JSZ386" s="97"/>
      <c r="JTA386" s="97"/>
      <c r="JTB386" s="97"/>
      <c r="JTC386" s="97"/>
      <c r="JTD386" s="97"/>
      <c r="JTE386" s="97"/>
      <c r="JTF386" s="97"/>
      <c r="JTG386" s="97"/>
      <c r="JTH386" s="97"/>
      <c r="JTI386" s="97"/>
      <c r="JTJ386" s="97"/>
      <c r="JTK386" s="97"/>
      <c r="JTL386" s="97"/>
      <c r="JTM386" s="97"/>
      <c r="JTN386" s="97"/>
      <c r="JTO386" s="97"/>
      <c r="JTP386" s="97"/>
      <c r="JTQ386" s="97"/>
      <c r="JTR386" s="97"/>
      <c r="JTS386" s="97"/>
      <c r="JTT386" s="97"/>
      <c r="JTU386" s="97"/>
      <c r="JTV386" s="97"/>
      <c r="JTW386" s="97"/>
      <c r="JTX386" s="97"/>
      <c r="JTY386" s="97"/>
      <c r="JTZ386" s="97"/>
      <c r="JUA386" s="97"/>
      <c r="JUB386" s="97"/>
      <c r="JUC386" s="97"/>
      <c r="JUD386" s="97"/>
      <c r="JUE386" s="97"/>
      <c r="JUF386" s="97"/>
      <c r="JUG386" s="97"/>
      <c r="JUH386" s="97"/>
      <c r="JUI386" s="97"/>
      <c r="JUJ386" s="97"/>
      <c r="JUK386" s="97"/>
      <c r="JUL386" s="97"/>
      <c r="JUM386" s="97"/>
      <c r="JUN386" s="97"/>
      <c r="JUO386" s="97"/>
      <c r="JUP386" s="97"/>
      <c r="JUQ386" s="97"/>
      <c r="JUR386" s="97"/>
      <c r="JUS386" s="97"/>
      <c r="JUT386" s="97"/>
      <c r="JUU386" s="97"/>
      <c r="JUV386" s="97"/>
      <c r="JUW386" s="97"/>
      <c r="JUX386" s="97"/>
      <c r="JUY386" s="97"/>
      <c r="JUZ386" s="97"/>
      <c r="JVA386" s="97"/>
      <c r="JVB386" s="97"/>
      <c r="JVC386" s="97"/>
      <c r="JVD386" s="97"/>
      <c r="JVE386" s="97"/>
      <c r="JVF386" s="97"/>
      <c r="JVG386" s="97"/>
      <c r="JVH386" s="97"/>
      <c r="JVI386" s="97"/>
      <c r="JVJ386" s="97"/>
      <c r="JVK386" s="97"/>
      <c r="JVL386" s="97"/>
      <c r="JVM386" s="97"/>
      <c r="JVN386" s="97"/>
      <c r="JVO386" s="97"/>
      <c r="JVP386" s="97"/>
      <c r="JVQ386" s="97"/>
      <c r="JVR386" s="97"/>
      <c r="JVS386" s="97"/>
      <c r="JVT386" s="97"/>
      <c r="JVU386" s="97"/>
      <c r="JVV386" s="97"/>
      <c r="JVW386" s="97"/>
      <c r="JVX386" s="97"/>
      <c r="JVY386" s="97"/>
      <c r="JVZ386" s="97"/>
      <c r="JWA386" s="97"/>
      <c r="JWB386" s="97"/>
      <c r="JWC386" s="97"/>
      <c r="JWD386" s="97"/>
      <c r="JWE386" s="97"/>
      <c r="JWF386" s="97"/>
      <c r="JWG386" s="97"/>
      <c r="JWH386" s="97"/>
      <c r="JWI386" s="97"/>
      <c r="JWJ386" s="97"/>
      <c r="JWK386" s="97"/>
      <c r="JWL386" s="97"/>
      <c r="JWM386" s="97"/>
      <c r="JWN386" s="97"/>
      <c r="JWO386" s="97"/>
      <c r="JWP386" s="97"/>
      <c r="JWQ386" s="97"/>
      <c r="JWR386" s="97"/>
      <c r="JWS386" s="97"/>
      <c r="JWT386" s="97"/>
      <c r="JWU386" s="97"/>
      <c r="JWV386" s="97"/>
      <c r="JWW386" s="97"/>
      <c r="JWX386" s="97"/>
      <c r="JWY386" s="97"/>
      <c r="JWZ386" s="97"/>
      <c r="JXA386" s="97"/>
      <c r="JXB386" s="97"/>
      <c r="JXC386" s="97"/>
      <c r="JXD386" s="97"/>
      <c r="JXE386" s="97"/>
      <c r="JXF386" s="97"/>
      <c r="JXG386" s="97"/>
      <c r="JXH386" s="97"/>
      <c r="JXI386" s="97"/>
      <c r="JXJ386" s="97"/>
      <c r="JXK386" s="97"/>
      <c r="JXL386" s="97"/>
      <c r="JXM386" s="97"/>
      <c r="JXN386" s="97"/>
      <c r="JXO386" s="97"/>
      <c r="JXP386" s="97"/>
      <c r="JXQ386" s="97"/>
      <c r="JXR386" s="97"/>
      <c r="JXS386" s="97"/>
      <c r="JXT386" s="97"/>
      <c r="JXU386" s="97"/>
      <c r="JXV386" s="97"/>
      <c r="JXW386" s="97"/>
      <c r="JXX386" s="97"/>
      <c r="JXY386" s="97"/>
      <c r="JXZ386" s="97"/>
      <c r="JYA386" s="97"/>
      <c r="JYB386" s="97"/>
      <c r="JYC386" s="97"/>
      <c r="JYD386" s="97"/>
      <c r="JYE386" s="97"/>
      <c r="JYF386" s="97"/>
      <c r="JYG386" s="97"/>
      <c r="JYH386" s="97"/>
      <c r="JYI386" s="97"/>
      <c r="JYJ386" s="97"/>
      <c r="JYK386" s="97"/>
      <c r="JYL386" s="97"/>
      <c r="JYM386" s="97"/>
      <c r="JYN386" s="97"/>
      <c r="JYO386" s="97"/>
      <c r="JYP386" s="97"/>
      <c r="JYQ386" s="97"/>
      <c r="JYR386" s="97"/>
      <c r="JYS386" s="97"/>
      <c r="JYT386" s="97"/>
      <c r="JYU386" s="97"/>
      <c r="JYV386" s="97"/>
      <c r="JYW386" s="97"/>
      <c r="JYX386" s="97"/>
      <c r="JYY386" s="97"/>
      <c r="JYZ386" s="97"/>
      <c r="JZA386" s="97"/>
      <c r="JZB386" s="97"/>
      <c r="JZC386" s="97"/>
      <c r="JZD386" s="97"/>
      <c r="JZE386" s="97"/>
      <c r="JZF386" s="97"/>
      <c r="JZG386" s="97"/>
      <c r="JZH386" s="97"/>
      <c r="JZI386" s="97"/>
      <c r="JZJ386" s="97"/>
      <c r="JZK386" s="97"/>
      <c r="JZL386" s="97"/>
      <c r="JZM386" s="97"/>
      <c r="JZN386" s="97"/>
      <c r="JZO386" s="97"/>
      <c r="JZP386" s="97"/>
      <c r="JZQ386" s="97"/>
      <c r="JZR386" s="97"/>
      <c r="JZS386" s="97"/>
      <c r="JZT386" s="97"/>
      <c r="JZU386" s="97"/>
      <c r="JZV386" s="97"/>
      <c r="JZW386" s="97"/>
      <c r="JZX386" s="97"/>
      <c r="JZY386" s="97"/>
      <c r="JZZ386" s="97"/>
      <c r="KAA386" s="97"/>
      <c r="KAB386" s="97"/>
      <c r="KAC386" s="97"/>
      <c r="KAD386" s="97"/>
      <c r="KAE386" s="97"/>
      <c r="KAF386" s="97"/>
      <c r="KAG386" s="97"/>
      <c r="KAH386" s="97"/>
      <c r="KAI386" s="97"/>
      <c r="KAJ386" s="97"/>
      <c r="KAK386" s="97"/>
      <c r="KAL386" s="97"/>
      <c r="KAM386" s="97"/>
      <c r="KAN386" s="97"/>
      <c r="KAO386" s="97"/>
      <c r="KAP386" s="97"/>
      <c r="KAQ386" s="97"/>
      <c r="KAR386" s="97"/>
      <c r="KAS386" s="97"/>
      <c r="KAT386" s="97"/>
      <c r="KAU386" s="97"/>
      <c r="KAV386" s="97"/>
      <c r="KAW386" s="97"/>
      <c r="KAX386" s="97"/>
      <c r="KAY386" s="97"/>
      <c r="KAZ386" s="97"/>
      <c r="KBA386" s="97"/>
      <c r="KBB386" s="97"/>
      <c r="KBC386" s="97"/>
      <c r="KBD386" s="97"/>
      <c r="KBE386" s="97"/>
      <c r="KBF386" s="97"/>
      <c r="KBG386" s="97"/>
      <c r="KBH386" s="97"/>
      <c r="KBI386" s="97"/>
      <c r="KBJ386" s="97"/>
      <c r="KBK386" s="97"/>
      <c r="KBL386" s="97"/>
      <c r="KBM386" s="97"/>
      <c r="KBN386" s="97"/>
      <c r="KBO386" s="97"/>
      <c r="KBP386" s="97"/>
      <c r="KBQ386" s="97"/>
      <c r="KBR386" s="97"/>
      <c r="KBS386" s="97"/>
      <c r="KBT386" s="97"/>
      <c r="KBU386" s="97"/>
      <c r="KBV386" s="97"/>
      <c r="KBW386" s="97"/>
      <c r="KBX386" s="97"/>
      <c r="KBY386" s="97"/>
      <c r="KBZ386" s="97"/>
      <c r="KCA386" s="97"/>
      <c r="KCB386" s="97"/>
      <c r="KCC386" s="97"/>
      <c r="KCD386" s="97"/>
      <c r="KCE386" s="97"/>
      <c r="KCF386" s="97"/>
      <c r="KCG386" s="97"/>
      <c r="KCH386" s="97"/>
      <c r="KCI386" s="97"/>
      <c r="KCJ386" s="97"/>
      <c r="KCK386" s="97"/>
      <c r="KCL386" s="97"/>
      <c r="KCM386" s="97"/>
      <c r="KCN386" s="97"/>
      <c r="KCO386" s="97"/>
      <c r="KCP386" s="97"/>
      <c r="KCQ386" s="97"/>
      <c r="KCR386" s="97"/>
      <c r="KCS386" s="97"/>
      <c r="KCT386" s="97"/>
      <c r="KCU386" s="97"/>
      <c r="KCV386" s="97"/>
      <c r="KCW386" s="97"/>
      <c r="KCX386" s="97"/>
      <c r="KCY386" s="97"/>
      <c r="KCZ386" s="97"/>
      <c r="KDA386" s="97"/>
      <c r="KDB386" s="97"/>
      <c r="KDC386" s="97"/>
      <c r="KDD386" s="97"/>
      <c r="KDE386" s="97"/>
      <c r="KDF386" s="97"/>
      <c r="KDG386" s="97"/>
      <c r="KDH386" s="97"/>
      <c r="KDI386" s="97"/>
      <c r="KDJ386" s="97"/>
      <c r="KDK386" s="97"/>
      <c r="KDL386" s="97"/>
      <c r="KDM386" s="97"/>
      <c r="KDN386" s="97"/>
      <c r="KDO386" s="97"/>
      <c r="KDP386" s="97"/>
      <c r="KDQ386" s="97"/>
      <c r="KDR386" s="97"/>
      <c r="KDS386" s="97"/>
      <c r="KDT386" s="97"/>
      <c r="KDU386" s="97"/>
      <c r="KDV386" s="97"/>
      <c r="KDW386" s="97"/>
      <c r="KDX386" s="97"/>
      <c r="KDY386" s="97"/>
      <c r="KDZ386" s="97"/>
      <c r="KEA386" s="97"/>
      <c r="KEB386" s="97"/>
      <c r="KEC386" s="97"/>
      <c r="KED386" s="97"/>
      <c r="KEE386" s="97"/>
      <c r="KEF386" s="97"/>
      <c r="KEG386" s="97"/>
      <c r="KEH386" s="97"/>
      <c r="KEI386" s="97"/>
      <c r="KEJ386" s="97"/>
      <c r="KEK386" s="97"/>
      <c r="KEL386" s="97"/>
      <c r="KEM386" s="97"/>
      <c r="KEN386" s="97"/>
      <c r="KEO386" s="97"/>
      <c r="KEP386" s="97"/>
      <c r="KEQ386" s="97"/>
      <c r="KER386" s="97"/>
      <c r="KES386" s="97"/>
      <c r="KET386" s="97"/>
      <c r="KEU386" s="97"/>
      <c r="KEV386" s="97"/>
      <c r="KEW386" s="97"/>
      <c r="KEX386" s="97"/>
      <c r="KEY386" s="97"/>
      <c r="KEZ386" s="97"/>
      <c r="KFA386" s="97"/>
      <c r="KFB386" s="97"/>
      <c r="KFC386" s="97"/>
      <c r="KFD386" s="97"/>
      <c r="KFE386" s="97"/>
      <c r="KFF386" s="97"/>
      <c r="KFG386" s="97"/>
      <c r="KFH386" s="97"/>
      <c r="KFI386" s="97"/>
      <c r="KFJ386" s="97"/>
      <c r="KFK386" s="97"/>
      <c r="KFL386" s="97"/>
      <c r="KFM386" s="97"/>
      <c r="KFN386" s="97"/>
      <c r="KFO386" s="97"/>
      <c r="KFP386" s="97"/>
      <c r="KFQ386" s="97"/>
      <c r="KFR386" s="97"/>
      <c r="KFS386" s="97"/>
      <c r="KFT386" s="97"/>
      <c r="KFU386" s="97"/>
      <c r="KFV386" s="97"/>
      <c r="KFW386" s="97"/>
      <c r="KFX386" s="97"/>
      <c r="KFY386" s="97"/>
      <c r="KFZ386" s="97"/>
      <c r="KGA386" s="97"/>
      <c r="KGB386" s="97"/>
      <c r="KGC386" s="97"/>
      <c r="KGD386" s="97"/>
      <c r="KGE386" s="97"/>
      <c r="KGF386" s="97"/>
      <c r="KGG386" s="97"/>
      <c r="KGH386" s="97"/>
      <c r="KGI386" s="97"/>
      <c r="KGJ386" s="97"/>
      <c r="KGK386" s="97"/>
      <c r="KGL386" s="97"/>
      <c r="KGM386" s="97"/>
      <c r="KGN386" s="97"/>
      <c r="KGO386" s="97"/>
      <c r="KGP386" s="97"/>
      <c r="KGQ386" s="97"/>
      <c r="KGR386" s="97"/>
      <c r="KGS386" s="97"/>
      <c r="KGT386" s="97"/>
      <c r="KGU386" s="97"/>
      <c r="KGV386" s="97"/>
      <c r="KGW386" s="97"/>
      <c r="KGX386" s="97"/>
      <c r="KGY386" s="97"/>
      <c r="KGZ386" s="97"/>
      <c r="KHA386" s="97"/>
      <c r="KHB386" s="97"/>
      <c r="KHC386" s="97"/>
      <c r="KHD386" s="97"/>
      <c r="KHE386" s="97"/>
      <c r="KHF386" s="97"/>
      <c r="KHG386" s="97"/>
      <c r="KHH386" s="97"/>
      <c r="KHI386" s="97"/>
      <c r="KHJ386" s="97"/>
      <c r="KHK386" s="97"/>
      <c r="KHL386" s="97"/>
      <c r="KHM386" s="97"/>
      <c r="KHN386" s="97"/>
      <c r="KHO386" s="97"/>
      <c r="KHP386" s="97"/>
      <c r="KHQ386" s="97"/>
      <c r="KHR386" s="97"/>
      <c r="KHS386" s="97"/>
      <c r="KHT386" s="97"/>
      <c r="KHU386" s="97"/>
      <c r="KHV386" s="97"/>
      <c r="KHW386" s="97"/>
      <c r="KHX386" s="97"/>
      <c r="KHY386" s="97"/>
      <c r="KHZ386" s="97"/>
      <c r="KIA386" s="97"/>
      <c r="KIB386" s="97"/>
      <c r="KIC386" s="97"/>
      <c r="KID386" s="97"/>
      <c r="KIE386" s="97"/>
      <c r="KIF386" s="97"/>
      <c r="KIG386" s="97"/>
      <c r="KIH386" s="97"/>
      <c r="KII386" s="97"/>
      <c r="KIJ386" s="97"/>
      <c r="KIK386" s="97"/>
      <c r="KIL386" s="97"/>
      <c r="KIM386" s="97"/>
      <c r="KIN386" s="97"/>
      <c r="KIO386" s="97"/>
      <c r="KIP386" s="97"/>
      <c r="KIQ386" s="97"/>
      <c r="KIR386" s="97"/>
      <c r="KIS386" s="97"/>
      <c r="KIT386" s="97"/>
      <c r="KIU386" s="97"/>
      <c r="KIV386" s="97"/>
      <c r="KIW386" s="97"/>
      <c r="KIX386" s="97"/>
      <c r="KIY386" s="97"/>
      <c r="KIZ386" s="97"/>
      <c r="KJA386" s="97"/>
      <c r="KJB386" s="97"/>
      <c r="KJC386" s="97"/>
      <c r="KJD386" s="97"/>
      <c r="KJE386" s="97"/>
      <c r="KJF386" s="97"/>
      <c r="KJG386" s="97"/>
      <c r="KJH386" s="97"/>
      <c r="KJI386" s="97"/>
      <c r="KJJ386" s="97"/>
      <c r="KJK386" s="97"/>
      <c r="KJL386" s="97"/>
      <c r="KJM386" s="97"/>
      <c r="KJN386" s="97"/>
      <c r="KJO386" s="97"/>
      <c r="KJP386" s="97"/>
      <c r="KJQ386" s="97"/>
      <c r="KJR386" s="97"/>
      <c r="KJS386" s="97"/>
      <c r="KJT386" s="97"/>
      <c r="KJU386" s="97"/>
      <c r="KJV386" s="97"/>
      <c r="KJW386" s="97"/>
      <c r="KJX386" s="97"/>
      <c r="KJY386" s="97"/>
      <c r="KJZ386" s="97"/>
      <c r="KKA386" s="97"/>
      <c r="KKB386" s="97"/>
      <c r="KKC386" s="97"/>
      <c r="KKD386" s="97"/>
      <c r="KKE386" s="97"/>
      <c r="KKF386" s="97"/>
      <c r="KKG386" s="97"/>
      <c r="KKH386" s="97"/>
      <c r="KKI386" s="97"/>
      <c r="KKJ386" s="97"/>
      <c r="KKK386" s="97"/>
      <c r="KKL386" s="97"/>
      <c r="KKM386" s="97"/>
      <c r="KKN386" s="97"/>
      <c r="KKO386" s="97"/>
      <c r="KKP386" s="97"/>
      <c r="KKQ386" s="97"/>
      <c r="KKR386" s="97"/>
      <c r="KKS386" s="97"/>
      <c r="KKT386" s="97"/>
      <c r="KKU386" s="97"/>
      <c r="KKV386" s="97"/>
      <c r="KKW386" s="97"/>
      <c r="KKX386" s="97"/>
      <c r="KKY386" s="97"/>
      <c r="KKZ386" s="97"/>
      <c r="KLA386" s="97"/>
      <c r="KLB386" s="97"/>
      <c r="KLC386" s="97"/>
      <c r="KLD386" s="97"/>
      <c r="KLE386" s="97"/>
      <c r="KLF386" s="97"/>
      <c r="KLG386" s="97"/>
      <c r="KLH386" s="97"/>
      <c r="KLI386" s="97"/>
      <c r="KLJ386" s="97"/>
      <c r="KLK386" s="97"/>
      <c r="KLL386" s="97"/>
      <c r="KLM386" s="97"/>
      <c r="KLN386" s="97"/>
      <c r="KLO386" s="97"/>
      <c r="KLP386" s="97"/>
      <c r="KLQ386" s="97"/>
      <c r="KLR386" s="97"/>
      <c r="KLS386" s="97"/>
      <c r="KLT386" s="97"/>
      <c r="KLU386" s="97"/>
      <c r="KLV386" s="97"/>
      <c r="KLW386" s="97"/>
      <c r="KLX386" s="97"/>
      <c r="KLY386" s="97"/>
      <c r="KLZ386" s="97"/>
      <c r="KMA386" s="97"/>
      <c r="KMB386" s="97"/>
      <c r="KMC386" s="97"/>
      <c r="KMD386" s="97"/>
      <c r="KME386" s="97"/>
      <c r="KMF386" s="97"/>
      <c r="KMG386" s="97"/>
      <c r="KMH386" s="97"/>
      <c r="KMI386" s="97"/>
      <c r="KMJ386" s="97"/>
      <c r="KMK386" s="97"/>
      <c r="KML386" s="97"/>
      <c r="KMM386" s="97"/>
      <c r="KMN386" s="97"/>
      <c r="KMO386" s="97"/>
      <c r="KMP386" s="97"/>
      <c r="KMQ386" s="97"/>
      <c r="KMR386" s="97"/>
      <c r="KMS386" s="97"/>
      <c r="KMT386" s="97"/>
      <c r="KMU386" s="97"/>
      <c r="KMV386" s="97"/>
      <c r="KMW386" s="97"/>
      <c r="KMX386" s="97"/>
      <c r="KMY386" s="97"/>
      <c r="KMZ386" s="97"/>
      <c r="KNA386" s="97"/>
      <c r="KNB386" s="97"/>
      <c r="KNC386" s="97"/>
      <c r="KND386" s="97"/>
      <c r="KNE386" s="97"/>
      <c r="KNF386" s="97"/>
      <c r="KNG386" s="97"/>
      <c r="KNH386" s="97"/>
      <c r="KNI386" s="97"/>
      <c r="KNJ386" s="97"/>
      <c r="KNK386" s="97"/>
      <c r="KNL386" s="97"/>
      <c r="KNM386" s="97"/>
      <c r="KNN386" s="97"/>
      <c r="KNO386" s="97"/>
      <c r="KNP386" s="97"/>
      <c r="KNQ386" s="97"/>
      <c r="KNR386" s="97"/>
      <c r="KNS386" s="97"/>
      <c r="KNT386" s="97"/>
      <c r="KNU386" s="97"/>
      <c r="KNV386" s="97"/>
      <c r="KNW386" s="97"/>
      <c r="KNX386" s="97"/>
      <c r="KNY386" s="97"/>
      <c r="KNZ386" s="97"/>
      <c r="KOA386" s="97"/>
      <c r="KOB386" s="97"/>
      <c r="KOC386" s="97"/>
      <c r="KOD386" s="97"/>
      <c r="KOE386" s="97"/>
      <c r="KOF386" s="97"/>
      <c r="KOG386" s="97"/>
      <c r="KOH386" s="97"/>
      <c r="KOI386" s="97"/>
      <c r="KOJ386" s="97"/>
      <c r="KOK386" s="97"/>
      <c r="KOL386" s="97"/>
      <c r="KOM386" s="97"/>
      <c r="KON386" s="97"/>
      <c r="KOO386" s="97"/>
      <c r="KOP386" s="97"/>
      <c r="KOQ386" s="97"/>
      <c r="KOR386" s="97"/>
      <c r="KOS386" s="97"/>
      <c r="KOT386" s="97"/>
      <c r="KOU386" s="97"/>
      <c r="KOV386" s="97"/>
      <c r="KOW386" s="97"/>
      <c r="KOX386" s="97"/>
      <c r="KOY386" s="97"/>
      <c r="KOZ386" s="97"/>
      <c r="KPA386" s="97"/>
      <c r="KPB386" s="97"/>
      <c r="KPC386" s="97"/>
      <c r="KPD386" s="97"/>
      <c r="KPE386" s="97"/>
      <c r="KPF386" s="97"/>
      <c r="KPG386" s="97"/>
      <c r="KPH386" s="97"/>
      <c r="KPI386" s="97"/>
      <c r="KPJ386" s="97"/>
      <c r="KPK386" s="97"/>
      <c r="KPL386" s="97"/>
      <c r="KPM386" s="97"/>
      <c r="KPN386" s="97"/>
      <c r="KPO386" s="97"/>
      <c r="KPP386" s="97"/>
      <c r="KPQ386" s="97"/>
      <c r="KPR386" s="97"/>
      <c r="KPS386" s="97"/>
      <c r="KPT386" s="97"/>
      <c r="KPU386" s="97"/>
      <c r="KPV386" s="97"/>
      <c r="KPW386" s="97"/>
      <c r="KPX386" s="97"/>
      <c r="KPY386" s="97"/>
      <c r="KPZ386" s="97"/>
      <c r="KQA386" s="97"/>
      <c r="KQB386" s="97"/>
      <c r="KQC386" s="97"/>
      <c r="KQD386" s="97"/>
      <c r="KQE386" s="97"/>
      <c r="KQF386" s="97"/>
      <c r="KQG386" s="97"/>
      <c r="KQH386" s="97"/>
      <c r="KQI386" s="97"/>
      <c r="KQJ386" s="97"/>
      <c r="KQK386" s="97"/>
      <c r="KQL386" s="97"/>
      <c r="KQM386" s="97"/>
      <c r="KQN386" s="97"/>
      <c r="KQO386" s="97"/>
      <c r="KQP386" s="97"/>
      <c r="KQQ386" s="97"/>
      <c r="KQR386" s="97"/>
      <c r="KQS386" s="97"/>
      <c r="KQT386" s="97"/>
      <c r="KQU386" s="97"/>
      <c r="KQV386" s="97"/>
      <c r="KQW386" s="97"/>
      <c r="KQX386" s="97"/>
      <c r="KQY386" s="97"/>
      <c r="KQZ386" s="97"/>
      <c r="KRA386" s="97"/>
      <c r="KRB386" s="97"/>
      <c r="KRC386" s="97"/>
      <c r="KRD386" s="97"/>
      <c r="KRE386" s="97"/>
      <c r="KRF386" s="97"/>
      <c r="KRG386" s="97"/>
      <c r="KRH386" s="97"/>
      <c r="KRI386" s="97"/>
      <c r="KRJ386" s="97"/>
      <c r="KRK386" s="97"/>
      <c r="KRL386" s="97"/>
      <c r="KRM386" s="97"/>
      <c r="KRN386" s="97"/>
      <c r="KRO386" s="97"/>
      <c r="KRP386" s="97"/>
      <c r="KRQ386" s="97"/>
      <c r="KRR386" s="97"/>
      <c r="KRS386" s="97"/>
      <c r="KRT386" s="97"/>
      <c r="KRU386" s="97"/>
      <c r="KRV386" s="97"/>
      <c r="KRW386" s="97"/>
      <c r="KRX386" s="97"/>
      <c r="KRY386" s="97"/>
      <c r="KRZ386" s="97"/>
      <c r="KSA386" s="97"/>
      <c r="KSB386" s="97"/>
      <c r="KSC386" s="97"/>
      <c r="KSD386" s="97"/>
      <c r="KSE386" s="97"/>
      <c r="KSF386" s="97"/>
      <c r="KSG386" s="97"/>
      <c r="KSH386" s="97"/>
      <c r="KSI386" s="97"/>
      <c r="KSJ386" s="97"/>
      <c r="KSK386" s="97"/>
      <c r="KSL386" s="97"/>
      <c r="KSM386" s="97"/>
      <c r="KSN386" s="97"/>
      <c r="KSO386" s="97"/>
      <c r="KSP386" s="97"/>
      <c r="KSQ386" s="97"/>
      <c r="KSR386" s="97"/>
      <c r="KSS386" s="97"/>
      <c r="KST386" s="97"/>
      <c r="KSU386" s="97"/>
      <c r="KSV386" s="97"/>
      <c r="KSW386" s="97"/>
      <c r="KSX386" s="97"/>
      <c r="KSY386" s="97"/>
      <c r="KSZ386" s="97"/>
      <c r="KTA386" s="97"/>
      <c r="KTB386" s="97"/>
      <c r="KTC386" s="97"/>
      <c r="KTD386" s="97"/>
      <c r="KTE386" s="97"/>
      <c r="KTF386" s="97"/>
      <c r="KTG386" s="97"/>
      <c r="KTH386" s="97"/>
      <c r="KTI386" s="97"/>
      <c r="KTJ386" s="97"/>
      <c r="KTK386" s="97"/>
      <c r="KTL386" s="97"/>
      <c r="KTM386" s="97"/>
      <c r="KTN386" s="97"/>
      <c r="KTO386" s="97"/>
      <c r="KTP386" s="97"/>
      <c r="KTQ386" s="97"/>
      <c r="KTR386" s="97"/>
      <c r="KTS386" s="97"/>
      <c r="KTT386" s="97"/>
      <c r="KTU386" s="97"/>
      <c r="KTV386" s="97"/>
      <c r="KTW386" s="97"/>
      <c r="KTX386" s="97"/>
      <c r="KTY386" s="97"/>
      <c r="KTZ386" s="97"/>
      <c r="KUA386" s="97"/>
      <c r="KUB386" s="97"/>
      <c r="KUC386" s="97"/>
      <c r="KUD386" s="97"/>
      <c r="KUE386" s="97"/>
      <c r="KUF386" s="97"/>
      <c r="KUG386" s="97"/>
      <c r="KUH386" s="97"/>
      <c r="KUI386" s="97"/>
      <c r="KUJ386" s="97"/>
      <c r="KUK386" s="97"/>
      <c r="KUL386" s="97"/>
      <c r="KUM386" s="97"/>
      <c r="KUN386" s="97"/>
      <c r="KUO386" s="97"/>
      <c r="KUP386" s="97"/>
      <c r="KUQ386" s="97"/>
      <c r="KUR386" s="97"/>
      <c r="KUS386" s="97"/>
      <c r="KUT386" s="97"/>
      <c r="KUU386" s="97"/>
      <c r="KUV386" s="97"/>
      <c r="KUW386" s="97"/>
      <c r="KUX386" s="97"/>
      <c r="KUY386" s="97"/>
      <c r="KUZ386" s="97"/>
      <c r="KVA386" s="97"/>
      <c r="KVB386" s="97"/>
      <c r="KVC386" s="97"/>
      <c r="KVD386" s="97"/>
      <c r="KVE386" s="97"/>
      <c r="KVF386" s="97"/>
      <c r="KVG386" s="97"/>
      <c r="KVH386" s="97"/>
      <c r="KVI386" s="97"/>
      <c r="KVJ386" s="97"/>
      <c r="KVK386" s="97"/>
      <c r="KVL386" s="97"/>
      <c r="KVM386" s="97"/>
      <c r="KVN386" s="97"/>
      <c r="KVO386" s="97"/>
      <c r="KVP386" s="97"/>
      <c r="KVQ386" s="97"/>
      <c r="KVR386" s="97"/>
      <c r="KVS386" s="97"/>
      <c r="KVT386" s="97"/>
      <c r="KVU386" s="97"/>
      <c r="KVV386" s="97"/>
      <c r="KVW386" s="97"/>
      <c r="KVX386" s="97"/>
      <c r="KVY386" s="97"/>
      <c r="KVZ386" s="97"/>
      <c r="KWA386" s="97"/>
      <c r="KWB386" s="97"/>
      <c r="KWC386" s="97"/>
      <c r="KWD386" s="97"/>
      <c r="KWE386" s="97"/>
      <c r="KWF386" s="97"/>
      <c r="KWG386" s="97"/>
      <c r="KWH386" s="97"/>
      <c r="KWI386" s="97"/>
      <c r="KWJ386" s="97"/>
      <c r="KWK386" s="97"/>
      <c r="KWL386" s="97"/>
      <c r="KWM386" s="97"/>
      <c r="KWN386" s="97"/>
      <c r="KWO386" s="97"/>
      <c r="KWP386" s="97"/>
      <c r="KWQ386" s="97"/>
      <c r="KWR386" s="97"/>
      <c r="KWS386" s="97"/>
      <c r="KWT386" s="97"/>
      <c r="KWU386" s="97"/>
      <c r="KWV386" s="97"/>
      <c r="KWW386" s="97"/>
      <c r="KWX386" s="97"/>
      <c r="KWY386" s="97"/>
      <c r="KWZ386" s="97"/>
      <c r="KXA386" s="97"/>
      <c r="KXB386" s="97"/>
      <c r="KXC386" s="97"/>
      <c r="KXD386" s="97"/>
      <c r="KXE386" s="97"/>
      <c r="KXF386" s="97"/>
      <c r="KXG386" s="97"/>
      <c r="KXH386" s="97"/>
      <c r="KXI386" s="97"/>
      <c r="KXJ386" s="97"/>
      <c r="KXK386" s="97"/>
      <c r="KXL386" s="97"/>
      <c r="KXM386" s="97"/>
      <c r="KXN386" s="97"/>
      <c r="KXO386" s="97"/>
      <c r="KXP386" s="97"/>
      <c r="KXQ386" s="97"/>
      <c r="KXR386" s="97"/>
      <c r="KXS386" s="97"/>
      <c r="KXT386" s="97"/>
      <c r="KXU386" s="97"/>
      <c r="KXV386" s="97"/>
      <c r="KXW386" s="97"/>
      <c r="KXX386" s="97"/>
      <c r="KXY386" s="97"/>
      <c r="KXZ386" s="97"/>
      <c r="KYA386" s="97"/>
      <c r="KYB386" s="97"/>
      <c r="KYC386" s="97"/>
      <c r="KYD386" s="97"/>
      <c r="KYE386" s="97"/>
      <c r="KYF386" s="97"/>
      <c r="KYG386" s="97"/>
      <c r="KYH386" s="97"/>
      <c r="KYI386" s="97"/>
      <c r="KYJ386" s="97"/>
      <c r="KYK386" s="97"/>
      <c r="KYL386" s="97"/>
      <c r="KYM386" s="97"/>
      <c r="KYN386" s="97"/>
      <c r="KYO386" s="97"/>
      <c r="KYP386" s="97"/>
      <c r="KYQ386" s="97"/>
      <c r="KYR386" s="97"/>
      <c r="KYS386" s="97"/>
      <c r="KYT386" s="97"/>
      <c r="KYU386" s="97"/>
      <c r="KYV386" s="97"/>
      <c r="KYW386" s="97"/>
      <c r="KYX386" s="97"/>
      <c r="KYY386" s="97"/>
      <c r="KYZ386" s="97"/>
      <c r="KZA386" s="97"/>
      <c r="KZB386" s="97"/>
      <c r="KZC386" s="97"/>
      <c r="KZD386" s="97"/>
      <c r="KZE386" s="97"/>
      <c r="KZF386" s="97"/>
      <c r="KZG386" s="97"/>
      <c r="KZH386" s="97"/>
      <c r="KZI386" s="97"/>
      <c r="KZJ386" s="97"/>
      <c r="KZK386" s="97"/>
      <c r="KZL386" s="97"/>
      <c r="KZM386" s="97"/>
      <c r="KZN386" s="97"/>
      <c r="KZO386" s="97"/>
      <c r="KZP386" s="97"/>
      <c r="KZQ386" s="97"/>
      <c r="KZR386" s="97"/>
      <c r="KZS386" s="97"/>
      <c r="KZT386" s="97"/>
      <c r="KZU386" s="97"/>
      <c r="KZV386" s="97"/>
      <c r="KZW386" s="97"/>
      <c r="KZX386" s="97"/>
      <c r="KZY386" s="97"/>
      <c r="KZZ386" s="97"/>
      <c r="LAA386" s="97"/>
      <c r="LAB386" s="97"/>
      <c r="LAC386" s="97"/>
      <c r="LAD386" s="97"/>
      <c r="LAE386" s="97"/>
      <c r="LAF386" s="97"/>
      <c r="LAG386" s="97"/>
      <c r="LAH386" s="97"/>
      <c r="LAI386" s="97"/>
      <c r="LAJ386" s="97"/>
      <c r="LAK386" s="97"/>
      <c r="LAL386" s="97"/>
      <c r="LAM386" s="97"/>
      <c r="LAN386" s="97"/>
      <c r="LAO386" s="97"/>
      <c r="LAP386" s="97"/>
      <c r="LAQ386" s="97"/>
      <c r="LAR386" s="97"/>
      <c r="LAS386" s="97"/>
      <c r="LAT386" s="97"/>
      <c r="LAU386" s="97"/>
      <c r="LAV386" s="97"/>
      <c r="LAW386" s="97"/>
      <c r="LAX386" s="97"/>
      <c r="LAY386" s="97"/>
      <c r="LAZ386" s="97"/>
      <c r="LBA386" s="97"/>
      <c r="LBB386" s="97"/>
      <c r="LBC386" s="97"/>
      <c r="LBD386" s="97"/>
      <c r="LBE386" s="97"/>
      <c r="LBF386" s="97"/>
      <c r="LBG386" s="97"/>
      <c r="LBH386" s="97"/>
      <c r="LBI386" s="97"/>
      <c r="LBJ386" s="97"/>
      <c r="LBK386" s="97"/>
      <c r="LBL386" s="97"/>
      <c r="LBM386" s="97"/>
      <c r="LBN386" s="97"/>
      <c r="LBO386" s="97"/>
      <c r="LBP386" s="97"/>
      <c r="LBQ386" s="97"/>
      <c r="LBR386" s="97"/>
      <c r="LBS386" s="97"/>
      <c r="LBT386" s="97"/>
      <c r="LBU386" s="97"/>
      <c r="LBV386" s="97"/>
      <c r="LBW386" s="97"/>
      <c r="LBX386" s="97"/>
      <c r="LBY386" s="97"/>
      <c r="LBZ386" s="97"/>
      <c r="LCA386" s="97"/>
      <c r="LCB386" s="97"/>
      <c r="LCC386" s="97"/>
      <c r="LCD386" s="97"/>
      <c r="LCE386" s="97"/>
      <c r="LCF386" s="97"/>
      <c r="LCG386" s="97"/>
      <c r="LCH386" s="97"/>
      <c r="LCI386" s="97"/>
      <c r="LCJ386" s="97"/>
      <c r="LCK386" s="97"/>
      <c r="LCL386" s="97"/>
      <c r="LCM386" s="97"/>
      <c r="LCN386" s="97"/>
      <c r="LCO386" s="97"/>
      <c r="LCP386" s="97"/>
      <c r="LCQ386" s="97"/>
      <c r="LCR386" s="97"/>
      <c r="LCS386" s="97"/>
      <c r="LCT386" s="97"/>
      <c r="LCU386" s="97"/>
      <c r="LCV386" s="97"/>
      <c r="LCW386" s="97"/>
      <c r="LCX386" s="97"/>
      <c r="LCY386" s="97"/>
      <c r="LCZ386" s="97"/>
      <c r="LDA386" s="97"/>
      <c r="LDB386" s="97"/>
      <c r="LDC386" s="97"/>
      <c r="LDD386" s="97"/>
      <c r="LDE386" s="97"/>
      <c r="LDF386" s="97"/>
      <c r="LDG386" s="97"/>
      <c r="LDH386" s="97"/>
      <c r="LDI386" s="97"/>
      <c r="LDJ386" s="97"/>
      <c r="LDK386" s="97"/>
      <c r="LDL386" s="97"/>
      <c r="LDM386" s="97"/>
      <c r="LDN386" s="97"/>
      <c r="LDO386" s="97"/>
      <c r="LDP386" s="97"/>
      <c r="LDQ386" s="97"/>
      <c r="LDR386" s="97"/>
      <c r="LDS386" s="97"/>
      <c r="LDT386" s="97"/>
      <c r="LDU386" s="97"/>
      <c r="LDV386" s="97"/>
      <c r="LDW386" s="97"/>
      <c r="LDX386" s="97"/>
      <c r="LDY386" s="97"/>
      <c r="LDZ386" s="97"/>
      <c r="LEA386" s="97"/>
      <c r="LEB386" s="97"/>
      <c r="LEC386" s="97"/>
      <c r="LED386" s="97"/>
      <c r="LEE386" s="97"/>
      <c r="LEF386" s="97"/>
      <c r="LEG386" s="97"/>
      <c r="LEH386" s="97"/>
      <c r="LEI386" s="97"/>
      <c r="LEJ386" s="97"/>
      <c r="LEK386" s="97"/>
      <c r="LEL386" s="97"/>
      <c r="LEM386" s="97"/>
      <c r="LEN386" s="97"/>
      <c r="LEO386" s="97"/>
      <c r="LEP386" s="97"/>
      <c r="LEQ386" s="97"/>
      <c r="LER386" s="97"/>
      <c r="LES386" s="97"/>
      <c r="LET386" s="97"/>
      <c r="LEU386" s="97"/>
      <c r="LEV386" s="97"/>
      <c r="LEW386" s="97"/>
      <c r="LEX386" s="97"/>
      <c r="LEY386" s="97"/>
      <c r="LEZ386" s="97"/>
      <c r="LFA386" s="97"/>
      <c r="LFB386" s="97"/>
      <c r="LFC386" s="97"/>
      <c r="LFD386" s="97"/>
      <c r="LFE386" s="97"/>
      <c r="LFF386" s="97"/>
      <c r="LFG386" s="97"/>
      <c r="LFH386" s="97"/>
      <c r="LFI386" s="97"/>
      <c r="LFJ386" s="97"/>
      <c r="LFK386" s="97"/>
      <c r="LFL386" s="97"/>
      <c r="LFM386" s="97"/>
      <c r="LFN386" s="97"/>
      <c r="LFO386" s="97"/>
      <c r="LFP386" s="97"/>
      <c r="LFQ386" s="97"/>
      <c r="LFR386" s="97"/>
      <c r="LFS386" s="97"/>
      <c r="LFT386" s="97"/>
      <c r="LFU386" s="97"/>
      <c r="LFV386" s="97"/>
      <c r="LFW386" s="97"/>
      <c r="LFX386" s="97"/>
      <c r="LFY386" s="97"/>
      <c r="LFZ386" s="97"/>
      <c r="LGA386" s="97"/>
      <c r="LGB386" s="97"/>
      <c r="LGC386" s="97"/>
      <c r="LGD386" s="97"/>
      <c r="LGE386" s="97"/>
      <c r="LGF386" s="97"/>
      <c r="LGG386" s="97"/>
      <c r="LGH386" s="97"/>
      <c r="LGI386" s="97"/>
      <c r="LGJ386" s="97"/>
      <c r="LGK386" s="97"/>
      <c r="LGL386" s="97"/>
      <c r="LGM386" s="97"/>
      <c r="LGN386" s="97"/>
      <c r="LGO386" s="97"/>
      <c r="LGP386" s="97"/>
      <c r="LGQ386" s="97"/>
      <c r="LGR386" s="97"/>
      <c r="LGS386" s="97"/>
      <c r="LGT386" s="97"/>
      <c r="LGU386" s="97"/>
      <c r="LGV386" s="97"/>
      <c r="LGW386" s="97"/>
      <c r="LGX386" s="97"/>
      <c r="LGY386" s="97"/>
      <c r="LGZ386" s="97"/>
      <c r="LHA386" s="97"/>
      <c r="LHB386" s="97"/>
      <c r="LHC386" s="97"/>
      <c r="LHD386" s="97"/>
      <c r="LHE386" s="97"/>
      <c r="LHF386" s="97"/>
      <c r="LHG386" s="97"/>
      <c r="LHH386" s="97"/>
      <c r="LHI386" s="97"/>
      <c r="LHJ386" s="97"/>
      <c r="LHK386" s="97"/>
      <c r="LHL386" s="97"/>
      <c r="LHM386" s="97"/>
      <c r="LHN386" s="97"/>
      <c r="LHO386" s="97"/>
      <c r="LHP386" s="97"/>
      <c r="LHQ386" s="97"/>
      <c r="LHR386" s="97"/>
      <c r="LHS386" s="97"/>
      <c r="LHT386" s="97"/>
      <c r="LHU386" s="97"/>
      <c r="LHV386" s="97"/>
      <c r="LHW386" s="97"/>
      <c r="LHX386" s="97"/>
      <c r="LHY386" s="97"/>
      <c r="LHZ386" s="97"/>
      <c r="LIA386" s="97"/>
      <c r="LIB386" s="97"/>
      <c r="LIC386" s="97"/>
      <c r="LID386" s="97"/>
      <c r="LIE386" s="97"/>
      <c r="LIF386" s="97"/>
      <c r="LIG386" s="97"/>
      <c r="LIH386" s="97"/>
      <c r="LII386" s="97"/>
      <c r="LIJ386" s="97"/>
      <c r="LIK386" s="97"/>
      <c r="LIL386" s="97"/>
      <c r="LIM386" s="97"/>
      <c r="LIN386" s="97"/>
      <c r="LIO386" s="97"/>
      <c r="LIP386" s="97"/>
      <c r="LIQ386" s="97"/>
      <c r="LIR386" s="97"/>
      <c r="LIS386" s="97"/>
      <c r="LIT386" s="97"/>
      <c r="LIU386" s="97"/>
      <c r="LIV386" s="97"/>
      <c r="LIW386" s="97"/>
      <c r="LIX386" s="97"/>
      <c r="LIY386" s="97"/>
      <c r="LIZ386" s="97"/>
      <c r="LJA386" s="97"/>
      <c r="LJB386" s="97"/>
      <c r="LJC386" s="97"/>
      <c r="LJD386" s="97"/>
      <c r="LJE386" s="97"/>
      <c r="LJF386" s="97"/>
      <c r="LJG386" s="97"/>
      <c r="LJH386" s="97"/>
      <c r="LJI386" s="97"/>
      <c r="LJJ386" s="97"/>
      <c r="LJK386" s="97"/>
      <c r="LJL386" s="97"/>
      <c r="LJM386" s="97"/>
      <c r="LJN386" s="97"/>
      <c r="LJO386" s="97"/>
      <c r="LJP386" s="97"/>
      <c r="LJQ386" s="97"/>
      <c r="LJR386" s="97"/>
      <c r="LJS386" s="97"/>
      <c r="LJT386" s="97"/>
      <c r="LJU386" s="97"/>
      <c r="LJV386" s="97"/>
      <c r="LJW386" s="97"/>
      <c r="LJX386" s="97"/>
      <c r="LJY386" s="97"/>
      <c r="LJZ386" s="97"/>
      <c r="LKA386" s="97"/>
      <c r="LKB386" s="97"/>
      <c r="LKC386" s="97"/>
      <c r="LKD386" s="97"/>
      <c r="LKE386" s="97"/>
      <c r="LKF386" s="97"/>
      <c r="LKG386" s="97"/>
      <c r="LKH386" s="97"/>
      <c r="LKI386" s="97"/>
      <c r="LKJ386" s="97"/>
      <c r="LKK386" s="97"/>
      <c r="LKL386" s="97"/>
      <c r="LKM386" s="97"/>
      <c r="LKN386" s="97"/>
      <c r="LKO386" s="97"/>
      <c r="LKP386" s="97"/>
      <c r="LKQ386" s="97"/>
      <c r="LKR386" s="97"/>
      <c r="LKS386" s="97"/>
      <c r="LKT386" s="97"/>
      <c r="LKU386" s="97"/>
      <c r="LKV386" s="97"/>
      <c r="LKW386" s="97"/>
      <c r="LKX386" s="97"/>
      <c r="LKY386" s="97"/>
      <c r="LKZ386" s="97"/>
      <c r="LLA386" s="97"/>
      <c r="LLB386" s="97"/>
      <c r="LLC386" s="97"/>
      <c r="LLD386" s="97"/>
      <c r="LLE386" s="97"/>
      <c r="LLF386" s="97"/>
      <c r="LLG386" s="97"/>
      <c r="LLH386" s="97"/>
      <c r="LLI386" s="97"/>
      <c r="LLJ386" s="97"/>
      <c r="LLK386" s="97"/>
      <c r="LLL386" s="97"/>
      <c r="LLM386" s="97"/>
      <c r="LLN386" s="97"/>
      <c r="LLO386" s="97"/>
      <c r="LLP386" s="97"/>
      <c r="LLQ386" s="97"/>
      <c r="LLR386" s="97"/>
      <c r="LLS386" s="97"/>
      <c r="LLT386" s="97"/>
      <c r="LLU386" s="97"/>
      <c r="LLV386" s="97"/>
      <c r="LLW386" s="97"/>
      <c r="LLX386" s="97"/>
      <c r="LLY386" s="97"/>
      <c r="LLZ386" s="97"/>
      <c r="LMA386" s="97"/>
      <c r="LMB386" s="97"/>
      <c r="LMC386" s="97"/>
      <c r="LMD386" s="97"/>
      <c r="LME386" s="97"/>
      <c r="LMF386" s="97"/>
      <c r="LMG386" s="97"/>
      <c r="LMH386" s="97"/>
      <c r="LMI386" s="97"/>
      <c r="LMJ386" s="97"/>
      <c r="LMK386" s="97"/>
      <c r="LML386" s="97"/>
      <c r="LMM386" s="97"/>
      <c r="LMN386" s="97"/>
      <c r="LMO386" s="97"/>
      <c r="LMP386" s="97"/>
      <c r="LMQ386" s="97"/>
      <c r="LMR386" s="97"/>
      <c r="LMS386" s="97"/>
      <c r="LMT386" s="97"/>
      <c r="LMU386" s="97"/>
      <c r="LMV386" s="97"/>
      <c r="LMW386" s="97"/>
      <c r="LMX386" s="97"/>
      <c r="LMY386" s="97"/>
      <c r="LMZ386" s="97"/>
      <c r="LNA386" s="97"/>
      <c r="LNB386" s="97"/>
      <c r="LNC386" s="97"/>
      <c r="LND386" s="97"/>
      <c r="LNE386" s="97"/>
      <c r="LNF386" s="97"/>
      <c r="LNG386" s="97"/>
      <c r="LNH386" s="97"/>
      <c r="LNI386" s="97"/>
      <c r="LNJ386" s="97"/>
      <c r="LNK386" s="97"/>
      <c r="LNL386" s="97"/>
      <c r="LNM386" s="97"/>
      <c r="LNN386" s="97"/>
      <c r="LNO386" s="97"/>
      <c r="LNP386" s="97"/>
      <c r="LNQ386" s="97"/>
      <c r="LNR386" s="97"/>
      <c r="LNS386" s="97"/>
      <c r="LNT386" s="97"/>
      <c r="LNU386" s="97"/>
      <c r="LNV386" s="97"/>
      <c r="LNW386" s="97"/>
      <c r="LNX386" s="97"/>
      <c r="LNY386" s="97"/>
      <c r="LNZ386" s="97"/>
      <c r="LOA386" s="97"/>
      <c r="LOB386" s="97"/>
      <c r="LOC386" s="97"/>
      <c r="LOD386" s="97"/>
      <c r="LOE386" s="97"/>
      <c r="LOF386" s="97"/>
      <c r="LOG386" s="97"/>
      <c r="LOH386" s="97"/>
      <c r="LOI386" s="97"/>
      <c r="LOJ386" s="97"/>
      <c r="LOK386" s="97"/>
      <c r="LOL386" s="97"/>
      <c r="LOM386" s="97"/>
      <c r="LON386" s="97"/>
      <c r="LOO386" s="97"/>
      <c r="LOP386" s="97"/>
      <c r="LOQ386" s="97"/>
      <c r="LOR386" s="97"/>
      <c r="LOS386" s="97"/>
      <c r="LOT386" s="97"/>
      <c r="LOU386" s="97"/>
      <c r="LOV386" s="97"/>
      <c r="LOW386" s="97"/>
      <c r="LOX386" s="97"/>
      <c r="LOY386" s="97"/>
      <c r="LOZ386" s="97"/>
      <c r="LPA386" s="97"/>
      <c r="LPB386" s="97"/>
      <c r="LPC386" s="97"/>
      <c r="LPD386" s="97"/>
      <c r="LPE386" s="97"/>
      <c r="LPF386" s="97"/>
      <c r="LPG386" s="97"/>
      <c r="LPH386" s="97"/>
      <c r="LPI386" s="97"/>
      <c r="LPJ386" s="97"/>
      <c r="LPK386" s="97"/>
      <c r="LPL386" s="97"/>
      <c r="LPM386" s="97"/>
      <c r="LPN386" s="97"/>
      <c r="LPO386" s="97"/>
      <c r="LPP386" s="97"/>
      <c r="LPQ386" s="97"/>
      <c r="LPR386" s="97"/>
      <c r="LPS386" s="97"/>
      <c r="LPT386" s="97"/>
      <c r="LPU386" s="97"/>
      <c r="LPV386" s="97"/>
      <c r="LPW386" s="97"/>
      <c r="LPX386" s="97"/>
      <c r="LPY386" s="97"/>
      <c r="LPZ386" s="97"/>
      <c r="LQA386" s="97"/>
      <c r="LQB386" s="97"/>
      <c r="LQC386" s="97"/>
      <c r="LQD386" s="97"/>
      <c r="LQE386" s="97"/>
      <c r="LQF386" s="97"/>
      <c r="LQG386" s="97"/>
      <c r="LQH386" s="97"/>
      <c r="LQI386" s="97"/>
      <c r="LQJ386" s="97"/>
      <c r="LQK386" s="97"/>
      <c r="LQL386" s="97"/>
      <c r="LQM386" s="97"/>
      <c r="LQN386" s="97"/>
      <c r="LQO386" s="97"/>
      <c r="LQP386" s="97"/>
      <c r="LQQ386" s="97"/>
      <c r="LQR386" s="97"/>
      <c r="LQS386" s="97"/>
      <c r="LQT386" s="97"/>
      <c r="LQU386" s="97"/>
      <c r="LQV386" s="97"/>
      <c r="LQW386" s="97"/>
      <c r="LQX386" s="97"/>
      <c r="LQY386" s="97"/>
      <c r="LQZ386" s="97"/>
      <c r="LRA386" s="97"/>
      <c r="LRB386" s="97"/>
      <c r="LRC386" s="97"/>
      <c r="LRD386" s="97"/>
      <c r="LRE386" s="97"/>
      <c r="LRF386" s="97"/>
      <c r="LRG386" s="97"/>
      <c r="LRH386" s="97"/>
      <c r="LRI386" s="97"/>
      <c r="LRJ386" s="97"/>
      <c r="LRK386" s="97"/>
      <c r="LRL386" s="97"/>
      <c r="LRM386" s="97"/>
      <c r="LRN386" s="97"/>
      <c r="LRO386" s="97"/>
      <c r="LRP386" s="97"/>
      <c r="LRQ386" s="97"/>
      <c r="LRR386" s="97"/>
      <c r="LRS386" s="97"/>
      <c r="LRT386" s="97"/>
      <c r="LRU386" s="97"/>
      <c r="LRV386" s="97"/>
      <c r="LRW386" s="97"/>
      <c r="LRX386" s="97"/>
      <c r="LRY386" s="97"/>
      <c r="LRZ386" s="97"/>
      <c r="LSA386" s="97"/>
      <c r="LSB386" s="97"/>
      <c r="LSC386" s="97"/>
      <c r="LSD386" s="97"/>
      <c r="LSE386" s="97"/>
      <c r="LSF386" s="97"/>
      <c r="LSG386" s="97"/>
      <c r="LSH386" s="97"/>
      <c r="LSI386" s="97"/>
      <c r="LSJ386" s="97"/>
      <c r="LSK386" s="97"/>
      <c r="LSL386" s="97"/>
      <c r="LSM386" s="97"/>
      <c r="LSN386" s="97"/>
      <c r="LSO386" s="97"/>
      <c r="LSP386" s="97"/>
      <c r="LSQ386" s="97"/>
      <c r="LSR386" s="97"/>
      <c r="LSS386" s="97"/>
      <c r="LST386" s="97"/>
      <c r="LSU386" s="97"/>
      <c r="LSV386" s="97"/>
      <c r="LSW386" s="97"/>
      <c r="LSX386" s="97"/>
      <c r="LSY386" s="97"/>
      <c r="LSZ386" s="97"/>
      <c r="LTA386" s="97"/>
      <c r="LTB386" s="97"/>
      <c r="LTC386" s="97"/>
      <c r="LTD386" s="97"/>
      <c r="LTE386" s="97"/>
      <c r="LTF386" s="97"/>
      <c r="LTG386" s="97"/>
      <c r="LTH386" s="97"/>
      <c r="LTI386" s="97"/>
      <c r="LTJ386" s="97"/>
      <c r="LTK386" s="97"/>
      <c r="LTL386" s="97"/>
      <c r="LTM386" s="97"/>
      <c r="LTN386" s="97"/>
      <c r="LTO386" s="97"/>
      <c r="LTP386" s="97"/>
      <c r="LTQ386" s="97"/>
      <c r="LTR386" s="97"/>
      <c r="LTS386" s="97"/>
      <c r="LTT386" s="97"/>
      <c r="LTU386" s="97"/>
      <c r="LTV386" s="97"/>
      <c r="LTW386" s="97"/>
      <c r="LTX386" s="97"/>
      <c r="LTY386" s="97"/>
      <c r="LTZ386" s="97"/>
      <c r="LUA386" s="97"/>
      <c r="LUB386" s="97"/>
      <c r="LUC386" s="97"/>
      <c r="LUD386" s="97"/>
      <c r="LUE386" s="97"/>
      <c r="LUF386" s="97"/>
      <c r="LUG386" s="97"/>
      <c r="LUH386" s="97"/>
      <c r="LUI386" s="97"/>
      <c r="LUJ386" s="97"/>
      <c r="LUK386" s="97"/>
      <c r="LUL386" s="97"/>
      <c r="LUM386" s="97"/>
      <c r="LUN386" s="97"/>
      <c r="LUO386" s="97"/>
      <c r="LUP386" s="97"/>
      <c r="LUQ386" s="97"/>
      <c r="LUR386" s="97"/>
      <c r="LUS386" s="97"/>
      <c r="LUT386" s="97"/>
      <c r="LUU386" s="97"/>
      <c r="LUV386" s="97"/>
      <c r="LUW386" s="97"/>
      <c r="LUX386" s="97"/>
      <c r="LUY386" s="97"/>
      <c r="LUZ386" s="97"/>
      <c r="LVA386" s="97"/>
      <c r="LVB386" s="97"/>
      <c r="LVC386" s="97"/>
      <c r="LVD386" s="97"/>
      <c r="LVE386" s="97"/>
      <c r="LVF386" s="97"/>
      <c r="LVG386" s="97"/>
      <c r="LVH386" s="97"/>
      <c r="LVI386" s="97"/>
      <c r="LVJ386" s="97"/>
      <c r="LVK386" s="97"/>
      <c r="LVL386" s="97"/>
      <c r="LVM386" s="97"/>
      <c r="LVN386" s="97"/>
      <c r="LVO386" s="97"/>
      <c r="LVP386" s="97"/>
      <c r="LVQ386" s="97"/>
      <c r="LVR386" s="97"/>
      <c r="LVS386" s="97"/>
      <c r="LVT386" s="97"/>
      <c r="LVU386" s="97"/>
      <c r="LVV386" s="97"/>
      <c r="LVW386" s="97"/>
      <c r="LVX386" s="97"/>
      <c r="LVY386" s="97"/>
      <c r="LVZ386" s="97"/>
      <c r="LWA386" s="97"/>
      <c r="LWB386" s="97"/>
      <c r="LWC386" s="97"/>
      <c r="LWD386" s="97"/>
      <c r="LWE386" s="97"/>
      <c r="LWF386" s="97"/>
      <c r="LWG386" s="97"/>
      <c r="LWH386" s="97"/>
      <c r="LWI386" s="97"/>
      <c r="LWJ386" s="97"/>
      <c r="LWK386" s="97"/>
      <c r="LWL386" s="97"/>
      <c r="LWM386" s="97"/>
      <c r="LWN386" s="97"/>
      <c r="LWO386" s="97"/>
      <c r="LWP386" s="97"/>
      <c r="LWQ386" s="97"/>
      <c r="LWR386" s="97"/>
      <c r="LWS386" s="97"/>
      <c r="LWT386" s="97"/>
      <c r="LWU386" s="97"/>
      <c r="LWV386" s="97"/>
      <c r="LWW386" s="97"/>
      <c r="LWX386" s="97"/>
      <c r="LWY386" s="97"/>
      <c r="LWZ386" s="97"/>
      <c r="LXA386" s="97"/>
      <c r="LXB386" s="97"/>
      <c r="LXC386" s="97"/>
      <c r="LXD386" s="97"/>
      <c r="LXE386" s="97"/>
      <c r="LXF386" s="97"/>
      <c r="LXG386" s="97"/>
      <c r="LXH386" s="97"/>
      <c r="LXI386" s="97"/>
      <c r="LXJ386" s="97"/>
      <c r="LXK386" s="97"/>
      <c r="LXL386" s="97"/>
      <c r="LXM386" s="97"/>
      <c r="LXN386" s="97"/>
      <c r="LXO386" s="97"/>
      <c r="LXP386" s="97"/>
      <c r="LXQ386" s="97"/>
      <c r="LXR386" s="97"/>
      <c r="LXS386" s="97"/>
      <c r="LXT386" s="97"/>
      <c r="LXU386" s="97"/>
      <c r="LXV386" s="97"/>
      <c r="LXW386" s="97"/>
      <c r="LXX386" s="97"/>
      <c r="LXY386" s="97"/>
      <c r="LXZ386" s="97"/>
      <c r="LYA386" s="97"/>
      <c r="LYB386" s="97"/>
      <c r="LYC386" s="97"/>
      <c r="LYD386" s="97"/>
      <c r="LYE386" s="97"/>
      <c r="LYF386" s="97"/>
      <c r="LYG386" s="97"/>
      <c r="LYH386" s="97"/>
      <c r="LYI386" s="97"/>
      <c r="LYJ386" s="97"/>
      <c r="LYK386" s="97"/>
      <c r="LYL386" s="97"/>
      <c r="LYM386" s="97"/>
      <c r="LYN386" s="97"/>
      <c r="LYO386" s="97"/>
      <c r="LYP386" s="97"/>
      <c r="LYQ386" s="97"/>
      <c r="LYR386" s="97"/>
      <c r="LYS386" s="97"/>
      <c r="LYT386" s="97"/>
      <c r="LYU386" s="97"/>
      <c r="LYV386" s="97"/>
      <c r="LYW386" s="97"/>
      <c r="LYX386" s="97"/>
      <c r="LYY386" s="97"/>
      <c r="LYZ386" s="97"/>
      <c r="LZA386" s="97"/>
      <c r="LZB386" s="97"/>
      <c r="LZC386" s="97"/>
      <c r="LZD386" s="97"/>
      <c r="LZE386" s="97"/>
      <c r="LZF386" s="97"/>
      <c r="LZG386" s="97"/>
      <c r="LZH386" s="97"/>
      <c r="LZI386" s="97"/>
      <c r="LZJ386" s="97"/>
      <c r="LZK386" s="97"/>
      <c r="LZL386" s="97"/>
      <c r="LZM386" s="97"/>
      <c r="LZN386" s="97"/>
      <c r="LZO386" s="97"/>
      <c r="LZP386" s="97"/>
      <c r="LZQ386" s="97"/>
      <c r="LZR386" s="97"/>
      <c r="LZS386" s="97"/>
      <c r="LZT386" s="97"/>
      <c r="LZU386" s="97"/>
      <c r="LZV386" s="97"/>
      <c r="LZW386" s="97"/>
      <c r="LZX386" s="97"/>
      <c r="LZY386" s="97"/>
      <c r="LZZ386" s="97"/>
      <c r="MAA386" s="97"/>
      <c r="MAB386" s="97"/>
      <c r="MAC386" s="97"/>
      <c r="MAD386" s="97"/>
      <c r="MAE386" s="97"/>
      <c r="MAF386" s="97"/>
      <c r="MAG386" s="97"/>
      <c r="MAH386" s="97"/>
      <c r="MAI386" s="97"/>
      <c r="MAJ386" s="97"/>
      <c r="MAK386" s="97"/>
      <c r="MAL386" s="97"/>
      <c r="MAM386" s="97"/>
      <c r="MAN386" s="97"/>
      <c r="MAO386" s="97"/>
      <c r="MAP386" s="97"/>
      <c r="MAQ386" s="97"/>
      <c r="MAR386" s="97"/>
      <c r="MAS386" s="97"/>
      <c r="MAT386" s="97"/>
      <c r="MAU386" s="97"/>
      <c r="MAV386" s="97"/>
      <c r="MAW386" s="97"/>
      <c r="MAX386" s="97"/>
      <c r="MAY386" s="97"/>
      <c r="MAZ386" s="97"/>
      <c r="MBA386" s="97"/>
      <c r="MBB386" s="97"/>
      <c r="MBC386" s="97"/>
      <c r="MBD386" s="97"/>
      <c r="MBE386" s="97"/>
      <c r="MBF386" s="97"/>
      <c r="MBG386" s="97"/>
      <c r="MBH386" s="97"/>
      <c r="MBI386" s="97"/>
      <c r="MBJ386" s="97"/>
      <c r="MBK386" s="97"/>
      <c r="MBL386" s="97"/>
      <c r="MBM386" s="97"/>
      <c r="MBN386" s="97"/>
      <c r="MBO386" s="97"/>
      <c r="MBP386" s="97"/>
      <c r="MBQ386" s="97"/>
      <c r="MBR386" s="97"/>
      <c r="MBS386" s="97"/>
      <c r="MBT386" s="97"/>
      <c r="MBU386" s="97"/>
      <c r="MBV386" s="97"/>
      <c r="MBW386" s="97"/>
      <c r="MBX386" s="97"/>
      <c r="MBY386" s="97"/>
      <c r="MBZ386" s="97"/>
      <c r="MCA386" s="97"/>
      <c r="MCB386" s="97"/>
      <c r="MCC386" s="97"/>
      <c r="MCD386" s="97"/>
      <c r="MCE386" s="97"/>
      <c r="MCF386" s="97"/>
      <c r="MCG386" s="97"/>
      <c r="MCH386" s="97"/>
      <c r="MCI386" s="97"/>
      <c r="MCJ386" s="97"/>
      <c r="MCK386" s="97"/>
      <c r="MCL386" s="97"/>
      <c r="MCM386" s="97"/>
      <c r="MCN386" s="97"/>
      <c r="MCO386" s="97"/>
      <c r="MCP386" s="97"/>
      <c r="MCQ386" s="97"/>
      <c r="MCR386" s="97"/>
      <c r="MCS386" s="97"/>
      <c r="MCT386" s="97"/>
      <c r="MCU386" s="97"/>
      <c r="MCV386" s="97"/>
      <c r="MCW386" s="97"/>
      <c r="MCX386" s="97"/>
      <c r="MCY386" s="97"/>
      <c r="MCZ386" s="97"/>
      <c r="MDA386" s="97"/>
      <c r="MDB386" s="97"/>
      <c r="MDC386" s="97"/>
      <c r="MDD386" s="97"/>
      <c r="MDE386" s="97"/>
      <c r="MDF386" s="97"/>
      <c r="MDG386" s="97"/>
      <c r="MDH386" s="97"/>
      <c r="MDI386" s="97"/>
      <c r="MDJ386" s="97"/>
      <c r="MDK386" s="97"/>
      <c r="MDL386" s="97"/>
      <c r="MDM386" s="97"/>
      <c r="MDN386" s="97"/>
      <c r="MDO386" s="97"/>
      <c r="MDP386" s="97"/>
      <c r="MDQ386" s="97"/>
      <c r="MDR386" s="97"/>
      <c r="MDS386" s="97"/>
      <c r="MDT386" s="97"/>
      <c r="MDU386" s="97"/>
      <c r="MDV386" s="97"/>
      <c r="MDW386" s="97"/>
      <c r="MDX386" s="97"/>
      <c r="MDY386" s="97"/>
      <c r="MDZ386" s="97"/>
      <c r="MEA386" s="97"/>
      <c r="MEB386" s="97"/>
      <c r="MEC386" s="97"/>
      <c r="MED386" s="97"/>
      <c r="MEE386" s="97"/>
      <c r="MEF386" s="97"/>
      <c r="MEG386" s="97"/>
      <c r="MEH386" s="97"/>
      <c r="MEI386" s="97"/>
      <c r="MEJ386" s="97"/>
      <c r="MEK386" s="97"/>
      <c r="MEL386" s="97"/>
      <c r="MEM386" s="97"/>
      <c r="MEN386" s="97"/>
      <c r="MEO386" s="97"/>
      <c r="MEP386" s="97"/>
      <c r="MEQ386" s="97"/>
      <c r="MER386" s="97"/>
      <c r="MES386" s="97"/>
      <c r="MET386" s="97"/>
      <c r="MEU386" s="97"/>
      <c r="MEV386" s="97"/>
      <c r="MEW386" s="97"/>
      <c r="MEX386" s="97"/>
      <c r="MEY386" s="97"/>
      <c r="MEZ386" s="97"/>
      <c r="MFA386" s="97"/>
      <c r="MFB386" s="97"/>
      <c r="MFC386" s="97"/>
      <c r="MFD386" s="97"/>
      <c r="MFE386" s="97"/>
      <c r="MFF386" s="97"/>
      <c r="MFG386" s="97"/>
      <c r="MFH386" s="97"/>
      <c r="MFI386" s="97"/>
      <c r="MFJ386" s="97"/>
      <c r="MFK386" s="97"/>
      <c r="MFL386" s="97"/>
      <c r="MFM386" s="97"/>
      <c r="MFN386" s="97"/>
      <c r="MFO386" s="97"/>
      <c r="MFP386" s="97"/>
      <c r="MFQ386" s="97"/>
      <c r="MFR386" s="97"/>
      <c r="MFS386" s="97"/>
      <c r="MFT386" s="97"/>
      <c r="MFU386" s="97"/>
      <c r="MFV386" s="97"/>
      <c r="MFW386" s="97"/>
      <c r="MFX386" s="97"/>
      <c r="MFY386" s="97"/>
      <c r="MFZ386" s="97"/>
      <c r="MGA386" s="97"/>
      <c r="MGB386" s="97"/>
      <c r="MGC386" s="97"/>
      <c r="MGD386" s="97"/>
      <c r="MGE386" s="97"/>
      <c r="MGF386" s="97"/>
      <c r="MGG386" s="97"/>
      <c r="MGH386" s="97"/>
      <c r="MGI386" s="97"/>
      <c r="MGJ386" s="97"/>
      <c r="MGK386" s="97"/>
      <c r="MGL386" s="97"/>
      <c r="MGM386" s="97"/>
      <c r="MGN386" s="97"/>
      <c r="MGO386" s="97"/>
      <c r="MGP386" s="97"/>
      <c r="MGQ386" s="97"/>
      <c r="MGR386" s="97"/>
      <c r="MGS386" s="97"/>
      <c r="MGT386" s="97"/>
      <c r="MGU386" s="97"/>
      <c r="MGV386" s="97"/>
      <c r="MGW386" s="97"/>
      <c r="MGX386" s="97"/>
      <c r="MGY386" s="97"/>
      <c r="MGZ386" s="97"/>
      <c r="MHA386" s="97"/>
      <c r="MHB386" s="97"/>
      <c r="MHC386" s="97"/>
      <c r="MHD386" s="97"/>
      <c r="MHE386" s="97"/>
      <c r="MHF386" s="97"/>
      <c r="MHG386" s="97"/>
      <c r="MHH386" s="97"/>
      <c r="MHI386" s="97"/>
      <c r="MHJ386" s="97"/>
      <c r="MHK386" s="97"/>
      <c r="MHL386" s="97"/>
      <c r="MHM386" s="97"/>
      <c r="MHN386" s="97"/>
      <c r="MHO386" s="97"/>
      <c r="MHP386" s="97"/>
      <c r="MHQ386" s="97"/>
      <c r="MHR386" s="97"/>
      <c r="MHS386" s="97"/>
      <c r="MHT386" s="97"/>
      <c r="MHU386" s="97"/>
      <c r="MHV386" s="97"/>
      <c r="MHW386" s="97"/>
      <c r="MHX386" s="97"/>
      <c r="MHY386" s="97"/>
      <c r="MHZ386" s="97"/>
      <c r="MIA386" s="97"/>
      <c r="MIB386" s="97"/>
      <c r="MIC386" s="97"/>
      <c r="MID386" s="97"/>
      <c r="MIE386" s="97"/>
      <c r="MIF386" s="97"/>
      <c r="MIG386" s="97"/>
      <c r="MIH386" s="97"/>
      <c r="MII386" s="97"/>
      <c r="MIJ386" s="97"/>
      <c r="MIK386" s="97"/>
      <c r="MIL386" s="97"/>
      <c r="MIM386" s="97"/>
      <c r="MIN386" s="97"/>
      <c r="MIO386" s="97"/>
      <c r="MIP386" s="97"/>
      <c r="MIQ386" s="97"/>
      <c r="MIR386" s="97"/>
      <c r="MIS386" s="97"/>
      <c r="MIT386" s="97"/>
      <c r="MIU386" s="97"/>
      <c r="MIV386" s="97"/>
      <c r="MIW386" s="97"/>
      <c r="MIX386" s="97"/>
      <c r="MIY386" s="97"/>
      <c r="MIZ386" s="97"/>
      <c r="MJA386" s="97"/>
      <c r="MJB386" s="97"/>
      <c r="MJC386" s="97"/>
      <c r="MJD386" s="97"/>
      <c r="MJE386" s="97"/>
      <c r="MJF386" s="97"/>
      <c r="MJG386" s="97"/>
      <c r="MJH386" s="97"/>
      <c r="MJI386" s="97"/>
      <c r="MJJ386" s="97"/>
      <c r="MJK386" s="97"/>
      <c r="MJL386" s="97"/>
      <c r="MJM386" s="97"/>
      <c r="MJN386" s="97"/>
      <c r="MJO386" s="97"/>
      <c r="MJP386" s="97"/>
      <c r="MJQ386" s="97"/>
      <c r="MJR386" s="97"/>
      <c r="MJS386" s="97"/>
      <c r="MJT386" s="97"/>
      <c r="MJU386" s="97"/>
      <c r="MJV386" s="97"/>
      <c r="MJW386" s="97"/>
      <c r="MJX386" s="97"/>
      <c r="MJY386" s="97"/>
      <c r="MJZ386" s="97"/>
      <c r="MKA386" s="97"/>
      <c r="MKB386" s="97"/>
      <c r="MKC386" s="97"/>
      <c r="MKD386" s="97"/>
      <c r="MKE386" s="97"/>
      <c r="MKF386" s="97"/>
      <c r="MKG386" s="97"/>
      <c r="MKH386" s="97"/>
      <c r="MKI386" s="97"/>
      <c r="MKJ386" s="97"/>
      <c r="MKK386" s="97"/>
      <c r="MKL386" s="97"/>
      <c r="MKM386" s="97"/>
      <c r="MKN386" s="97"/>
      <c r="MKO386" s="97"/>
      <c r="MKP386" s="97"/>
      <c r="MKQ386" s="97"/>
      <c r="MKR386" s="97"/>
      <c r="MKS386" s="97"/>
      <c r="MKT386" s="97"/>
      <c r="MKU386" s="97"/>
      <c r="MKV386" s="97"/>
      <c r="MKW386" s="97"/>
      <c r="MKX386" s="97"/>
      <c r="MKY386" s="97"/>
      <c r="MKZ386" s="97"/>
      <c r="MLA386" s="97"/>
      <c r="MLB386" s="97"/>
      <c r="MLC386" s="97"/>
      <c r="MLD386" s="97"/>
      <c r="MLE386" s="97"/>
      <c r="MLF386" s="97"/>
      <c r="MLG386" s="97"/>
      <c r="MLH386" s="97"/>
      <c r="MLI386" s="97"/>
      <c r="MLJ386" s="97"/>
      <c r="MLK386" s="97"/>
      <c r="MLL386" s="97"/>
      <c r="MLM386" s="97"/>
      <c r="MLN386" s="97"/>
      <c r="MLO386" s="97"/>
      <c r="MLP386" s="97"/>
      <c r="MLQ386" s="97"/>
      <c r="MLR386" s="97"/>
      <c r="MLS386" s="97"/>
      <c r="MLT386" s="97"/>
      <c r="MLU386" s="97"/>
      <c r="MLV386" s="97"/>
      <c r="MLW386" s="97"/>
      <c r="MLX386" s="97"/>
      <c r="MLY386" s="97"/>
      <c r="MLZ386" s="97"/>
      <c r="MMA386" s="97"/>
      <c r="MMB386" s="97"/>
      <c r="MMC386" s="97"/>
      <c r="MMD386" s="97"/>
      <c r="MME386" s="97"/>
      <c r="MMF386" s="97"/>
      <c r="MMG386" s="97"/>
      <c r="MMH386" s="97"/>
      <c r="MMI386" s="97"/>
      <c r="MMJ386" s="97"/>
      <c r="MMK386" s="97"/>
      <c r="MML386" s="97"/>
      <c r="MMM386" s="97"/>
      <c r="MMN386" s="97"/>
      <c r="MMO386" s="97"/>
      <c r="MMP386" s="97"/>
      <c r="MMQ386" s="97"/>
      <c r="MMR386" s="97"/>
      <c r="MMS386" s="97"/>
      <c r="MMT386" s="97"/>
      <c r="MMU386" s="97"/>
      <c r="MMV386" s="97"/>
      <c r="MMW386" s="97"/>
      <c r="MMX386" s="97"/>
      <c r="MMY386" s="97"/>
      <c r="MMZ386" s="97"/>
      <c r="MNA386" s="97"/>
      <c r="MNB386" s="97"/>
      <c r="MNC386" s="97"/>
      <c r="MND386" s="97"/>
      <c r="MNE386" s="97"/>
      <c r="MNF386" s="97"/>
      <c r="MNG386" s="97"/>
      <c r="MNH386" s="97"/>
      <c r="MNI386" s="97"/>
      <c r="MNJ386" s="97"/>
      <c r="MNK386" s="97"/>
      <c r="MNL386" s="97"/>
      <c r="MNM386" s="97"/>
      <c r="MNN386" s="97"/>
      <c r="MNO386" s="97"/>
      <c r="MNP386" s="97"/>
      <c r="MNQ386" s="97"/>
      <c r="MNR386" s="97"/>
      <c r="MNS386" s="97"/>
      <c r="MNT386" s="97"/>
      <c r="MNU386" s="97"/>
      <c r="MNV386" s="97"/>
      <c r="MNW386" s="97"/>
      <c r="MNX386" s="97"/>
      <c r="MNY386" s="97"/>
      <c r="MNZ386" s="97"/>
      <c r="MOA386" s="97"/>
      <c r="MOB386" s="97"/>
      <c r="MOC386" s="97"/>
      <c r="MOD386" s="97"/>
      <c r="MOE386" s="97"/>
      <c r="MOF386" s="97"/>
      <c r="MOG386" s="97"/>
      <c r="MOH386" s="97"/>
      <c r="MOI386" s="97"/>
      <c r="MOJ386" s="97"/>
      <c r="MOK386" s="97"/>
      <c r="MOL386" s="97"/>
      <c r="MOM386" s="97"/>
      <c r="MON386" s="97"/>
      <c r="MOO386" s="97"/>
      <c r="MOP386" s="97"/>
      <c r="MOQ386" s="97"/>
      <c r="MOR386" s="97"/>
      <c r="MOS386" s="97"/>
      <c r="MOT386" s="97"/>
      <c r="MOU386" s="97"/>
      <c r="MOV386" s="97"/>
      <c r="MOW386" s="97"/>
      <c r="MOX386" s="97"/>
      <c r="MOY386" s="97"/>
      <c r="MOZ386" s="97"/>
      <c r="MPA386" s="97"/>
      <c r="MPB386" s="97"/>
      <c r="MPC386" s="97"/>
      <c r="MPD386" s="97"/>
      <c r="MPE386" s="97"/>
      <c r="MPF386" s="97"/>
      <c r="MPG386" s="97"/>
      <c r="MPH386" s="97"/>
      <c r="MPI386" s="97"/>
      <c r="MPJ386" s="97"/>
      <c r="MPK386" s="97"/>
      <c r="MPL386" s="97"/>
      <c r="MPM386" s="97"/>
      <c r="MPN386" s="97"/>
      <c r="MPO386" s="97"/>
      <c r="MPP386" s="97"/>
      <c r="MPQ386" s="97"/>
      <c r="MPR386" s="97"/>
      <c r="MPS386" s="97"/>
      <c r="MPT386" s="97"/>
      <c r="MPU386" s="97"/>
      <c r="MPV386" s="97"/>
      <c r="MPW386" s="97"/>
      <c r="MPX386" s="97"/>
      <c r="MPY386" s="97"/>
      <c r="MPZ386" s="97"/>
      <c r="MQA386" s="97"/>
      <c r="MQB386" s="97"/>
      <c r="MQC386" s="97"/>
      <c r="MQD386" s="97"/>
      <c r="MQE386" s="97"/>
      <c r="MQF386" s="97"/>
      <c r="MQG386" s="97"/>
      <c r="MQH386" s="97"/>
      <c r="MQI386" s="97"/>
      <c r="MQJ386" s="97"/>
      <c r="MQK386" s="97"/>
      <c r="MQL386" s="97"/>
      <c r="MQM386" s="97"/>
      <c r="MQN386" s="97"/>
      <c r="MQO386" s="97"/>
      <c r="MQP386" s="97"/>
      <c r="MQQ386" s="97"/>
      <c r="MQR386" s="97"/>
      <c r="MQS386" s="97"/>
      <c r="MQT386" s="97"/>
      <c r="MQU386" s="97"/>
      <c r="MQV386" s="97"/>
      <c r="MQW386" s="97"/>
      <c r="MQX386" s="97"/>
      <c r="MQY386" s="97"/>
      <c r="MQZ386" s="97"/>
      <c r="MRA386" s="97"/>
      <c r="MRB386" s="97"/>
      <c r="MRC386" s="97"/>
      <c r="MRD386" s="97"/>
      <c r="MRE386" s="97"/>
      <c r="MRF386" s="97"/>
      <c r="MRG386" s="97"/>
      <c r="MRH386" s="97"/>
      <c r="MRI386" s="97"/>
      <c r="MRJ386" s="97"/>
      <c r="MRK386" s="97"/>
      <c r="MRL386" s="97"/>
      <c r="MRM386" s="97"/>
      <c r="MRN386" s="97"/>
      <c r="MRO386" s="97"/>
      <c r="MRP386" s="97"/>
      <c r="MRQ386" s="97"/>
      <c r="MRR386" s="97"/>
      <c r="MRS386" s="97"/>
      <c r="MRT386" s="97"/>
      <c r="MRU386" s="97"/>
      <c r="MRV386" s="97"/>
      <c r="MRW386" s="97"/>
      <c r="MRX386" s="97"/>
      <c r="MRY386" s="97"/>
      <c r="MRZ386" s="97"/>
      <c r="MSA386" s="97"/>
      <c r="MSB386" s="97"/>
      <c r="MSC386" s="97"/>
      <c r="MSD386" s="97"/>
      <c r="MSE386" s="97"/>
      <c r="MSF386" s="97"/>
      <c r="MSG386" s="97"/>
      <c r="MSH386" s="97"/>
      <c r="MSI386" s="97"/>
      <c r="MSJ386" s="97"/>
      <c r="MSK386" s="97"/>
      <c r="MSL386" s="97"/>
      <c r="MSM386" s="97"/>
      <c r="MSN386" s="97"/>
      <c r="MSO386" s="97"/>
      <c r="MSP386" s="97"/>
      <c r="MSQ386" s="97"/>
      <c r="MSR386" s="97"/>
      <c r="MSS386" s="97"/>
      <c r="MST386" s="97"/>
      <c r="MSU386" s="97"/>
      <c r="MSV386" s="97"/>
      <c r="MSW386" s="97"/>
      <c r="MSX386" s="97"/>
      <c r="MSY386" s="97"/>
      <c r="MSZ386" s="97"/>
      <c r="MTA386" s="97"/>
      <c r="MTB386" s="97"/>
      <c r="MTC386" s="97"/>
      <c r="MTD386" s="97"/>
      <c r="MTE386" s="97"/>
      <c r="MTF386" s="97"/>
      <c r="MTG386" s="97"/>
      <c r="MTH386" s="97"/>
      <c r="MTI386" s="97"/>
      <c r="MTJ386" s="97"/>
      <c r="MTK386" s="97"/>
      <c r="MTL386" s="97"/>
      <c r="MTM386" s="97"/>
      <c r="MTN386" s="97"/>
      <c r="MTO386" s="97"/>
      <c r="MTP386" s="97"/>
      <c r="MTQ386" s="97"/>
      <c r="MTR386" s="97"/>
      <c r="MTS386" s="97"/>
      <c r="MTT386" s="97"/>
      <c r="MTU386" s="97"/>
      <c r="MTV386" s="97"/>
      <c r="MTW386" s="97"/>
      <c r="MTX386" s="97"/>
      <c r="MTY386" s="97"/>
      <c r="MTZ386" s="97"/>
      <c r="MUA386" s="97"/>
      <c r="MUB386" s="97"/>
      <c r="MUC386" s="97"/>
      <c r="MUD386" s="97"/>
      <c r="MUE386" s="97"/>
      <c r="MUF386" s="97"/>
      <c r="MUG386" s="97"/>
      <c r="MUH386" s="97"/>
      <c r="MUI386" s="97"/>
      <c r="MUJ386" s="97"/>
      <c r="MUK386" s="97"/>
      <c r="MUL386" s="97"/>
      <c r="MUM386" s="97"/>
      <c r="MUN386" s="97"/>
      <c r="MUO386" s="97"/>
      <c r="MUP386" s="97"/>
      <c r="MUQ386" s="97"/>
      <c r="MUR386" s="97"/>
      <c r="MUS386" s="97"/>
      <c r="MUT386" s="97"/>
      <c r="MUU386" s="97"/>
      <c r="MUV386" s="97"/>
      <c r="MUW386" s="97"/>
      <c r="MUX386" s="97"/>
      <c r="MUY386" s="97"/>
      <c r="MUZ386" s="97"/>
      <c r="MVA386" s="97"/>
      <c r="MVB386" s="97"/>
      <c r="MVC386" s="97"/>
      <c r="MVD386" s="97"/>
      <c r="MVE386" s="97"/>
      <c r="MVF386" s="97"/>
      <c r="MVG386" s="97"/>
      <c r="MVH386" s="97"/>
      <c r="MVI386" s="97"/>
      <c r="MVJ386" s="97"/>
      <c r="MVK386" s="97"/>
      <c r="MVL386" s="97"/>
      <c r="MVM386" s="97"/>
      <c r="MVN386" s="97"/>
      <c r="MVO386" s="97"/>
      <c r="MVP386" s="97"/>
      <c r="MVQ386" s="97"/>
      <c r="MVR386" s="97"/>
      <c r="MVS386" s="97"/>
      <c r="MVT386" s="97"/>
      <c r="MVU386" s="97"/>
      <c r="MVV386" s="97"/>
      <c r="MVW386" s="97"/>
      <c r="MVX386" s="97"/>
      <c r="MVY386" s="97"/>
      <c r="MVZ386" s="97"/>
      <c r="MWA386" s="97"/>
      <c r="MWB386" s="97"/>
      <c r="MWC386" s="97"/>
      <c r="MWD386" s="97"/>
      <c r="MWE386" s="97"/>
      <c r="MWF386" s="97"/>
      <c r="MWG386" s="97"/>
      <c r="MWH386" s="97"/>
      <c r="MWI386" s="97"/>
      <c r="MWJ386" s="97"/>
      <c r="MWK386" s="97"/>
      <c r="MWL386" s="97"/>
      <c r="MWM386" s="97"/>
      <c r="MWN386" s="97"/>
      <c r="MWO386" s="97"/>
      <c r="MWP386" s="97"/>
      <c r="MWQ386" s="97"/>
      <c r="MWR386" s="97"/>
      <c r="MWS386" s="97"/>
      <c r="MWT386" s="97"/>
      <c r="MWU386" s="97"/>
      <c r="MWV386" s="97"/>
      <c r="MWW386" s="97"/>
      <c r="MWX386" s="97"/>
      <c r="MWY386" s="97"/>
      <c r="MWZ386" s="97"/>
      <c r="MXA386" s="97"/>
      <c r="MXB386" s="97"/>
      <c r="MXC386" s="97"/>
      <c r="MXD386" s="97"/>
      <c r="MXE386" s="97"/>
      <c r="MXF386" s="97"/>
      <c r="MXG386" s="97"/>
      <c r="MXH386" s="97"/>
      <c r="MXI386" s="97"/>
      <c r="MXJ386" s="97"/>
      <c r="MXK386" s="97"/>
      <c r="MXL386" s="97"/>
      <c r="MXM386" s="97"/>
      <c r="MXN386" s="97"/>
      <c r="MXO386" s="97"/>
      <c r="MXP386" s="97"/>
      <c r="MXQ386" s="97"/>
      <c r="MXR386" s="97"/>
      <c r="MXS386" s="97"/>
      <c r="MXT386" s="97"/>
      <c r="MXU386" s="97"/>
      <c r="MXV386" s="97"/>
      <c r="MXW386" s="97"/>
      <c r="MXX386" s="97"/>
      <c r="MXY386" s="97"/>
      <c r="MXZ386" s="97"/>
      <c r="MYA386" s="97"/>
      <c r="MYB386" s="97"/>
      <c r="MYC386" s="97"/>
      <c r="MYD386" s="97"/>
      <c r="MYE386" s="97"/>
      <c r="MYF386" s="97"/>
      <c r="MYG386" s="97"/>
      <c r="MYH386" s="97"/>
      <c r="MYI386" s="97"/>
      <c r="MYJ386" s="97"/>
      <c r="MYK386" s="97"/>
      <c r="MYL386" s="97"/>
      <c r="MYM386" s="97"/>
      <c r="MYN386" s="97"/>
      <c r="MYO386" s="97"/>
      <c r="MYP386" s="97"/>
      <c r="MYQ386" s="97"/>
      <c r="MYR386" s="97"/>
      <c r="MYS386" s="97"/>
      <c r="MYT386" s="97"/>
      <c r="MYU386" s="97"/>
      <c r="MYV386" s="97"/>
      <c r="MYW386" s="97"/>
      <c r="MYX386" s="97"/>
      <c r="MYY386" s="97"/>
      <c r="MYZ386" s="97"/>
      <c r="MZA386" s="97"/>
      <c r="MZB386" s="97"/>
      <c r="MZC386" s="97"/>
      <c r="MZD386" s="97"/>
      <c r="MZE386" s="97"/>
      <c r="MZF386" s="97"/>
      <c r="MZG386" s="97"/>
      <c r="MZH386" s="97"/>
      <c r="MZI386" s="97"/>
      <c r="MZJ386" s="97"/>
      <c r="MZK386" s="97"/>
      <c r="MZL386" s="97"/>
      <c r="MZM386" s="97"/>
      <c r="MZN386" s="97"/>
      <c r="MZO386" s="97"/>
      <c r="MZP386" s="97"/>
      <c r="MZQ386" s="97"/>
      <c r="MZR386" s="97"/>
      <c r="MZS386" s="97"/>
      <c r="MZT386" s="97"/>
      <c r="MZU386" s="97"/>
      <c r="MZV386" s="97"/>
      <c r="MZW386" s="97"/>
      <c r="MZX386" s="97"/>
      <c r="MZY386" s="97"/>
      <c r="MZZ386" s="97"/>
      <c r="NAA386" s="97"/>
      <c r="NAB386" s="97"/>
      <c r="NAC386" s="97"/>
      <c r="NAD386" s="97"/>
      <c r="NAE386" s="97"/>
      <c r="NAF386" s="97"/>
      <c r="NAG386" s="97"/>
      <c r="NAH386" s="97"/>
      <c r="NAI386" s="97"/>
      <c r="NAJ386" s="97"/>
      <c r="NAK386" s="97"/>
      <c r="NAL386" s="97"/>
      <c r="NAM386" s="97"/>
      <c r="NAN386" s="97"/>
      <c r="NAO386" s="97"/>
      <c r="NAP386" s="97"/>
      <c r="NAQ386" s="97"/>
      <c r="NAR386" s="97"/>
      <c r="NAS386" s="97"/>
      <c r="NAT386" s="97"/>
      <c r="NAU386" s="97"/>
      <c r="NAV386" s="97"/>
      <c r="NAW386" s="97"/>
      <c r="NAX386" s="97"/>
      <c r="NAY386" s="97"/>
      <c r="NAZ386" s="97"/>
      <c r="NBA386" s="97"/>
      <c r="NBB386" s="97"/>
      <c r="NBC386" s="97"/>
      <c r="NBD386" s="97"/>
      <c r="NBE386" s="97"/>
      <c r="NBF386" s="97"/>
      <c r="NBG386" s="97"/>
      <c r="NBH386" s="97"/>
      <c r="NBI386" s="97"/>
      <c r="NBJ386" s="97"/>
      <c r="NBK386" s="97"/>
      <c r="NBL386" s="97"/>
      <c r="NBM386" s="97"/>
      <c r="NBN386" s="97"/>
      <c r="NBO386" s="97"/>
      <c r="NBP386" s="97"/>
      <c r="NBQ386" s="97"/>
      <c r="NBR386" s="97"/>
      <c r="NBS386" s="97"/>
      <c r="NBT386" s="97"/>
      <c r="NBU386" s="97"/>
      <c r="NBV386" s="97"/>
      <c r="NBW386" s="97"/>
      <c r="NBX386" s="97"/>
      <c r="NBY386" s="97"/>
      <c r="NBZ386" s="97"/>
      <c r="NCA386" s="97"/>
      <c r="NCB386" s="97"/>
      <c r="NCC386" s="97"/>
      <c r="NCD386" s="97"/>
      <c r="NCE386" s="97"/>
      <c r="NCF386" s="97"/>
      <c r="NCG386" s="97"/>
      <c r="NCH386" s="97"/>
      <c r="NCI386" s="97"/>
      <c r="NCJ386" s="97"/>
      <c r="NCK386" s="97"/>
      <c r="NCL386" s="97"/>
      <c r="NCM386" s="97"/>
      <c r="NCN386" s="97"/>
      <c r="NCO386" s="97"/>
      <c r="NCP386" s="97"/>
      <c r="NCQ386" s="97"/>
      <c r="NCR386" s="97"/>
      <c r="NCS386" s="97"/>
      <c r="NCT386" s="97"/>
      <c r="NCU386" s="97"/>
      <c r="NCV386" s="97"/>
      <c r="NCW386" s="97"/>
      <c r="NCX386" s="97"/>
      <c r="NCY386" s="97"/>
      <c r="NCZ386" s="97"/>
      <c r="NDA386" s="97"/>
      <c r="NDB386" s="97"/>
      <c r="NDC386" s="97"/>
      <c r="NDD386" s="97"/>
      <c r="NDE386" s="97"/>
      <c r="NDF386" s="97"/>
      <c r="NDG386" s="97"/>
      <c r="NDH386" s="97"/>
      <c r="NDI386" s="97"/>
      <c r="NDJ386" s="97"/>
      <c r="NDK386" s="97"/>
      <c r="NDL386" s="97"/>
      <c r="NDM386" s="97"/>
      <c r="NDN386" s="97"/>
      <c r="NDO386" s="97"/>
      <c r="NDP386" s="97"/>
      <c r="NDQ386" s="97"/>
      <c r="NDR386" s="97"/>
      <c r="NDS386" s="97"/>
      <c r="NDT386" s="97"/>
      <c r="NDU386" s="97"/>
      <c r="NDV386" s="97"/>
      <c r="NDW386" s="97"/>
      <c r="NDX386" s="97"/>
      <c r="NDY386" s="97"/>
      <c r="NDZ386" s="97"/>
      <c r="NEA386" s="97"/>
      <c r="NEB386" s="97"/>
      <c r="NEC386" s="97"/>
      <c r="NED386" s="97"/>
      <c r="NEE386" s="97"/>
      <c r="NEF386" s="97"/>
      <c r="NEG386" s="97"/>
      <c r="NEH386" s="97"/>
      <c r="NEI386" s="97"/>
      <c r="NEJ386" s="97"/>
      <c r="NEK386" s="97"/>
      <c r="NEL386" s="97"/>
      <c r="NEM386" s="97"/>
      <c r="NEN386" s="97"/>
      <c r="NEO386" s="97"/>
      <c r="NEP386" s="97"/>
      <c r="NEQ386" s="97"/>
      <c r="NER386" s="97"/>
      <c r="NES386" s="97"/>
      <c r="NET386" s="97"/>
      <c r="NEU386" s="97"/>
      <c r="NEV386" s="97"/>
      <c r="NEW386" s="97"/>
      <c r="NEX386" s="97"/>
      <c r="NEY386" s="97"/>
      <c r="NEZ386" s="97"/>
      <c r="NFA386" s="97"/>
      <c r="NFB386" s="97"/>
      <c r="NFC386" s="97"/>
      <c r="NFD386" s="97"/>
      <c r="NFE386" s="97"/>
      <c r="NFF386" s="97"/>
      <c r="NFG386" s="97"/>
      <c r="NFH386" s="97"/>
      <c r="NFI386" s="97"/>
      <c r="NFJ386" s="97"/>
      <c r="NFK386" s="97"/>
      <c r="NFL386" s="97"/>
      <c r="NFM386" s="97"/>
      <c r="NFN386" s="97"/>
      <c r="NFO386" s="97"/>
      <c r="NFP386" s="97"/>
      <c r="NFQ386" s="97"/>
      <c r="NFR386" s="97"/>
      <c r="NFS386" s="97"/>
      <c r="NFT386" s="97"/>
      <c r="NFU386" s="97"/>
      <c r="NFV386" s="97"/>
      <c r="NFW386" s="97"/>
      <c r="NFX386" s="97"/>
      <c r="NFY386" s="97"/>
      <c r="NFZ386" s="97"/>
      <c r="NGA386" s="97"/>
      <c r="NGB386" s="97"/>
      <c r="NGC386" s="97"/>
      <c r="NGD386" s="97"/>
      <c r="NGE386" s="97"/>
      <c r="NGF386" s="97"/>
      <c r="NGG386" s="97"/>
      <c r="NGH386" s="97"/>
      <c r="NGI386" s="97"/>
      <c r="NGJ386" s="97"/>
      <c r="NGK386" s="97"/>
      <c r="NGL386" s="97"/>
      <c r="NGM386" s="97"/>
      <c r="NGN386" s="97"/>
      <c r="NGO386" s="97"/>
      <c r="NGP386" s="97"/>
      <c r="NGQ386" s="97"/>
      <c r="NGR386" s="97"/>
      <c r="NGS386" s="97"/>
      <c r="NGT386" s="97"/>
      <c r="NGU386" s="97"/>
      <c r="NGV386" s="97"/>
      <c r="NGW386" s="97"/>
      <c r="NGX386" s="97"/>
      <c r="NGY386" s="97"/>
      <c r="NGZ386" s="97"/>
      <c r="NHA386" s="97"/>
      <c r="NHB386" s="97"/>
      <c r="NHC386" s="97"/>
      <c r="NHD386" s="97"/>
      <c r="NHE386" s="97"/>
      <c r="NHF386" s="97"/>
      <c r="NHG386" s="97"/>
      <c r="NHH386" s="97"/>
      <c r="NHI386" s="97"/>
      <c r="NHJ386" s="97"/>
      <c r="NHK386" s="97"/>
      <c r="NHL386" s="97"/>
      <c r="NHM386" s="97"/>
      <c r="NHN386" s="97"/>
      <c r="NHO386" s="97"/>
      <c r="NHP386" s="97"/>
      <c r="NHQ386" s="97"/>
      <c r="NHR386" s="97"/>
      <c r="NHS386" s="97"/>
      <c r="NHT386" s="97"/>
      <c r="NHU386" s="97"/>
      <c r="NHV386" s="97"/>
      <c r="NHW386" s="97"/>
      <c r="NHX386" s="97"/>
      <c r="NHY386" s="97"/>
      <c r="NHZ386" s="97"/>
      <c r="NIA386" s="97"/>
      <c r="NIB386" s="97"/>
      <c r="NIC386" s="97"/>
      <c r="NID386" s="97"/>
      <c r="NIE386" s="97"/>
      <c r="NIF386" s="97"/>
      <c r="NIG386" s="97"/>
      <c r="NIH386" s="97"/>
      <c r="NII386" s="97"/>
      <c r="NIJ386" s="97"/>
      <c r="NIK386" s="97"/>
      <c r="NIL386" s="97"/>
      <c r="NIM386" s="97"/>
      <c r="NIN386" s="97"/>
      <c r="NIO386" s="97"/>
      <c r="NIP386" s="97"/>
      <c r="NIQ386" s="97"/>
      <c r="NIR386" s="97"/>
      <c r="NIS386" s="97"/>
      <c r="NIT386" s="97"/>
      <c r="NIU386" s="97"/>
      <c r="NIV386" s="97"/>
      <c r="NIW386" s="97"/>
      <c r="NIX386" s="97"/>
      <c r="NIY386" s="97"/>
      <c r="NIZ386" s="97"/>
      <c r="NJA386" s="97"/>
      <c r="NJB386" s="97"/>
      <c r="NJC386" s="97"/>
      <c r="NJD386" s="97"/>
      <c r="NJE386" s="97"/>
      <c r="NJF386" s="97"/>
      <c r="NJG386" s="97"/>
      <c r="NJH386" s="97"/>
      <c r="NJI386" s="97"/>
      <c r="NJJ386" s="97"/>
      <c r="NJK386" s="97"/>
      <c r="NJL386" s="97"/>
      <c r="NJM386" s="97"/>
      <c r="NJN386" s="97"/>
      <c r="NJO386" s="97"/>
      <c r="NJP386" s="97"/>
      <c r="NJQ386" s="97"/>
      <c r="NJR386" s="97"/>
      <c r="NJS386" s="97"/>
      <c r="NJT386" s="97"/>
      <c r="NJU386" s="97"/>
      <c r="NJV386" s="97"/>
      <c r="NJW386" s="97"/>
      <c r="NJX386" s="97"/>
      <c r="NJY386" s="97"/>
      <c r="NJZ386" s="97"/>
      <c r="NKA386" s="97"/>
      <c r="NKB386" s="97"/>
      <c r="NKC386" s="97"/>
      <c r="NKD386" s="97"/>
      <c r="NKE386" s="97"/>
      <c r="NKF386" s="97"/>
      <c r="NKG386" s="97"/>
      <c r="NKH386" s="97"/>
      <c r="NKI386" s="97"/>
      <c r="NKJ386" s="97"/>
      <c r="NKK386" s="97"/>
      <c r="NKL386" s="97"/>
      <c r="NKM386" s="97"/>
      <c r="NKN386" s="97"/>
      <c r="NKO386" s="97"/>
      <c r="NKP386" s="97"/>
      <c r="NKQ386" s="97"/>
      <c r="NKR386" s="97"/>
      <c r="NKS386" s="97"/>
      <c r="NKT386" s="97"/>
      <c r="NKU386" s="97"/>
      <c r="NKV386" s="97"/>
      <c r="NKW386" s="97"/>
      <c r="NKX386" s="97"/>
      <c r="NKY386" s="97"/>
      <c r="NKZ386" s="97"/>
      <c r="NLA386" s="97"/>
      <c r="NLB386" s="97"/>
      <c r="NLC386" s="97"/>
      <c r="NLD386" s="97"/>
      <c r="NLE386" s="97"/>
      <c r="NLF386" s="97"/>
      <c r="NLG386" s="97"/>
      <c r="NLH386" s="97"/>
      <c r="NLI386" s="97"/>
      <c r="NLJ386" s="97"/>
      <c r="NLK386" s="97"/>
      <c r="NLL386" s="97"/>
      <c r="NLM386" s="97"/>
      <c r="NLN386" s="97"/>
      <c r="NLO386" s="97"/>
      <c r="NLP386" s="97"/>
      <c r="NLQ386" s="97"/>
      <c r="NLR386" s="97"/>
      <c r="NLS386" s="97"/>
      <c r="NLT386" s="97"/>
      <c r="NLU386" s="97"/>
      <c r="NLV386" s="97"/>
      <c r="NLW386" s="97"/>
      <c r="NLX386" s="97"/>
      <c r="NLY386" s="97"/>
      <c r="NLZ386" s="97"/>
      <c r="NMA386" s="97"/>
      <c r="NMB386" s="97"/>
      <c r="NMC386" s="97"/>
      <c r="NMD386" s="97"/>
      <c r="NME386" s="97"/>
      <c r="NMF386" s="97"/>
      <c r="NMG386" s="97"/>
      <c r="NMH386" s="97"/>
      <c r="NMI386" s="97"/>
      <c r="NMJ386" s="97"/>
      <c r="NMK386" s="97"/>
      <c r="NML386" s="97"/>
      <c r="NMM386" s="97"/>
      <c r="NMN386" s="97"/>
      <c r="NMO386" s="97"/>
      <c r="NMP386" s="97"/>
      <c r="NMQ386" s="97"/>
      <c r="NMR386" s="97"/>
      <c r="NMS386" s="97"/>
      <c r="NMT386" s="97"/>
      <c r="NMU386" s="97"/>
      <c r="NMV386" s="97"/>
      <c r="NMW386" s="97"/>
      <c r="NMX386" s="97"/>
      <c r="NMY386" s="97"/>
      <c r="NMZ386" s="97"/>
      <c r="NNA386" s="97"/>
      <c r="NNB386" s="97"/>
      <c r="NNC386" s="97"/>
      <c r="NND386" s="97"/>
      <c r="NNE386" s="97"/>
      <c r="NNF386" s="97"/>
      <c r="NNG386" s="97"/>
      <c r="NNH386" s="97"/>
      <c r="NNI386" s="97"/>
      <c r="NNJ386" s="97"/>
      <c r="NNK386" s="97"/>
      <c r="NNL386" s="97"/>
      <c r="NNM386" s="97"/>
      <c r="NNN386" s="97"/>
      <c r="NNO386" s="97"/>
      <c r="NNP386" s="97"/>
      <c r="NNQ386" s="97"/>
      <c r="NNR386" s="97"/>
      <c r="NNS386" s="97"/>
      <c r="NNT386" s="97"/>
      <c r="NNU386" s="97"/>
      <c r="NNV386" s="97"/>
      <c r="NNW386" s="97"/>
      <c r="NNX386" s="97"/>
      <c r="NNY386" s="97"/>
      <c r="NNZ386" s="97"/>
      <c r="NOA386" s="97"/>
      <c r="NOB386" s="97"/>
      <c r="NOC386" s="97"/>
      <c r="NOD386" s="97"/>
      <c r="NOE386" s="97"/>
      <c r="NOF386" s="97"/>
      <c r="NOG386" s="97"/>
      <c r="NOH386" s="97"/>
      <c r="NOI386" s="97"/>
      <c r="NOJ386" s="97"/>
      <c r="NOK386" s="97"/>
      <c r="NOL386" s="97"/>
      <c r="NOM386" s="97"/>
      <c r="NON386" s="97"/>
      <c r="NOO386" s="97"/>
      <c r="NOP386" s="97"/>
      <c r="NOQ386" s="97"/>
      <c r="NOR386" s="97"/>
      <c r="NOS386" s="97"/>
      <c r="NOT386" s="97"/>
      <c r="NOU386" s="97"/>
      <c r="NOV386" s="97"/>
      <c r="NOW386" s="97"/>
      <c r="NOX386" s="97"/>
      <c r="NOY386" s="97"/>
      <c r="NOZ386" s="97"/>
      <c r="NPA386" s="97"/>
      <c r="NPB386" s="97"/>
      <c r="NPC386" s="97"/>
      <c r="NPD386" s="97"/>
      <c r="NPE386" s="97"/>
      <c r="NPF386" s="97"/>
      <c r="NPG386" s="97"/>
      <c r="NPH386" s="97"/>
      <c r="NPI386" s="97"/>
      <c r="NPJ386" s="97"/>
      <c r="NPK386" s="97"/>
      <c r="NPL386" s="97"/>
      <c r="NPM386" s="97"/>
      <c r="NPN386" s="97"/>
      <c r="NPO386" s="97"/>
      <c r="NPP386" s="97"/>
      <c r="NPQ386" s="97"/>
      <c r="NPR386" s="97"/>
      <c r="NPS386" s="97"/>
      <c r="NPT386" s="97"/>
      <c r="NPU386" s="97"/>
      <c r="NPV386" s="97"/>
      <c r="NPW386" s="97"/>
      <c r="NPX386" s="97"/>
      <c r="NPY386" s="97"/>
      <c r="NPZ386" s="97"/>
      <c r="NQA386" s="97"/>
      <c r="NQB386" s="97"/>
      <c r="NQC386" s="97"/>
      <c r="NQD386" s="97"/>
      <c r="NQE386" s="97"/>
      <c r="NQF386" s="97"/>
      <c r="NQG386" s="97"/>
      <c r="NQH386" s="97"/>
      <c r="NQI386" s="97"/>
      <c r="NQJ386" s="97"/>
      <c r="NQK386" s="97"/>
      <c r="NQL386" s="97"/>
      <c r="NQM386" s="97"/>
      <c r="NQN386" s="97"/>
      <c r="NQO386" s="97"/>
      <c r="NQP386" s="97"/>
      <c r="NQQ386" s="97"/>
      <c r="NQR386" s="97"/>
      <c r="NQS386" s="97"/>
      <c r="NQT386" s="97"/>
      <c r="NQU386" s="97"/>
      <c r="NQV386" s="97"/>
      <c r="NQW386" s="97"/>
      <c r="NQX386" s="97"/>
      <c r="NQY386" s="97"/>
      <c r="NQZ386" s="97"/>
      <c r="NRA386" s="97"/>
      <c r="NRB386" s="97"/>
      <c r="NRC386" s="97"/>
      <c r="NRD386" s="97"/>
      <c r="NRE386" s="97"/>
      <c r="NRF386" s="97"/>
      <c r="NRG386" s="97"/>
      <c r="NRH386" s="97"/>
      <c r="NRI386" s="97"/>
      <c r="NRJ386" s="97"/>
      <c r="NRK386" s="97"/>
      <c r="NRL386" s="97"/>
      <c r="NRM386" s="97"/>
      <c r="NRN386" s="97"/>
      <c r="NRO386" s="97"/>
      <c r="NRP386" s="97"/>
      <c r="NRQ386" s="97"/>
      <c r="NRR386" s="97"/>
      <c r="NRS386" s="97"/>
      <c r="NRT386" s="97"/>
      <c r="NRU386" s="97"/>
      <c r="NRV386" s="97"/>
      <c r="NRW386" s="97"/>
      <c r="NRX386" s="97"/>
      <c r="NRY386" s="97"/>
      <c r="NRZ386" s="97"/>
      <c r="NSA386" s="97"/>
      <c r="NSB386" s="97"/>
      <c r="NSC386" s="97"/>
      <c r="NSD386" s="97"/>
      <c r="NSE386" s="97"/>
      <c r="NSF386" s="97"/>
      <c r="NSG386" s="97"/>
      <c r="NSH386" s="97"/>
      <c r="NSI386" s="97"/>
      <c r="NSJ386" s="97"/>
      <c r="NSK386" s="97"/>
      <c r="NSL386" s="97"/>
      <c r="NSM386" s="97"/>
      <c r="NSN386" s="97"/>
      <c r="NSO386" s="97"/>
      <c r="NSP386" s="97"/>
      <c r="NSQ386" s="97"/>
      <c r="NSR386" s="97"/>
      <c r="NSS386" s="97"/>
      <c r="NST386" s="97"/>
      <c r="NSU386" s="97"/>
      <c r="NSV386" s="97"/>
      <c r="NSW386" s="97"/>
      <c r="NSX386" s="97"/>
      <c r="NSY386" s="97"/>
      <c r="NSZ386" s="97"/>
      <c r="NTA386" s="97"/>
      <c r="NTB386" s="97"/>
      <c r="NTC386" s="97"/>
      <c r="NTD386" s="97"/>
      <c r="NTE386" s="97"/>
      <c r="NTF386" s="97"/>
      <c r="NTG386" s="97"/>
      <c r="NTH386" s="97"/>
      <c r="NTI386" s="97"/>
      <c r="NTJ386" s="97"/>
      <c r="NTK386" s="97"/>
      <c r="NTL386" s="97"/>
      <c r="NTM386" s="97"/>
      <c r="NTN386" s="97"/>
      <c r="NTO386" s="97"/>
      <c r="NTP386" s="97"/>
      <c r="NTQ386" s="97"/>
      <c r="NTR386" s="97"/>
      <c r="NTS386" s="97"/>
      <c r="NTT386" s="97"/>
      <c r="NTU386" s="97"/>
      <c r="NTV386" s="97"/>
      <c r="NTW386" s="97"/>
      <c r="NTX386" s="97"/>
      <c r="NTY386" s="97"/>
      <c r="NTZ386" s="97"/>
      <c r="NUA386" s="97"/>
      <c r="NUB386" s="97"/>
      <c r="NUC386" s="97"/>
      <c r="NUD386" s="97"/>
      <c r="NUE386" s="97"/>
      <c r="NUF386" s="97"/>
      <c r="NUG386" s="97"/>
      <c r="NUH386" s="97"/>
      <c r="NUI386" s="97"/>
      <c r="NUJ386" s="97"/>
      <c r="NUK386" s="97"/>
      <c r="NUL386" s="97"/>
      <c r="NUM386" s="97"/>
      <c r="NUN386" s="97"/>
      <c r="NUO386" s="97"/>
      <c r="NUP386" s="97"/>
      <c r="NUQ386" s="97"/>
      <c r="NUR386" s="97"/>
      <c r="NUS386" s="97"/>
      <c r="NUT386" s="97"/>
      <c r="NUU386" s="97"/>
      <c r="NUV386" s="97"/>
      <c r="NUW386" s="97"/>
      <c r="NUX386" s="97"/>
      <c r="NUY386" s="97"/>
      <c r="NUZ386" s="97"/>
      <c r="NVA386" s="97"/>
      <c r="NVB386" s="97"/>
      <c r="NVC386" s="97"/>
      <c r="NVD386" s="97"/>
      <c r="NVE386" s="97"/>
      <c r="NVF386" s="97"/>
      <c r="NVG386" s="97"/>
      <c r="NVH386" s="97"/>
      <c r="NVI386" s="97"/>
      <c r="NVJ386" s="97"/>
      <c r="NVK386" s="97"/>
      <c r="NVL386" s="97"/>
      <c r="NVM386" s="97"/>
      <c r="NVN386" s="97"/>
      <c r="NVO386" s="97"/>
      <c r="NVP386" s="97"/>
      <c r="NVQ386" s="97"/>
      <c r="NVR386" s="97"/>
      <c r="NVS386" s="97"/>
      <c r="NVT386" s="97"/>
      <c r="NVU386" s="97"/>
      <c r="NVV386" s="97"/>
      <c r="NVW386" s="97"/>
      <c r="NVX386" s="97"/>
      <c r="NVY386" s="97"/>
      <c r="NVZ386" s="97"/>
      <c r="NWA386" s="97"/>
      <c r="NWB386" s="97"/>
      <c r="NWC386" s="97"/>
      <c r="NWD386" s="97"/>
      <c r="NWE386" s="97"/>
      <c r="NWF386" s="97"/>
      <c r="NWG386" s="97"/>
      <c r="NWH386" s="97"/>
      <c r="NWI386" s="97"/>
      <c r="NWJ386" s="97"/>
      <c r="NWK386" s="97"/>
      <c r="NWL386" s="97"/>
      <c r="NWM386" s="97"/>
      <c r="NWN386" s="97"/>
      <c r="NWO386" s="97"/>
      <c r="NWP386" s="97"/>
      <c r="NWQ386" s="97"/>
      <c r="NWR386" s="97"/>
      <c r="NWS386" s="97"/>
      <c r="NWT386" s="97"/>
      <c r="NWU386" s="97"/>
      <c r="NWV386" s="97"/>
      <c r="NWW386" s="97"/>
      <c r="NWX386" s="97"/>
      <c r="NWY386" s="97"/>
      <c r="NWZ386" s="97"/>
      <c r="NXA386" s="97"/>
      <c r="NXB386" s="97"/>
      <c r="NXC386" s="97"/>
      <c r="NXD386" s="97"/>
      <c r="NXE386" s="97"/>
      <c r="NXF386" s="97"/>
      <c r="NXG386" s="97"/>
      <c r="NXH386" s="97"/>
      <c r="NXI386" s="97"/>
      <c r="NXJ386" s="97"/>
      <c r="NXK386" s="97"/>
      <c r="NXL386" s="97"/>
      <c r="NXM386" s="97"/>
      <c r="NXN386" s="97"/>
      <c r="NXO386" s="97"/>
      <c r="NXP386" s="97"/>
      <c r="NXQ386" s="97"/>
      <c r="NXR386" s="97"/>
      <c r="NXS386" s="97"/>
      <c r="NXT386" s="97"/>
      <c r="NXU386" s="97"/>
      <c r="NXV386" s="97"/>
      <c r="NXW386" s="97"/>
      <c r="NXX386" s="97"/>
      <c r="NXY386" s="97"/>
      <c r="NXZ386" s="97"/>
      <c r="NYA386" s="97"/>
      <c r="NYB386" s="97"/>
      <c r="NYC386" s="97"/>
      <c r="NYD386" s="97"/>
      <c r="NYE386" s="97"/>
      <c r="NYF386" s="97"/>
      <c r="NYG386" s="97"/>
      <c r="NYH386" s="97"/>
      <c r="NYI386" s="97"/>
      <c r="NYJ386" s="97"/>
      <c r="NYK386" s="97"/>
      <c r="NYL386" s="97"/>
      <c r="NYM386" s="97"/>
      <c r="NYN386" s="97"/>
      <c r="NYO386" s="97"/>
      <c r="NYP386" s="97"/>
      <c r="NYQ386" s="97"/>
      <c r="NYR386" s="97"/>
      <c r="NYS386" s="97"/>
      <c r="NYT386" s="97"/>
      <c r="NYU386" s="97"/>
      <c r="NYV386" s="97"/>
      <c r="NYW386" s="97"/>
      <c r="NYX386" s="97"/>
      <c r="NYY386" s="97"/>
      <c r="NYZ386" s="97"/>
      <c r="NZA386" s="97"/>
      <c r="NZB386" s="97"/>
      <c r="NZC386" s="97"/>
      <c r="NZD386" s="97"/>
      <c r="NZE386" s="97"/>
      <c r="NZF386" s="97"/>
      <c r="NZG386" s="97"/>
      <c r="NZH386" s="97"/>
      <c r="NZI386" s="97"/>
      <c r="NZJ386" s="97"/>
      <c r="NZK386" s="97"/>
      <c r="NZL386" s="97"/>
      <c r="NZM386" s="97"/>
      <c r="NZN386" s="97"/>
      <c r="NZO386" s="97"/>
      <c r="NZP386" s="97"/>
      <c r="NZQ386" s="97"/>
      <c r="NZR386" s="97"/>
      <c r="NZS386" s="97"/>
      <c r="NZT386" s="97"/>
      <c r="NZU386" s="97"/>
      <c r="NZV386" s="97"/>
      <c r="NZW386" s="97"/>
      <c r="NZX386" s="97"/>
      <c r="NZY386" s="97"/>
      <c r="NZZ386" s="97"/>
      <c r="OAA386" s="97"/>
      <c r="OAB386" s="97"/>
      <c r="OAC386" s="97"/>
      <c r="OAD386" s="97"/>
      <c r="OAE386" s="97"/>
      <c r="OAF386" s="97"/>
      <c r="OAG386" s="97"/>
      <c r="OAH386" s="97"/>
      <c r="OAI386" s="97"/>
      <c r="OAJ386" s="97"/>
      <c r="OAK386" s="97"/>
      <c r="OAL386" s="97"/>
      <c r="OAM386" s="97"/>
      <c r="OAN386" s="97"/>
      <c r="OAO386" s="97"/>
      <c r="OAP386" s="97"/>
      <c r="OAQ386" s="97"/>
      <c r="OAR386" s="97"/>
      <c r="OAS386" s="97"/>
      <c r="OAT386" s="97"/>
      <c r="OAU386" s="97"/>
      <c r="OAV386" s="97"/>
      <c r="OAW386" s="97"/>
      <c r="OAX386" s="97"/>
      <c r="OAY386" s="97"/>
      <c r="OAZ386" s="97"/>
      <c r="OBA386" s="97"/>
      <c r="OBB386" s="97"/>
      <c r="OBC386" s="97"/>
      <c r="OBD386" s="97"/>
      <c r="OBE386" s="97"/>
      <c r="OBF386" s="97"/>
      <c r="OBG386" s="97"/>
      <c r="OBH386" s="97"/>
      <c r="OBI386" s="97"/>
      <c r="OBJ386" s="97"/>
      <c r="OBK386" s="97"/>
      <c r="OBL386" s="97"/>
      <c r="OBM386" s="97"/>
      <c r="OBN386" s="97"/>
      <c r="OBO386" s="97"/>
      <c r="OBP386" s="97"/>
      <c r="OBQ386" s="97"/>
      <c r="OBR386" s="97"/>
      <c r="OBS386" s="97"/>
      <c r="OBT386" s="97"/>
      <c r="OBU386" s="97"/>
      <c r="OBV386" s="97"/>
      <c r="OBW386" s="97"/>
      <c r="OBX386" s="97"/>
      <c r="OBY386" s="97"/>
      <c r="OBZ386" s="97"/>
      <c r="OCA386" s="97"/>
      <c r="OCB386" s="97"/>
      <c r="OCC386" s="97"/>
      <c r="OCD386" s="97"/>
      <c r="OCE386" s="97"/>
      <c r="OCF386" s="97"/>
      <c r="OCG386" s="97"/>
      <c r="OCH386" s="97"/>
      <c r="OCI386" s="97"/>
      <c r="OCJ386" s="97"/>
      <c r="OCK386" s="97"/>
      <c r="OCL386" s="97"/>
      <c r="OCM386" s="97"/>
      <c r="OCN386" s="97"/>
      <c r="OCO386" s="97"/>
      <c r="OCP386" s="97"/>
      <c r="OCQ386" s="97"/>
      <c r="OCR386" s="97"/>
      <c r="OCS386" s="97"/>
      <c r="OCT386" s="97"/>
      <c r="OCU386" s="97"/>
      <c r="OCV386" s="97"/>
      <c r="OCW386" s="97"/>
      <c r="OCX386" s="97"/>
      <c r="OCY386" s="97"/>
      <c r="OCZ386" s="97"/>
      <c r="ODA386" s="97"/>
      <c r="ODB386" s="97"/>
      <c r="ODC386" s="97"/>
      <c r="ODD386" s="97"/>
      <c r="ODE386" s="97"/>
      <c r="ODF386" s="97"/>
      <c r="ODG386" s="97"/>
      <c r="ODH386" s="97"/>
      <c r="ODI386" s="97"/>
      <c r="ODJ386" s="97"/>
      <c r="ODK386" s="97"/>
      <c r="ODL386" s="97"/>
      <c r="ODM386" s="97"/>
      <c r="ODN386" s="97"/>
      <c r="ODO386" s="97"/>
      <c r="ODP386" s="97"/>
      <c r="ODQ386" s="97"/>
      <c r="ODR386" s="97"/>
      <c r="ODS386" s="97"/>
      <c r="ODT386" s="97"/>
      <c r="ODU386" s="97"/>
      <c r="ODV386" s="97"/>
      <c r="ODW386" s="97"/>
      <c r="ODX386" s="97"/>
      <c r="ODY386" s="97"/>
      <c r="ODZ386" s="97"/>
      <c r="OEA386" s="97"/>
      <c r="OEB386" s="97"/>
      <c r="OEC386" s="97"/>
      <c r="OED386" s="97"/>
      <c r="OEE386" s="97"/>
      <c r="OEF386" s="97"/>
      <c r="OEG386" s="97"/>
      <c r="OEH386" s="97"/>
      <c r="OEI386" s="97"/>
      <c r="OEJ386" s="97"/>
      <c r="OEK386" s="97"/>
      <c r="OEL386" s="97"/>
      <c r="OEM386" s="97"/>
      <c r="OEN386" s="97"/>
      <c r="OEO386" s="97"/>
      <c r="OEP386" s="97"/>
      <c r="OEQ386" s="97"/>
      <c r="OER386" s="97"/>
      <c r="OES386" s="97"/>
      <c r="OET386" s="97"/>
      <c r="OEU386" s="97"/>
      <c r="OEV386" s="97"/>
      <c r="OEW386" s="97"/>
      <c r="OEX386" s="97"/>
      <c r="OEY386" s="97"/>
      <c r="OEZ386" s="97"/>
      <c r="OFA386" s="97"/>
      <c r="OFB386" s="97"/>
      <c r="OFC386" s="97"/>
      <c r="OFD386" s="97"/>
      <c r="OFE386" s="97"/>
      <c r="OFF386" s="97"/>
      <c r="OFG386" s="97"/>
      <c r="OFH386" s="97"/>
      <c r="OFI386" s="97"/>
      <c r="OFJ386" s="97"/>
      <c r="OFK386" s="97"/>
      <c r="OFL386" s="97"/>
      <c r="OFM386" s="97"/>
      <c r="OFN386" s="97"/>
      <c r="OFO386" s="97"/>
      <c r="OFP386" s="97"/>
      <c r="OFQ386" s="97"/>
      <c r="OFR386" s="97"/>
      <c r="OFS386" s="97"/>
      <c r="OFT386" s="97"/>
      <c r="OFU386" s="97"/>
      <c r="OFV386" s="97"/>
      <c r="OFW386" s="97"/>
      <c r="OFX386" s="97"/>
      <c r="OFY386" s="97"/>
      <c r="OFZ386" s="97"/>
      <c r="OGA386" s="97"/>
      <c r="OGB386" s="97"/>
      <c r="OGC386" s="97"/>
      <c r="OGD386" s="97"/>
      <c r="OGE386" s="97"/>
      <c r="OGF386" s="97"/>
      <c r="OGG386" s="97"/>
      <c r="OGH386" s="97"/>
      <c r="OGI386" s="97"/>
      <c r="OGJ386" s="97"/>
      <c r="OGK386" s="97"/>
      <c r="OGL386" s="97"/>
      <c r="OGM386" s="97"/>
      <c r="OGN386" s="97"/>
      <c r="OGO386" s="97"/>
      <c r="OGP386" s="97"/>
      <c r="OGQ386" s="97"/>
      <c r="OGR386" s="97"/>
      <c r="OGS386" s="97"/>
      <c r="OGT386" s="97"/>
      <c r="OGU386" s="97"/>
      <c r="OGV386" s="97"/>
      <c r="OGW386" s="97"/>
      <c r="OGX386" s="97"/>
      <c r="OGY386" s="97"/>
      <c r="OGZ386" s="97"/>
      <c r="OHA386" s="97"/>
      <c r="OHB386" s="97"/>
      <c r="OHC386" s="97"/>
      <c r="OHD386" s="97"/>
      <c r="OHE386" s="97"/>
      <c r="OHF386" s="97"/>
      <c r="OHG386" s="97"/>
      <c r="OHH386" s="97"/>
      <c r="OHI386" s="97"/>
      <c r="OHJ386" s="97"/>
      <c r="OHK386" s="97"/>
      <c r="OHL386" s="97"/>
      <c r="OHM386" s="97"/>
      <c r="OHN386" s="97"/>
      <c r="OHO386" s="97"/>
      <c r="OHP386" s="97"/>
      <c r="OHQ386" s="97"/>
      <c r="OHR386" s="97"/>
      <c r="OHS386" s="97"/>
      <c r="OHT386" s="97"/>
      <c r="OHU386" s="97"/>
      <c r="OHV386" s="97"/>
      <c r="OHW386" s="97"/>
      <c r="OHX386" s="97"/>
      <c r="OHY386" s="97"/>
      <c r="OHZ386" s="97"/>
      <c r="OIA386" s="97"/>
      <c r="OIB386" s="97"/>
      <c r="OIC386" s="97"/>
      <c r="OID386" s="97"/>
      <c r="OIE386" s="97"/>
      <c r="OIF386" s="97"/>
      <c r="OIG386" s="97"/>
      <c r="OIH386" s="97"/>
      <c r="OII386" s="97"/>
      <c r="OIJ386" s="97"/>
      <c r="OIK386" s="97"/>
      <c r="OIL386" s="97"/>
      <c r="OIM386" s="97"/>
      <c r="OIN386" s="97"/>
      <c r="OIO386" s="97"/>
      <c r="OIP386" s="97"/>
      <c r="OIQ386" s="97"/>
      <c r="OIR386" s="97"/>
      <c r="OIS386" s="97"/>
      <c r="OIT386" s="97"/>
      <c r="OIU386" s="97"/>
      <c r="OIV386" s="97"/>
      <c r="OIW386" s="97"/>
      <c r="OIX386" s="97"/>
      <c r="OIY386" s="97"/>
      <c r="OIZ386" s="97"/>
      <c r="OJA386" s="97"/>
      <c r="OJB386" s="97"/>
      <c r="OJC386" s="97"/>
      <c r="OJD386" s="97"/>
      <c r="OJE386" s="97"/>
      <c r="OJF386" s="97"/>
      <c r="OJG386" s="97"/>
      <c r="OJH386" s="97"/>
      <c r="OJI386" s="97"/>
      <c r="OJJ386" s="97"/>
      <c r="OJK386" s="97"/>
      <c r="OJL386" s="97"/>
      <c r="OJM386" s="97"/>
      <c r="OJN386" s="97"/>
      <c r="OJO386" s="97"/>
      <c r="OJP386" s="97"/>
      <c r="OJQ386" s="97"/>
      <c r="OJR386" s="97"/>
      <c r="OJS386" s="97"/>
      <c r="OJT386" s="97"/>
      <c r="OJU386" s="97"/>
      <c r="OJV386" s="97"/>
      <c r="OJW386" s="97"/>
      <c r="OJX386" s="97"/>
      <c r="OJY386" s="97"/>
      <c r="OJZ386" s="97"/>
      <c r="OKA386" s="97"/>
      <c r="OKB386" s="97"/>
      <c r="OKC386" s="97"/>
      <c r="OKD386" s="97"/>
      <c r="OKE386" s="97"/>
      <c r="OKF386" s="97"/>
      <c r="OKG386" s="97"/>
      <c r="OKH386" s="97"/>
      <c r="OKI386" s="97"/>
      <c r="OKJ386" s="97"/>
      <c r="OKK386" s="97"/>
      <c r="OKL386" s="97"/>
      <c r="OKM386" s="97"/>
      <c r="OKN386" s="97"/>
      <c r="OKO386" s="97"/>
      <c r="OKP386" s="97"/>
      <c r="OKQ386" s="97"/>
      <c r="OKR386" s="97"/>
      <c r="OKS386" s="97"/>
      <c r="OKT386" s="97"/>
      <c r="OKU386" s="97"/>
      <c r="OKV386" s="97"/>
      <c r="OKW386" s="97"/>
      <c r="OKX386" s="97"/>
      <c r="OKY386" s="97"/>
      <c r="OKZ386" s="97"/>
      <c r="OLA386" s="97"/>
      <c r="OLB386" s="97"/>
      <c r="OLC386" s="97"/>
      <c r="OLD386" s="97"/>
      <c r="OLE386" s="97"/>
      <c r="OLF386" s="97"/>
      <c r="OLG386" s="97"/>
      <c r="OLH386" s="97"/>
      <c r="OLI386" s="97"/>
      <c r="OLJ386" s="97"/>
      <c r="OLK386" s="97"/>
      <c r="OLL386" s="97"/>
      <c r="OLM386" s="97"/>
      <c r="OLN386" s="97"/>
      <c r="OLO386" s="97"/>
      <c r="OLP386" s="97"/>
      <c r="OLQ386" s="97"/>
      <c r="OLR386" s="97"/>
      <c r="OLS386" s="97"/>
      <c r="OLT386" s="97"/>
      <c r="OLU386" s="97"/>
      <c r="OLV386" s="97"/>
      <c r="OLW386" s="97"/>
      <c r="OLX386" s="97"/>
      <c r="OLY386" s="97"/>
      <c r="OLZ386" s="97"/>
      <c r="OMA386" s="97"/>
      <c r="OMB386" s="97"/>
      <c r="OMC386" s="97"/>
      <c r="OMD386" s="97"/>
      <c r="OME386" s="97"/>
      <c r="OMF386" s="97"/>
      <c r="OMG386" s="97"/>
      <c r="OMH386" s="97"/>
      <c r="OMI386" s="97"/>
      <c r="OMJ386" s="97"/>
      <c r="OMK386" s="97"/>
      <c r="OML386" s="97"/>
      <c r="OMM386" s="97"/>
      <c r="OMN386" s="97"/>
      <c r="OMO386" s="97"/>
      <c r="OMP386" s="97"/>
      <c r="OMQ386" s="97"/>
      <c r="OMR386" s="97"/>
      <c r="OMS386" s="97"/>
      <c r="OMT386" s="97"/>
      <c r="OMU386" s="97"/>
      <c r="OMV386" s="97"/>
      <c r="OMW386" s="97"/>
      <c r="OMX386" s="97"/>
      <c r="OMY386" s="97"/>
      <c r="OMZ386" s="97"/>
      <c r="ONA386" s="97"/>
      <c r="ONB386" s="97"/>
      <c r="ONC386" s="97"/>
      <c r="OND386" s="97"/>
      <c r="ONE386" s="97"/>
      <c r="ONF386" s="97"/>
      <c r="ONG386" s="97"/>
      <c r="ONH386" s="97"/>
      <c r="ONI386" s="97"/>
      <c r="ONJ386" s="97"/>
      <c r="ONK386" s="97"/>
      <c r="ONL386" s="97"/>
      <c r="ONM386" s="97"/>
      <c r="ONN386" s="97"/>
      <c r="ONO386" s="97"/>
      <c r="ONP386" s="97"/>
      <c r="ONQ386" s="97"/>
      <c r="ONR386" s="97"/>
      <c r="ONS386" s="97"/>
      <c r="ONT386" s="97"/>
      <c r="ONU386" s="97"/>
      <c r="ONV386" s="97"/>
      <c r="ONW386" s="97"/>
      <c r="ONX386" s="97"/>
      <c r="ONY386" s="97"/>
      <c r="ONZ386" s="97"/>
      <c r="OOA386" s="97"/>
      <c r="OOB386" s="97"/>
      <c r="OOC386" s="97"/>
      <c r="OOD386" s="97"/>
      <c r="OOE386" s="97"/>
      <c r="OOF386" s="97"/>
      <c r="OOG386" s="97"/>
      <c r="OOH386" s="97"/>
      <c r="OOI386" s="97"/>
      <c r="OOJ386" s="97"/>
      <c r="OOK386" s="97"/>
      <c r="OOL386" s="97"/>
      <c r="OOM386" s="97"/>
      <c r="OON386" s="97"/>
      <c r="OOO386" s="97"/>
      <c r="OOP386" s="97"/>
      <c r="OOQ386" s="97"/>
      <c r="OOR386" s="97"/>
      <c r="OOS386" s="97"/>
      <c r="OOT386" s="97"/>
      <c r="OOU386" s="97"/>
      <c r="OOV386" s="97"/>
      <c r="OOW386" s="97"/>
      <c r="OOX386" s="97"/>
      <c r="OOY386" s="97"/>
      <c r="OOZ386" s="97"/>
      <c r="OPA386" s="97"/>
      <c r="OPB386" s="97"/>
      <c r="OPC386" s="97"/>
      <c r="OPD386" s="97"/>
      <c r="OPE386" s="97"/>
      <c r="OPF386" s="97"/>
      <c r="OPG386" s="97"/>
      <c r="OPH386" s="97"/>
      <c r="OPI386" s="97"/>
      <c r="OPJ386" s="97"/>
      <c r="OPK386" s="97"/>
      <c r="OPL386" s="97"/>
      <c r="OPM386" s="97"/>
      <c r="OPN386" s="97"/>
      <c r="OPO386" s="97"/>
      <c r="OPP386" s="97"/>
      <c r="OPQ386" s="97"/>
      <c r="OPR386" s="97"/>
      <c r="OPS386" s="97"/>
      <c r="OPT386" s="97"/>
      <c r="OPU386" s="97"/>
      <c r="OPV386" s="97"/>
      <c r="OPW386" s="97"/>
      <c r="OPX386" s="97"/>
      <c r="OPY386" s="97"/>
      <c r="OPZ386" s="97"/>
      <c r="OQA386" s="97"/>
      <c r="OQB386" s="97"/>
      <c r="OQC386" s="97"/>
      <c r="OQD386" s="97"/>
      <c r="OQE386" s="97"/>
      <c r="OQF386" s="97"/>
      <c r="OQG386" s="97"/>
      <c r="OQH386" s="97"/>
      <c r="OQI386" s="97"/>
      <c r="OQJ386" s="97"/>
      <c r="OQK386" s="97"/>
      <c r="OQL386" s="97"/>
      <c r="OQM386" s="97"/>
      <c r="OQN386" s="97"/>
      <c r="OQO386" s="97"/>
      <c r="OQP386" s="97"/>
      <c r="OQQ386" s="97"/>
      <c r="OQR386" s="97"/>
      <c r="OQS386" s="97"/>
      <c r="OQT386" s="97"/>
      <c r="OQU386" s="97"/>
      <c r="OQV386" s="97"/>
      <c r="OQW386" s="97"/>
      <c r="OQX386" s="97"/>
      <c r="OQY386" s="97"/>
      <c r="OQZ386" s="97"/>
      <c r="ORA386" s="97"/>
      <c r="ORB386" s="97"/>
      <c r="ORC386" s="97"/>
      <c r="ORD386" s="97"/>
      <c r="ORE386" s="97"/>
      <c r="ORF386" s="97"/>
      <c r="ORG386" s="97"/>
      <c r="ORH386" s="97"/>
      <c r="ORI386" s="97"/>
      <c r="ORJ386" s="97"/>
      <c r="ORK386" s="97"/>
      <c r="ORL386" s="97"/>
      <c r="ORM386" s="97"/>
      <c r="ORN386" s="97"/>
      <c r="ORO386" s="97"/>
      <c r="ORP386" s="97"/>
      <c r="ORQ386" s="97"/>
      <c r="ORR386" s="97"/>
      <c r="ORS386" s="97"/>
      <c r="ORT386" s="97"/>
      <c r="ORU386" s="97"/>
      <c r="ORV386" s="97"/>
      <c r="ORW386" s="97"/>
      <c r="ORX386" s="97"/>
      <c r="ORY386" s="97"/>
      <c r="ORZ386" s="97"/>
      <c r="OSA386" s="97"/>
      <c r="OSB386" s="97"/>
      <c r="OSC386" s="97"/>
      <c r="OSD386" s="97"/>
      <c r="OSE386" s="97"/>
      <c r="OSF386" s="97"/>
      <c r="OSG386" s="97"/>
      <c r="OSH386" s="97"/>
      <c r="OSI386" s="97"/>
      <c r="OSJ386" s="97"/>
      <c r="OSK386" s="97"/>
      <c r="OSL386" s="97"/>
      <c r="OSM386" s="97"/>
      <c r="OSN386" s="97"/>
      <c r="OSO386" s="97"/>
      <c r="OSP386" s="97"/>
      <c r="OSQ386" s="97"/>
      <c r="OSR386" s="97"/>
      <c r="OSS386" s="97"/>
      <c r="OST386" s="97"/>
      <c r="OSU386" s="97"/>
      <c r="OSV386" s="97"/>
      <c r="OSW386" s="97"/>
      <c r="OSX386" s="97"/>
      <c r="OSY386" s="97"/>
      <c r="OSZ386" s="97"/>
      <c r="OTA386" s="97"/>
      <c r="OTB386" s="97"/>
      <c r="OTC386" s="97"/>
      <c r="OTD386" s="97"/>
      <c r="OTE386" s="97"/>
      <c r="OTF386" s="97"/>
      <c r="OTG386" s="97"/>
      <c r="OTH386" s="97"/>
      <c r="OTI386" s="97"/>
      <c r="OTJ386" s="97"/>
      <c r="OTK386" s="97"/>
      <c r="OTL386" s="97"/>
      <c r="OTM386" s="97"/>
      <c r="OTN386" s="97"/>
      <c r="OTO386" s="97"/>
      <c r="OTP386" s="97"/>
      <c r="OTQ386" s="97"/>
      <c r="OTR386" s="97"/>
      <c r="OTS386" s="97"/>
      <c r="OTT386" s="97"/>
      <c r="OTU386" s="97"/>
      <c r="OTV386" s="97"/>
      <c r="OTW386" s="97"/>
      <c r="OTX386" s="97"/>
      <c r="OTY386" s="97"/>
      <c r="OTZ386" s="97"/>
      <c r="OUA386" s="97"/>
      <c r="OUB386" s="97"/>
      <c r="OUC386" s="97"/>
      <c r="OUD386" s="97"/>
      <c r="OUE386" s="97"/>
      <c r="OUF386" s="97"/>
      <c r="OUG386" s="97"/>
      <c r="OUH386" s="97"/>
      <c r="OUI386" s="97"/>
      <c r="OUJ386" s="97"/>
      <c r="OUK386" s="97"/>
      <c r="OUL386" s="97"/>
      <c r="OUM386" s="97"/>
      <c r="OUN386" s="97"/>
      <c r="OUO386" s="97"/>
      <c r="OUP386" s="97"/>
      <c r="OUQ386" s="97"/>
      <c r="OUR386" s="97"/>
      <c r="OUS386" s="97"/>
      <c r="OUT386" s="97"/>
      <c r="OUU386" s="97"/>
      <c r="OUV386" s="97"/>
      <c r="OUW386" s="97"/>
      <c r="OUX386" s="97"/>
      <c r="OUY386" s="97"/>
      <c r="OUZ386" s="97"/>
      <c r="OVA386" s="97"/>
      <c r="OVB386" s="97"/>
      <c r="OVC386" s="97"/>
      <c r="OVD386" s="97"/>
      <c r="OVE386" s="97"/>
      <c r="OVF386" s="97"/>
      <c r="OVG386" s="97"/>
      <c r="OVH386" s="97"/>
      <c r="OVI386" s="97"/>
      <c r="OVJ386" s="97"/>
      <c r="OVK386" s="97"/>
      <c r="OVL386" s="97"/>
      <c r="OVM386" s="97"/>
      <c r="OVN386" s="97"/>
      <c r="OVO386" s="97"/>
      <c r="OVP386" s="97"/>
      <c r="OVQ386" s="97"/>
      <c r="OVR386" s="97"/>
      <c r="OVS386" s="97"/>
      <c r="OVT386" s="97"/>
      <c r="OVU386" s="97"/>
      <c r="OVV386" s="97"/>
      <c r="OVW386" s="97"/>
      <c r="OVX386" s="97"/>
      <c r="OVY386" s="97"/>
      <c r="OVZ386" s="97"/>
      <c r="OWA386" s="97"/>
      <c r="OWB386" s="97"/>
      <c r="OWC386" s="97"/>
      <c r="OWD386" s="97"/>
      <c r="OWE386" s="97"/>
      <c r="OWF386" s="97"/>
      <c r="OWG386" s="97"/>
      <c r="OWH386" s="97"/>
      <c r="OWI386" s="97"/>
      <c r="OWJ386" s="97"/>
      <c r="OWK386" s="97"/>
      <c r="OWL386" s="97"/>
      <c r="OWM386" s="97"/>
      <c r="OWN386" s="97"/>
      <c r="OWO386" s="97"/>
      <c r="OWP386" s="97"/>
      <c r="OWQ386" s="97"/>
      <c r="OWR386" s="97"/>
      <c r="OWS386" s="97"/>
      <c r="OWT386" s="97"/>
      <c r="OWU386" s="97"/>
      <c r="OWV386" s="97"/>
      <c r="OWW386" s="97"/>
      <c r="OWX386" s="97"/>
      <c r="OWY386" s="97"/>
      <c r="OWZ386" s="97"/>
      <c r="OXA386" s="97"/>
      <c r="OXB386" s="97"/>
      <c r="OXC386" s="97"/>
      <c r="OXD386" s="97"/>
      <c r="OXE386" s="97"/>
      <c r="OXF386" s="97"/>
      <c r="OXG386" s="97"/>
      <c r="OXH386" s="97"/>
      <c r="OXI386" s="97"/>
      <c r="OXJ386" s="97"/>
      <c r="OXK386" s="97"/>
      <c r="OXL386" s="97"/>
      <c r="OXM386" s="97"/>
      <c r="OXN386" s="97"/>
      <c r="OXO386" s="97"/>
      <c r="OXP386" s="97"/>
      <c r="OXQ386" s="97"/>
      <c r="OXR386" s="97"/>
      <c r="OXS386" s="97"/>
      <c r="OXT386" s="97"/>
      <c r="OXU386" s="97"/>
      <c r="OXV386" s="97"/>
      <c r="OXW386" s="97"/>
      <c r="OXX386" s="97"/>
      <c r="OXY386" s="97"/>
      <c r="OXZ386" s="97"/>
      <c r="OYA386" s="97"/>
      <c r="OYB386" s="97"/>
      <c r="OYC386" s="97"/>
      <c r="OYD386" s="97"/>
      <c r="OYE386" s="97"/>
      <c r="OYF386" s="97"/>
      <c r="OYG386" s="97"/>
      <c r="OYH386" s="97"/>
      <c r="OYI386" s="97"/>
      <c r="OYJ386" s="97"/>
      <c r="OYK386" s="97"/>
      <c r="OYL386" s="97"/>
      <c r="OYM386" s="97"/>
      <c r="OYN386" s="97"/>
      <c r="OYO386" s="97"/>
      <c r="OYP386" s="97"/>
      <c r="OYQ386" s="97"/>
      <c r="OYR386" s="97"/>
      <c r="OYS386" s="97"/>
      <c r="OYT386" s="97"/>
      <c r="OYU386" s="97"/>
      <c r="OYV386" s="97"/>
      <c r="OYW386" s="97"/>
      <c r="OYX386" s="97"/>
      <c r="OYY386" s="97"/>
      <c r="OYZ386" s="97"/>
      <c r="OZA386" s="97"/>
      <c r="OZB386" s="97"/>
      <c r="OZC386" s="97"/>
      <c r="OZD386" s="97"/>
      <c r="OZE386" s="97"/>
      <c r="OZF386" s="97"/>
      <c r="OZG386" s="97"/>
      <c r="OZH386" s="97"/>
      <c r="OZI386" s="97"/>
      <c r="OZJ386" s="97"/>
      <c r="OZK386" s="97"/>
      <c r="OZL386" s="97"/>
      <c r="OZM386" s="97"/>
      <c r="OZN386" s="97"/>
      <c r="OZO386" s="97"/>
      <c r="OZP386" s="97"/>
      <c r="OZQ386" s="97"/>
      <c r="OZR386" s="97"/>
      <c r="OZS386" s="97"/>
      <c r="OZT386" s="97"/>
      <c r="OZU386" s="97"/>
      <c r="OZV386" s="97"/>
      <c r="OZW386" s="97"/>
      <c r="OZX386" s="97"/>
      <c r="OZY386" s="97"/>
      <c r="OZZ386" s="97"/>
      <c r="PAA386" s="97"/>
      <c r="PAB386" s="97"/>
      <c r="PAC386" s="97"/>
      <c r="PAD386" s="97"/>
      <c r="PAE386" s="97"/>
      <c r="PAF386" s="97"/>
      <c r="PAG386" s="97"/>
      <c r="PAH386" s="97"/>
      <c r="PAI386" s="97"/>
      <c r="PAJ386" s="97"/>
      <c r="PAK386" s="97"/>
      <c r="PAL386" s="97"/>
      <c r="PAM386" s="97"/>
      <c r="PAN386" s="97"/>
      <c r="PAO386" s="97"/>
      <c r="PAP386" s="97"/>
      <c r="PAQ386" s="97"/>
      <c r="PAR386" s="97"/>
      <c r="PAS386" s="97"/>
      <c r="PAT386" s="97"/>
      <c r="PAU386" s="97"/>
      <c r="PAV386" s="97"/>
      <c r="PAW386" s="97"/>
      <c r="PAX386" s="97"/>
      <c r="PAY386" s="97"/>
      <c r="PAZ386" s="97"/>
      <c r="PBA386" s="97"/>
      <c r="PBB386" s="97"/>
      <c r="PBC386" s="97"/>
      <c r="PBD386" s="97"/>
      <c r="PBE386" s="97"/>
      <c r="PBF386" s="97"/>
      <c r="PBG386" s="97"/>
      <c r="PBH386" s="97"/>
      <c r="PBI386" s="97"/>
      <c r="PBJ386" s="97"/>
      <c r="PBK386" s="97"/>
      <c r="PBL386" s="97"/>
      <c r="PBM386" s="97"/>
      <c r="PBN386" s="97"/>
      <c r="PBO386" s="97"/>
      <c r="PBP386" s="97"/>
      <c r="PBQ386" s="97"/>
      <c r="PBR386" s="97"/>
      <c r="PBS386" s="97"/>
      <c r="PBT386" s="97"/>
      <c r="PBU386" s="97"/>
      <c r="PBV386" s="97"/>
      <c r="PBW386" s="97"/>
      <c r="PBX386" s="97"/>
      <c r="PBY386" s="97"/>
      <c r="PBZ386" s="97"/>
      <c r="PCA386" s="97"/>
      <c r="PCB386" s="97"/>
      <c r="PCC386" s="97"/>
      <c r="PCD386" s="97"/>
      <c r="PCE386" s="97"/>
      <c r="PCF386" s="97"/>
      <c r="PCG386" s="97"/>
      <c r="PCH386" s="97"/>
      <c r="PCI386" s="97"/>
      <c r="PCJ386" s="97"/>
      <c r="PCK386" s="97"/>
      <c r="PCL386" s="97"/>
      <c r="PCM386" s="97"/>
      <c r="PCN386" s="97"/>
      <c r="PCO386" s="97"/>
      <c r="PCP386" s="97"/>
      <c r="PCQ386" s="97"/>
      <c r="PCR386" s="97"/>
      <c r="PCS386" s="97"/>
      <c r="PCT386" s="97"/>
      <c r="PCU386" s="97"/>
      <c r="PCV386" s="97"/>
      <c r="PCW386" s="97"/>
      <c r="PCX386" s="97"/>
      <c r="PCY386" s="97"/>
      <c r="PCZ386" s="97"/>
      <c r="PDA386" s="97"/>
      <c r="PDB386" s="97"/>
      <c r="PDC386" s="97"/>
      <c r="PDD386" s="97"/>
      <c r="PDE386" s="97"/>
      <c r="PDF386" s="97"/>
      <c r="PDG386" s="97"/>
      <c r="PDH386" s="97"/>
      <c r="PDI386" s="97"/>
      <c r="PDJ386" s="97"/>
      <c r="PDK386" s="97"/>
      <c r="PDL386" s="97"/>
      <c r="PDM386" s="97"/>
      <c r="PDN386" s="97"/>
      <c r="PDO386" s="97"/>
      <c r="PDP386" s="97"/>
      <c r="PDQ386" s="97"/>
      <c r="PDR386" s="97"/>
      <c r="PDS386" s="97"/>
      <c r="PDT386" s="97"/>
      <c r="PDU386" s="97"/>
      <c r="PDV386" s="97"/>
      <c r="PDW386" s="97"/>
      <c r="PDX386" s="97"/>
      <c r="PDY386" s="97"/>
      <c r="PDZ386" s="97"/>
      <c r="PEA386" s="97"/>
      <c r="PEB386" s="97"/>
      <c r="PEC386" s="97"/>
      <c r="PED386" s="97"/>
      <c r="PEE386" s="97"/>
      <c r="PEF386" s="97"/>
      <c r="PEG386" s="97"/>
      <c r="PEH386" s="97"/>
      <c r="PEI386" s="97"/>
      <c r="PEJ386" s="97"/>
      <c r="PEK386" s="97"/>
      <c r="PEL386" s="97"/>
      <c r="PEM386" s="97"/>
      <c r="PEN386" s="97"/>
      <c r="PEO386" s="97"/>
      <c r="PEP386" s="97"/>
      <c r="PEQ386" s="97"/>
      <c r="PER386" s="97"/>
      <c r="PES386" s="97"/>
      <c r="PET386" s="97"/>
      <c r="PEU386" s="97"/>
      <c r="PEV386" s="97"/>
      <c r="PEW386" s="97"/>
      <c r="PEX386" s="97"/>
      <c r="PEY386" s="97"/>
      <c r="PEZ386" s="97"/>
      <c r="PFA386" s="97"/>
      <c r="PFB386" s="97"/>
      <c r="PFC386" s="97"/>
      <c r="PFD386" s="97"/>
      <c r="PFE386" s="97"/>
      <c r="PFF386" s="97"/>
      <c r="PFG386" s="97"/>
      <c r="PFH386" s="97"/>
      <c r="PFI386" s="97"/>
      <c r="PFJ386" s="97"/>
      <c r="PFK386" s="97"/>
      <c r="PFL386" s="97"/>
      <c r="PFM386" s="97"/>
      <c r="PFN386" s="97"/>
      <c r="PFO386" s="97"/>
      <c r="PFP386" s="97"/>
      <c r="PFQ386" s="97"/>
      <c r="PFR386" s="97"/>
      <c r="PFS386" s="97"/>
      <c r="PFT386" s="97"/>
      <c r="PFU386" s="97"/>
      <c r="PFV386" s="97"/>
      <c r="PFW386" s="97"/>
      <c r="PFX386" s="97"/>
      <c r="PFY386" s="97"/>
      <c r="PFZ386" s="97"/>
      <c r="PGA386" s="97"/>
      <c r="PGB386" s="97"/>
      <c r="PGC386" s="97"/>
      <c r="PGD386" s="97"/>
      <c r="PGE386" s="97"/>
      <c r="PGF386" s="97"/>
      <c r="PGG386" s="97"/>
      <c r="PGH386" s="97"/>
      <c r="PGI386" s="97"/>
      <c r="PGJ386" s="97"/>
      <c r="PGK386" s="97"/>
      <c r="PGL386" s="97"/>
      <c r="PGM386" s="97"/>
      <c r="PGN386" s="97"/>
      <c r="PGO386" s="97"/>
      <c r="PGP386" s="97"/>
      <c r="PGQ386" s="97"/>
      <c r="PGR386" s="97"/>
      <c r="PGS386" s="97"/>
      <c r="PGT386" s="97"/>
      <c r="PGU386" s="97"/>
      <c r="PGV386" s="97"/>
      <c r="PGW386" s="97"/>
      <c r="PGX386" s="97"/>
      <c r="PGY386" s="97"/>
      <c r="PGZ386" s="97"/>
      <c r="PHA386" s="97"/>
      <c r="PHB386" s="97"/>
      <c r="PHC386" s="97"/>
      <c r="PHD386" s="97"/>
      <c r="PHE386" s="97"/>
      <c r="PHF386" s="97"/>
      <c r="PHG386" s="97"/>
      <c r="PHH386" s="97"/>
      <c r="PHI386" s="97"/>
      <c r="PHJ386" s="97"/>
      <c r="PHK386" s="97"/>
      <c r="PHL386" s="97"/>
      <c r="PHM386" s="97"/>
      <c r="PHN386" s="97"/>
      <c r="PHO386" s="97"/>
      <c r="PHP386" s="97"/>
      <c r="PHQ386" s="97"/>
      <c r="PHR386" s="97"/>
      <c r="PHS386" s="97"/>
      <c r="PHT386" s="97"/>
      <c r="PHU386" s="97"/>
      <c r="PHV386" s="97"/>
      <c r="PHW386" s="97"/>
      <c r="PHX386" s="97"/>
      <c r="PHY386" s="97"/>
      <c r="PHZ386" s="97"/>
      <c r="PIA386" s="97"/>
      <c r="PIB386" s="97"/>
      <c r="PIC386" s="97"/>
      <c r="PID386" s="97"/>
      <c r="PIE386" s="97"/>
      <c r="PIF386" s="97"/>
      <c r="PIG386" s="97"/>
      <c r="PIH386" s="97"/>
      <c r="PII386" s="97"/>
      <c r="PIJ386" s="97"/>
      <c r="PIK386" s="97"/>
      <c r="PIL386" s="97"/>
      <c r="PIM386" s="97"/>
      <c r="PIN386" s="97"/>
      <c r="PIO386" s="97"/>
      <c r="PIP386" s="97"/>
      <c r="PIQ386" s="97"/>
      <c r="PIR386" s="97"/>
      <c r="PIS386" s="97"/>
      <c r="PIT386" s="97"/>
      <c r="PIU386" s="97"/>
      <c r="PIV386" s="97"/>
      <c r="PIW386" s="97"/>
      <c r="PIX386" s="97"/>
      <c r="PIY386" s="97"/>
      <c r="PIZ386" s="97"/>
      <c r="PJA386" s="97"/>
      <c r="PJB386" s="97"/>
      <c r="PJC386" s="97"/>
      <c r="PJD386" s="97"/>
      <c r="PJE386" s="97"/>
      <c r="PJF386" s="97"/>
      <c r="PJG386" s="97"/>
      <c r="PJH386" s="97"/>
      <c r="PJI386" s="97"/>
      <c r="PJJ386" s="97"/>
      <c r="PJK386" s="97"/>
      <c r="PJL386" s="97"/>
      <c r="PJM386" s="97"/>
      <c r="PJN386" s="97"/>
      <c r="PJO386" s="97"/>
      <c r="PJP386" s="97"/>
      <c r="PJQ386" s="97"/>
      <c r="PJR386" s="97"/>
      <c r="PJS386" s="97"/>
      <c r="PJT386" s="97"/>
      <c r="PJU386" s="97"/>
      <c r="PJV386" s="97"/>
      <c r="PJW386" s="97"/>
      <c r="PJX386" s="97"/>
      <c r="PJY386" s="97"/>
      <c r="PJZ386" s="97"/>
      <c r="PKA386" s="97"/>
      <c r="PKB386" s="97"/>
      <c r="PKC386" s="97"/>
      <c r="PKD386" s="97"/>
      <c r="PKE386" s="97"/>
      <c r="PKF386" s="97"/>
      <c r="PKG386" s="97"/>
      <c r="PKH386" s="97"/>
      <c r="PKI386" s="97"/>
      <c r="PKJ386" s="97"/>
      <c r="PKK386" s="97"/>
      <c r="PKL386" s="97"/>
      <c r="PKM386" s="97"/>
      <c r="PKN386" s="97"/>
      <c r="PKO386" s="97"/>
      <c r="PKP386" s="97"/>
      <c r="PKQ386" s="97"/>
      <c r="PKR386" s="97"/>
      <c r="PKS386" s="97"/>
      <c r="PKT386" s="97"/>
      <c r="PKU386" s="97"/>
      <c r="PKV386" s="97"/>
      <c r="PKW386" s="97"/>
      <c r="PKX386" s="97"/>
      <c r="PKY386" s="97"/>
      <c r="PKZ386" s="97"/>
      <c r="PLA386" s="97"/>
      <c r="PLB386" s="97"/>
      <c r="PLC386" s="97"/>
      <c r="PLD386" s="97"/>
      <c r="PLE386" s="97"/>
      <c r="PLF386" s="97"/>
      <c r="PLG386" s="97"/>
      <c r="PLH386" s="97"/>
      <c r="PLI386" s="97"/>
      <c r="PLJ386" s="97"/>
      <c r="PLK386" s="97"/>
      <c r="PLL386" s="97"/>
      <c r="PLM386" s="97"/>
      <c r="PLN386" s="97"/>
      <c r="PLO386" s="97"/>
      <c r="PLP386" s="97"/>
      <c r="PLQ386" s="97"/>
      <c r="PLR386" s="97"/>
      <c r="PLS386" s="97"/>
      <c r="PLT386" s="97"/>
      <c r="PLU386" s="97"/>
      <c r="PLV386" s="97"/>
      <c r="PLW386" s="97"/>
      <c r="PLX386" s="97"/>
      <c r="PLY386" s="97"/>
      <c r="PLZ386" s="97"/>
      <c r="PMA386" s="97"/>
      <c r="PMB386" s="97"/>
      <c r="PMC386" s="97"/>
      <c r="PMD386" s="97"/>
      <c r="PME386" s="97"/>
      <c r="PMF386" s="97"/>
      <c r="PMG386" s="97"/>
      <c r="PMH386" s="97"/>
      <c r="PMI386" s="97"/>
      <c r="PMJ386" s="97"/>
      <c r="PMK386" s="97"/>
      <c r="PML386" s="97"/>
      <c r="PMM386" s="97"/>
      <c r="PMN386" s="97"/>
      <c r="PMO386" s="97"/>
      <c r="PMP386" s="97"/>
      <c r="PMQ386" s="97"/>
      <c r="PMR386" s="97"/>
      <c r="PMS386" s="97"/>
      <c r="PMT386" s="97"/>
      <c r="PMU386" s="97"/>
      <c r="PMV386" s="97"/>
      <c r="PMW386" s="97"/>
      <c r="PMX386" s="97"/>
      <c r="PMY386" s="97"/>
      <c r="PMZ386" s="97"/>
      <c r="PNA386" s="97"/>
      <c r="PNB386" s="97"/>
      <c r="PNC386" s="97"/>
      <c r="PND386" s="97"/>
      <c r="PNE386" s="97"/>
      <c r="PNF386" s="97"/>
      <c r="PNG386" s="97"/>
      <c r="PNH386" s="97"/>
      <c r="PNI386" s="97"/>
      <c r="PNJ386" s="97"/>
      <c r="PNK386" s="97"/>
      <c r="PNL386" s="97"/>
      <c r="PNM386" s="97"/>
      <c r="PNN386" s="97"/>
      <c r="PNO386" s="97"/>
      <c r="PNP386" s="97"/>
      <c r="PNQ386" s="97"/>
      <c r="PNR386" s="97"/>
      <c r="PNS386" s="97"/>
      <c r="PNT386" s="97"/>
      <c r="PNU386" s="97"/>
      <c r="PNV386" s="97"/>
      <c r="PNW386" s="97"/>
      <c r="PNX386" s="97"/>
      <c r="PNY386" s="97"/>
      <c r="PNZ386" s="97"/>
      <c r="POA386" s="97"/>
      <c r="POB386" s="97"/>
      <c r="POC386" s="97"/>
      <c r="POD386" s="97"/>
      <c r="POE386" s="97"/>
      <c r="POF386" s="97"/>
      <c r="POG386" s="97"/>
      <c r="POH386" s="97"/>
      <c r="POI386" s="97"/>
      <c r="POJ386" s="97"/>
      <c r="POK386" s="97"/>
      <c r="POL386" s="97"/>
      <c r="POM386" s="97"/>
      <c r="PON386" s="97"/>
      <c r="POO386" s="97"/>
      <c r="POP386" s="97"/>
      <c r="POQ386" s="97"/>
      <c r="POR386" s="97"/>
      <c r="POS386" s="97"/>
      <c r="POT386" s="97"/>
      <c r="POU386" s="97"/>
      <c r="POV386" s="97"/>
      <c r="POW386" s="97"/>
      <c r="POX386" s="97"/>
      <c r="POY386" s="97"/>
      <c r="POZ386" s="97"/>
      <c r="PPA386" s="97"/>
      <c r="PPB386" s="97"/>
      <c r="PPC386" s="97"/>
      <c r="PPD386" s="97"/>
      <c r="PPE386" s="97"/>
      <c r="PPF386" s="97"/>
      <c r="PPG386" s="97"/>
      <c r="PPH386" s="97"/>
      <c r="PPI386" s="97"/>
      <c r="PPJ386" s="97"/>
      <c r="PPK386" s="97"/>
      <c r="PPL386" s="97"/>
      <c r="PPM386" s="97"/>
      <c r="PPN386" s="97"/>
      <c r="PPO386" s="97"/>
      <c r="PPP386" s="97"/>
      <c r="PPQ386" s="97"/>
      <c r="PPR386" s="97"/>
      <c r="PPS386" s="97"/>
      <c r="PPT386" s="97"/>
      <c r="PPU386" s="97"/>
      <c r="PPV386" s="97"/>
      <c r="PPW386" s="97"/>
      <c r="PPX386" s="97"/>
      <c r="PPY386" s="97"/>
      <c r="PPZ386" s="97"/>
      <c r="PQA386" s="97"/>
      <c r="PQB386" s="97"/>
      <c r="PQC386" s="97"/>
      <c r="PQD386" s="97"/>
      <c r="PQE386" s="97"/>
      <c r="PQF386" s="97"/>
      <c r="PQG386" s="97"/>
      <c r="PQH386" s="97"/>
      <c r="PQI386" s="97"/>
      <c r="PQJ386" s="97"/>
      <c r="PQK386" s="97"/>
      <c r="PQL386" s="97"/>
      <c r="PQM386" s="97"/>
      <c r="PQN386" s="97"/>
      <c r="PQO386" s="97"/>
      <c r="PQP386" s="97"/>
      <c r="PQQ386" s="97"/>
      <c r="PQR386" s="97"/>
      <c r="PQS386" s="97"/>
      <c r="PQT386" s="97"/>
      <c r="PQU386" s="97"/>
      <c r="PQV386" s="97"/>
      <c r="PQW386" s="97"/>
      <c r="PQX386" s="97"/>
      <c r="PQY386" s="97"/>
      <c r="PQZ386" s="97"/>
      <c r="PRA386" s="97"/>
      <c r="PRB386" s="97"/>
      <c r="PRC386" s="97"/>
      <c r="PRD386" s="97"/>
      <c r="PRE386" s="97"/>
      <c r="PRF386" s="97"/>
      <c r="PRG386" s="97"/>
      <c r="PRH386" s="97"/>
      <c r="PRI386" s="97"/>
      <c r="PRJ386" s="97"/>
      <c r="PRK386" s="97"/>
      <c r="PRL386" s="97"/>
      <c r="PRM386" s="97"/>
      <c r="PRN386" s="97"/>
      <c r="PRO386" s="97"/>
      <c r="PRP386" s="97"/>
      <c r="PRQ386" s="97"/>
      <c r="PRR386" s="97"/>
      <c r="PRS386" s="97"/>
      <c r="PRT386" s="97"/>
      <c r="PRU386" s="97"/>
      <c r="PRV386" s="97"/>
      <c r="PRW386" s="97"/>
      <c r="PRX386" s="97"/>
      <c r="PRY386" s="97"/>
      <c r="PRZ386" s="97"/>
      <c r="PSA386" s="97"/>
      <c r="PSB386" s="97"/>
      <c r="PSC386" s="97"/>
      <c r="PSD386" s="97"/>
      <c r="PSE386" s="97"/>
      <c r="PSF386" s="97"/>
      <c r="PSG386" s="97"/>
      <c r="PSH386" s="97"/>
      <c r="PSI386" s="97"/>
      <c r="PSJ386" s="97"/>
      <c r="PSK386" s="97"/>
      <c r="PSL386" s="97"/>
      <c r="PSM386" s="97"/>
      <c r="PSN386" s="97"/>
      <c r="PSO386" s="97"/>
      <c r="PSP386" s="97"/>
      <c r="PSQ386" s="97"/>
      <c r="PSR386" s="97"/>
      <c r="PSS386" s="97"/>
      <c r="PST386" s="97"/>
      <c r="PSU386" s="97"/>
      <c r="PSV386" s="97"/>
      <c r="PSW386" s="97"/>
      <c r="PSX386" s="97"/>
      <c r="PSY386" s="97"/>
      <c r="PSZ386" s="97"/>
      <c r="PTA386" s="97"/>
      <c r="PTB386" s="97"/>
      <c r="PTC386" s="97"/>
      <c r="PTD386" s="97"/>
      <c r="PTE386" s="97"/>
      <c r="PTF386" s="97"/>
      <c r="PTG386" s="97"/>
      <c r="PTH386" s="97"/>
      <c r="PTI386" s="97"/>
      <c r="PTJ386" s="97"/>
      <c r="PTK386" s="97"/>
      <c r="PTL386" s="97"/>
      <c r="PTM386" s="97"/>
      <c r="PTN386" s="97"/>
      <c r="PTO386" s="97"/>
      <c r="PTP386" s="97"/>
      <c r="PTQ386" s="97"/>
      <c r="PTR386" s="97"/>
      <c r="PTS386" s="97"/>
      <c r="PTT386" s="97"/>
      <c r="PTU386" s="97"/>
      <c r="PTV386" s="97"/>
      <c r="PTW386" s="97"/>
      <c r="PTX386" s="97"/>
      <c r="PTY386" s="97"/>
      <c r="PTZ386" s="97"/>
      <c r="PUA386" s="97"/>
      <c r="PUB386" s="97"/>
      <c r="PUC386" s="97"/>
      <c r="PUD386" s="97"/>
      <c r="PUE386" s="97"/>
      <c r="PUF386" s="97"/>
      <c r="PUG386" s="97"/>
      <c r="PUH386" s="97"/>
      <c r="PUI386" s="97"/>
      <c r="PUJ386" s="97"/>
      <c r="PUK386" s="97"/>
      <c r="PUL386" s="97"/>
      <c r="PUM386" s="97"/>
      <c r="PUN386" s="97"/>
      <c r="PUO386" s="97"/>
      <c r="PUP386" s="97"/>
      <c r="PUQ386" s="97"/>
      <c r="PUR386" s="97"/>
      <c r="PUS386" s="97"/>
      <c r="PUT386" s="97"/>
      <c r="PUU386" s="97"/>
      <c r="PUV386" s="97"/>
      <c r="PUW386" s="97"/>
      <c r="PUX386" s="97"/>
      <c r="PUY386" s="97"/>
      <c r="PUZ386" s="97"/>
      <c r="PVA386" s="97"/>
      <c r="PVB386" s="97"/>
      <c r="PVC386" s="97"/>
      <c r="PVD386" s="97"/>
      <c r="PVE386" s="97"/>
      <c r="PVF386" s="97"/>
      <c r="PVG386" s="97"/>
      <c r="PVH386" s="97"/>
      <c r="PVI386" s="97"/>
      <c r="PVJ386" s="97"/>
      <c r="PVK386" s="97"/>
      <c r="PVL386" s="97"/>
      <c r="PVM386" s="97"/>
      <c r="PVN386" s="97"/>
      <c r="PVO386" s="97"/>
      <c r="PVP386" s="97"/>
      <c r="PVQ386" s="97"/>
      <c r="PVR386" s="97"/>
      <c r="PVS386" s="97"/>
      <c r="PVT386" s="97"/>
      <c r="PVU386" s="97"/>
      <c r="PVV386" s="97"/>
      <c r="PVW386" s="97"/>
      <c r="PVX386" s="97"/>
      <c r="PVY386" s="97"/>
      <c r="PVZ386" s="97"/>
      <c r="PWA386" s="97"/>
      <c r="PWB386" s="97"/>
      <c r="PWC386" s="97"/>
      <c r="PWD386" s="97"/>
      <c r="PWE386" s="97"/>
      <c r="PWF386" s="97"/>
      <c r="PWG386" s="97"/>
      <c r="PWH386" s="97"/>
      <c r="PWI386" s="97"/>
      <c r="PWJ386" s="97"/>
      <c r="PWK386" s="97"/>
      <c r="PWL386" s="97"/>
      <c r="PWM386" s="97"/>
      <c r="PWN386" s="97"/>
      <c r="PWO386" s="97"/>
      <c r="PWP386" s="97"/>
      <c r="PWQ386" s="97"/>
      <c r="PWR386" s="97"/>
      <c r="PWS386" s="97"/>
      <c r="PWT386" s="97"/>
      <c r="PWU386" s="97"/>
      <c r="PWV386" s="97"/>
      <c r="PWW386" s="97"/>
      <c r="PWX386" s="97"/>
      <c r="PWY386" s="97"/>
      <c r="PWZ386" s="97"/>
      <c r="PXA386" s="97"/>
      <c r="PXB386" s="97"/>
      <c r="PXC386" s="97"/>
      <c r="PXD386" s="97"/>
      <c r="PXE386" s="97"/>
      <c r="PXF386" s="97"/>
      <c r="PXG386" s="97"/>
      <c r="PXH386" s="97"/>
      <c r="PXI386" s="97"/>
      <c r="PXJ386" s="97"/>
      <c r="PXK386" s="97"/>
      <c r="PXL386" s="97"/>
      <c r="PXM386" s="97"/>
      <c r="PXN386" s="97"/>
      <c r="PXO386" s="97"/>
      <c r="PXP386" s="97"/>
      <c r="PXQ386" s="97"/>
      <c r="PXR386" s="97"/>
      <c r="PXS386" s="97"/>
      <c r="PXT386" s="97"/>
      <c r="PXU386" s="97"/>
      <c r="PXV386" s="97"/>
      <c r="PXW386" s="97"/>
      <c r="PXX386" s="97"/>
      <c r="PXY386" s="97"/>
      <c r="PXZ386" s="97"/>
      <c r="PYA386" s="97"/>
      <c r="PYB386" s="97"/>
      <c r="PYC386" s="97"/>
      <c r="PYD386" s="97"/>
      <c r="PYE386" s="97"/>
      <c r="PYF386" s="97"/>
      <c r="PYG386" s="97"/>
      <c r="PYH386" s="97"/>
      <c r="PYI386" s="97"/>
      <c r="PYJ386" s="97"/>
      <c r="PYK386" s="97"/>
      <c r="PYL386" s="97"/>
      <c r="PYM386" s="97"/>
      <c r="PYN386" s="97"/>
      <c r="PYO386" s="97"/>
      <c r="PYP386" s="97"/>
      <c r="PYQ386" s="97"/>
      <c r="PYR386" s="97"/>
      <c r="PYS386" s="97"/>
      <c r="PYT386" s="97"/>
      <c r="PYU386" s="97"/>
      <c r="PYV386" s="97"/>
      <c r="PYW386" s="97"/>
      <c r="PYX386" s="97"/>
      <c r="PYY386" s="97"/>
      <c r="PYZ386" s="97"/>
      <c r="PZA386" s="97"/>
      <c r="PZB386" s="97"/>
      <c r="PZC386" s="97"/>
      <c r="PZD386" s="97"/>
      <c r="PZE386" s="97"/>
      <c r="PZF386" s="97"/>
      <c r="PZG386" s="97"/>
      <c r="PZH386" s="97"/>
      <c r="PZI386" s="97"/>
      <c r="PZJ386" s="97"/>
      <c r="PZK386" s="97"/>
      <c r="PZL386" s="97"/>
      <c r="PZM386" s="97"/>
      <c r="PZN386" s="97"/>
      <c r="PZO386" s="97"/>
      <c r="PZP386" s="97"/>
      <c r="PZQ386" s="97"/>
      <c r="PZR386" s="97"/>
      <c r="PZS386" s="97"/>
      <c r="PZT386" s="97"/>
      <c r="PZU386" s="97"/>
      <c r="PZV386" s="97"/>
      <c r="PZW386" s="97"/>
      <c r="PZX386" s="97"/>
      <c r="PZY386" s="97"/>
      <c r="PZZ386" s="97"/>
      <c r="QAA386" s="97"/>
      <c r="QAB386" s="97"/>
      <c r="QAC386" s="97"/>
      <c r="QAD386" s="97"/>
      <c r="QAE386" s="97"/>
      <c r="QAF386" s="97"/>
      <c r="QAG386" s="97"/>
      <c r="QAH386" s="97"/>
      <c r="QAI386" s="97"/>
      <c r="QAJ386" s="97"/>
      <c r="QAK386" s="97"/>
      <c r="QAL386" s="97"/>
      <c r="QAM386" s="97"/>
      <c r="QAN386" s="97"/>
      <c r="QAO386" s="97"/>
      <c r="QAP386" s="97"/>
      <c r="QAQ386" s="97"/>
      <c r="QAR386" s="97"/>
      <c r="QAS386" s="97"/>
      <c r="QAT386" s="97"/>
      <c r="QAU386" s="97"/>
      <c r="QAV386" s="97"/>
      <c r="QAW386" s="97"/>
      <c r="QAX386" s="97"/>
      <c r="QAY386" s="97"/>
      <c r="QAZ386" s="97"/>
      <c r="QBA386" s="97"/>
      <c r="QBB386" s="97"/>
      <c r="QBC386" s="97"/>
      <c r="QBD386" s="97"/>
      <c r="QBE386" s="97"/>
      <c r="QBF386" s="97"/>
      <c r="QBG386" s="97"/>
      <c r="QBH386" s="97"/>
      <c r="QBI386" s="97"/>
      <c r="QBJ386" s="97"/>
      <c r="QBK386" s="97"/>
      <c r="QBL386" s="97"/>
      <c r="QBM386" s="97"/>
      <c r="QBN386" s="97"/>
      <c r="QBO386" s="97"/>
      <c r="QBP386" s="97"/>
      <c r="QBQ386" s="97"/>
      <c r="QBR386" s="97"/>
      <c r="QBS386" s="97"/>
      <c r="QBT386" s="97"/>
      <c r="QBU386" s="97"/>
      <c r="QBV386" s="97"/>
      <c r="QBW386" s="97"/>
      <c r="QBX386" s="97"/>
      <c r="QBY386" s="97"/>
      <c r="QBZ386" s="97"/>
      <c r="QCA386" s="97"/>
      <c r="QCB386" s="97"/>
      <c r="QCC386" s="97"/>
      <c r="QCD386" s="97"/>
      <c r="QCE386" s="97"/>
      <c r="QCF386" s="97"/>
      <c r="QCG386" s="97"/>
      <c r="QCH386" s="97"/>
      <c r="QCI386" s="97"/>
      <c r="QCJ386" s="97"/>
      <c r="QCK386" s="97"/>
      <c r="QCL386" s="97"/>
      <c r="QCM386" s="97"/>
      <c r="QCN386" s="97"/>
      <c r="QCO386" s="97"/>
      <c r="QCP386" s="97"/>
      <c r="QCQ386" s="97"/>
      <c r="QCR386" s="97"/>
      <c r="QCS386" s="97"/>
      <c r="QCT386" s="97"/>
      <c r="QCU386" s="97"/>
      <c r="QCV386" s="97"/>
      <c r="QCW386" s="97"/>
      <c r="QCX386" s="97"/>
      <c r="QCY386" s="97"/>
      <c r="QCZ386" s="97"/>
      <c r="QDA386" s="97"/>
      <c r="QDB386" s="97"/>
      <c r="QDC386" s="97"/>
      <c r="QDD386" s="97"/>
      <c r="QDE386" s="97"/>
      <c r="QDF386" s="97"/>
      <c r="QDG386" s="97"/>
      <c r="QDH386" s="97"/>
      <c r="QDI386" s="97"/>
      <c r="QDJ386" s="97"/>
      <c r="QDK386" s="97"/>
      <c r="QDL386" s="97"/>
      <c r="QDM386" s="97"/>
      <c r="QDN386" s="97"/>
      <c r="QDO386" s="97"/>
      <c r="QDP386" s="97"/>
      <c r="QDQ386" s="97"/>
      <c r="QDR386" s="97"/>
      <c r="QDS386" s="97"/>
      <c r="QDT386" s="97"/>
      <c r="QDU386" s="97"/>
      <c r="QDV386" s="97"/>
      <c r="QDW386" s="97"/>
      <c r="QDX386" s="97"/>
      <c r="QDY386" s="97"/>
      <c r="QDZ386" s="97"/>
      <c r="QEA386" s="97"/>
      <c r="QEB386" s="97"/>
      <c r="QEC386" s="97"/>
      <c r="QED386" s="97"/>
      <c r="QEE386" s="97"/>
      <c r="QEF386" s="97"/>
      <c r="QEG386" s="97"/>
      <c r="QEH386" s="97"/>
      <c r="QEI386" s="97"/>
      <c r="QEJ386" s="97"/>
      <c r="QEK386" s="97"/>
      <c r="QEL386" s="97"/>
      <c r="QEM386" s="97"/>
      <c r="QEN386" s="97"/>
      <c r="QEO386" s="97"/>
      <c r="QEP386" s="97"/>
      <c r="QEQ386" s="97"/>
      <c r="QER386" s="97"/>
      <c r="QES386" s="97"/>
      <c r="QET386" s="97"/>
      <c r="QEU386" s="97"/>
      <c r="QEV386" s="97"/>
      <c r="QEW386" s="97"/>
      <c r="QEX386" s="97"/>
      <c r="QEY386" s="97"/>
      <c r="QEZ386" s="97"/>
      <c r="QFA386" s="97"/>
      <c r="QFB386" s="97"/>
      <c r="QFC386" s="97"/>
      <c r="QFD386" s="97"/>
      <c r="QFE386" s="97"/>
      <c r="QFF386" s="97"/>
      <c r="QFG386" s="97"/>
      <c r="QFH386" s="97"/>
      <c r="QFI386" s="97"/>
      <c r="QFJ386" s="97"/>
      <c r="QFK386" s="97"/>
      <c r="QFL386" s="97"/>
      <c r="QFM386" s="97"/>
      <c r="QFN386" s="97"/>
      <c r="QFO386" s="97"/>
      <c r="QFP386" s="97"/>
      <c r="QFQ386" s="97"/>
      <c r="QFR386" s="97"/>
      <c r="QFS386" s="97"/>
      <c r="QFT386" s="97"/>
      <c r="QFU386" s="97"/>
      <c r="QFV386" s="97"/>
      <c r="QFW386" s="97"/>
      <c r="QFX386" s="97"/>
      <c r="QFY386" s="97"/>
      <c r="QFZ386" s="97"/>
      <c r="QGA386" s="97"/>
      <c r="QGB386" s="97"/>
      <c r="QGC386" s="97"/>
      <c r="QGD386" s="97"/>
      <c r="QGE386" s="97"/>
      <c r="QGF386" s="97"/>
      <c r="QGG386" s="97"/>
      <c r="QGH386" s="97"/>
      <c r="QGI386" s="97"/>
      <c r="QGJ386" s="97"/>
      <c r="QGK386" s="97"/>
      <c r="QGL386" s="97"/>
      <c r="QGM386" s="97"/>
      <c r="QGN386" s="97"/>
      <c r="QGO386" s="97"/>
      <c r="QGP386" s="97"/>
      <c r="QGQ386" s="97"/>
      <c r="QGR386" s="97"/>
      <c r="QGS386" s="97"/>
      <c r="QGT386" s="97"/>
      <c r="QGU386" s="97"/>
      <c r="QGV386" s="97"/>
      <c r="QGW386" s="97"/>
      <c r="QGX386" s="97"/>
      <c r="QGY386" s="97"/>
      <c r="QGZ386" s="97"/>
      <c r="QHA386" s="97"/>
      <c r="QHB386" s="97"/>
      <c r="QHC386" s="97"/>
      <c r="QHD386" s="97"/>
      <c r="QHE386" s="97"/>
      <c r="QHF386" s="97"/>
      <c r="QHG386" s="97"/>
      <c r="QHH386" s="97"/>
      <c r="QHI386" s="97"/>
      <c r="QHJ386" s="97"/>
      <c r="QHK386" s="97"/>
      <c r="QHL386" s="97"/>
      <c r="QHM386" s="97"/>
      <c r="QHN386" s="97"/>
      <c r="QHO386" s="97"/>
      <c r="QHP386" s="97"/>
      <c r="QHQ386" s="97"/>
      <c r="QHR386" s="97"/>
      <c r="QHS386" s="97"/>
      <c r="QHT386" s="97"/>
      <c r="QHU386" s="97"/>
      <c r="QHV386" s="97"/>
      <c r="QHW386" s="97"/>
      <c r="QHX386" s="97"/>
      <c r="QHY386" s="97"/>
      <c r="QHZ386" s="97"/>
      <c r="QIA386" s="97"/>
      <c r="QIB386" s="97"/>
      <c r="QIC386" s="97"/>
      <c r="QID386" s="97"/>
      <c r="QIE386" s="97"/>
      <c r="QIF386" s="97"/>
      <c r="QIG386" s="97"/>
      <c r="QIH386" s="97"/>
      <c r="QII386" s="97"/>
      <c r="QIJ386" s="97"/>
      <c r="QIK386" s="97"/>
      <c r="QIL386" s="97"/>
      <c r="QIM386" s="97"/>
      <c r="QIN386" s="97"/>
      <c r="QIO386" s="97"/>
      <c r="QIP386" s="97"/>
      <c r="QIQ386" s="97"/>
      <c r="QIR386" s="97"/>
      <c r="QIS386" s="97"/>
      <c r="QIT386" s="97"/>
      <c r="QIU386" s="97"/>
      <c r="QIV386" s="97"/>
      <c r="QIW386" s="97"/>
      <c r="QIX386" s="97"/>
      <c r="QIY386" s="97"/>
      <c r="QIZ386" s="97"/>
      <c r="QJA386" s="97"/>
      <c r="QJB386" s="97"/>
      <c r="QJC386" s="97"/>
      <c r="QJD386" s="97"/>
      <c r="QJE386" s="97"/>
      <c r="QJF386" s="97"/>
      <c r="QJG386" s="97"/>
      <c r="QJH386" s="97"/>
      <c r="QJI386" s="97"/>
      <c r="QJJ386" s="97"/>
      <c r="QJK386" s="97"/>
      <c r="QJL386" s="97"/>
      <c r="QJM386" s="97"/>
      <c r="QJN386" s="97"/>
      <c r="QJO386" s="97"/>
      <c r="QJP386" s="97"/>
      <c r="QJQ386" s="97"/>
      <c r="QJR386" s="97"/>
      <c r="QJS386" s="97"/>
      <c r="QJT386" s="97"/>
      <c r="QJU386" s="97"/>
      <c r="QJV386" s="97"/>
      <c r="QJW386" s="97"/>
      <c r="QJX386" s="97"/>
      <c r="QJY386" s="97"/>
      <c r="QJZ386" s="97"/>
      <c r="QKA386" s="97"/>
      <c r="QKB386" s="97"/>
      <c r="QKC386" s="97"/>
      <c r="QKD386" s="97"/>
      <c r="QKE386" s="97"/>
      <c r="QKF386" s="97"/>
      <c r="QKG386" s="97"/>
      <c r="QKH386" s="97"/>
      <c r="QKI386" s="97"/>
      <c r="QKJ386" s="97"/>
      <c r="QKK386" s="97"/>
      <c r="QKL386" s="97"/>
      <c r="QKM386" s="97"/>
      <c r="QKN386" s="97"/>
      <c r="QKO386" s="97"/>
      <c r="QKP386" s="97"/>
      <c r="QKQ386" s="97"/>
      <c r="QKR386" s="97"/>
      <c r="QKS386" s="97"/>
      <c r="QKT386" s="97"/>
      <c r="QKU386" s="97"/>
      <c r="QKV386" s="97"/>
      <c r="QKW386" s="97"/>
      <c r="QKX386" s="97"/>
      <c r="QKY386" s="97"/>
      <c r="QKZ386" s="97"/>
      <c r="QLA386" s="97"/>
      <c r="QLB386" s="97"/>
      <c r="QLC386" s="97"/>
      <c r="QLD386" s="97"/>
      <c r="QLE386" s="97"/>
      <c r="QLF386" s="97"/>
      <c r="QLG386" s="97"/>
      <c r="QLH386" s="97"/>
      <c r="QLI386" s="97"/>
      <c r="QLJ386" s="97"/>
      <c r="QLK386" s="97"/>
      <c r="QLL386" s="97"/>
      <c r="QLM386" s="97"/>
      <c r="QLN386" s="97"/>
      <c r="QLO386" s="97"/>
      <c r="QLP386" s="97"/>
      <c r="QLQ386" s="97"/>
      <c r="QLR386" s="97"/>
      <c r="QLS386" s="97"/>
      <c r="QLT386" s="97"/>
      <c r="QLU386" s="97"/>
      <c r="QLV386" s="97"/>
      <c r="QLW386" s="97"/>
      <c r="QLX386" s="97"/>
      <c r="QLY386" s="97"/>
      <c r="QLZ386" s="97"/>
      <c r="QMA386" s="97"/>
      <c r="QMB386" s="97"/>
      <c r="QMC386" s="97"/>
      <c r="QMD386" s="97"/>
      <c r="QME386" s="97"/>
      <c r="QMF386" s="97"/>
      <c r="QMG386" s="97"/>
      <c r="QMH386" s="97"/>
      <c r="QMI386" s="97"/>
      <c r="QMJ386" s="97"/>
      <c r="QMK386" s="97"/>
      <c r="QML386" s="97"/>
      <c r="QMM386" s="97"/>
      <c r="QMN386" s="97"/>
      <c r="QMO386" s="97"/>
      <c r="QMP386" s="97"/>
      <c r="QMQ386" s="97"/>
      <c r="QMR386" s="97"/>
      <c r="QMS386" s="97"/>
      <c r="QMT386" s="97"/>
      <c r="QMU386" s="97"/>
      <c r="QMV386" s="97"/>
      <c r="QMW386" s="97"/>
      <c r="QMX386" s="97"/>
      <c r="QMY386" s="97"/>
      <c r="QMZ386" s="97"/>
      <c r="QNA386" s="97"/>
      <c r="QNB386" s="97"/>
      <c r="QNC386" s="97"/>
      <c r="QND386" s="97"/>
      <c r="QNE386" s="97"/>
      <c r="QNF386" s="97"/>
      <c r="QNG386" s="97"/>
      <c r="QNH386" s="97"/>
      <c r="QNI386" s="97"/>
      <c r="QNJ386" s="97"/>
      <c r="QNK386" s="97"/>
      <c r="QNL386" s="97"/>
      <c r="QNM386" s="97"/>
      <c r="QNN386" s="97"/>
      <c r="QNO386" s="97"/>
      <c r="QNP386" s="97"/>
      <c r="QNQ386" s="97"/>
      <c r="QNR386" s="97"/>
      <c r="QNS386" s="97"/>
      <c r="QNT386" s="97"/>
      <c r="QNU386" s="97"/>
      <c r="QNV386" s="97"/>
      <c r="QNW386" s="97"/>
      <c r="QNX386" s="97"/>
      <c r="QNY386" s="97"/>
      <c r="QNZ386" s="97"/>
      <c r="QOA386" s="97"/>
      <c r="QOB386" s="97"/>
      <c r="QOC386" s="97"/>
      <c r="QOD386" s="97"/>
      <c r="QOE386" s="97"/>
      <c r="QOF386" s="97"/>
      <c r="QOG386" s="97"/>
      <c r="QOH386" s="97"/>
      <c r="QOI386" s="97"/>
      <c r="QOJ386" s="97"/>
      <c r="QOK386" s="97"/>
      <c r="QOL386" s="97"/>
      <c r="QOM386" s="97"/>
      <c r="QON386" s="97"/>
      <c r="QOO386" s="97"/>
      <c r="QOP386" s="97"/>
      <c r="QOQ386" s="97"/>
      <c r="QOR386" s="97"/>
      <c r="QOS386" s="97"/>
      <c r="QOT386" s="97"/>
      <c r="QOU386" s="97"/>
      <c r="QOV386" s="97"/>
      <c r="QOW386" s="97"/>
      <c r="QOX386" s="97"/>
      <c r="QOY386" s="97"/>
      <c r="QOZ386" s="97"/>
      <c r="QPA386" s="97"/>
      <c r="QPB386" s="97"/>
      <c r="QPC386" s="97"/>
      <c r="QPD386" s="97"/>
      <c r="QPE386" s="97"/>
      <c r="QPF386" s="97"/>
      <c r="QPG386" s="97"/>
      <c r="QPH386" s="97"/>
      <c r="QPI386" s="97"/>
      <c r="QPJ386" s="97"/>
      <c r="QPK386" s="97"/>
      <c r="QPL386" s="97"/>
      <c r="QPM386" s="97"/>
      <c r="QPN386" s="97"/>
      <c r="QPO386" s="97"/>
      <c r="QPP386" s="97"/>
      <c r="QPQ386" s="97"/>
      <c r="QPR386" s="97"/>
      <c r="QPS386" s="97"/>
      <c r="QPT386" s="97"/>
      <c r="QPU386" s="97"/>
      <c r="QPV386" s="97"/>
      <c r="QPW386" s="97"/>
      <c r="QPX386" s="97"/>
      <c r="QPY386" s="97"/>
      <c r="QPZ386" s="97"/>
      <c r="QQA386" s="97"/>
      <c r="QQB386" s="97"/>
      <c r="QQC386" s="97"/>
      <c r="QQD386" s="97"/>
      <c r="QQE386" s="97"/>
      <c r="QQF386" s="97"/>
      <c r="QQG386" s="97"/>
      <c r="QQH386" s="97"/>
      <c r="QQI386" s="97"/>
      <c r="QQJ386" s="97"/>
      <c r="QQK386" s="97"/>
      <c r="QQL386" s="97"/>
      <c r="QQM386" s="97"/>
      <c r="QQN386" s="97"/>
      <c r="QQO386" s="97"/>
      <c r="QQP386" s="97"/>
      <c r="QQQ386" s="97"/>
      <c r="QQR386" s="97"/>
      <c r="QQS386" s="97"/>
      <c r="QQT386" s="97"/>
      <c r="QQU386" s="97"/>
      <c r="QQV386" s="97"/>
      <c r="QQW386" s="97"/>
      <c r="QQX386" s="97"/>
      <c r="QQY386" s="97"/>
      <c r="QQZ386" s="97"/>
      <c r="QRA386" s="97"/>
      <c r="QRB386" s="97"/>
      <c r="QRC386" s="97"/>
      <c r="QRD386" s="97"/>
      <c r="QRE386" s="97"/>
      <c r="QRF386" s="97"/>
      <c r="QRG386" s="97"/>
      <c r="QRH386" s="97"/>
      <c r="QRI386" s="97"/>
      <c r="QRJ386" s="97"/>
      <c r="QRK386" s="97"/>
      <c r="QRL386" s="97"/>
      <c r="QRM386" s="97"/>
      <c r="QRN386" s="97"/>
      <c r="QRO386" s="97"/>
      <c r="QRP386" s="97"/>
      <c r="QRQ386" s="97"/>
      <c r="QRR386" s="97"/>
      <c r="QRS386" s="97"/>
      <c r="QRT386" s="97"/>
      <c r="QRU386" s="97"/>
      <c r="QRV386" s="97"/>
      <c r="QRW386" s="97"/>
      <c r="QRX386" s="97"/>
      <c r="QRY386" s="97"/>
      <c r="QRZ386" s="97"/>
      <c r="QSA386" s="97"/>
      <c r="QSB386" s="97"/>
      <c r="QSC386" s="97"/>
      <c r="QSD386" s="97"/>
      <c r="QSE386" s="97"/>
      <c r="QSF386" s="97"/>
      <c r="QSG386" s="97"/>
      <c r="QSH386" s="97"/>
      <c r="QSI386" s="97"/>
      <c r="QSJ386" s="97"/>
      <c r="QSK386" s="97"/>
      <c r="QSL386" s="97"/>
      <c r="QSM386" s="97"/>
      <c r="QSN386" s="97"/>
      <c r="QSO386" s="97"/>
      <c r="QSP386" s="97"/>
      <c r="QSQ386" s="97"/>
      <c r="QSR386" s="97"/>
      <c r="QSS386" s="97"/>
      <c r="QST386" s="97"/>
      <c r="QSU386" s="97"/>
      <c r="QSV386" s="97"/>
      <c r="QSW386" s="97"/>
      <c r="QSX386" s="97"/>
      <c r="QSY386" s="97"/>
      <c r="QSZ386" s="97"/>
      <c r="QTA386" s="97"/>
      <c r="QTB386" s="97"/>
      <c r="QTC386" s="97"/>
      <c r="QTD386" s="97"/>
      <c r="QTE386" s="97"/>
      <c r="QTF386" s="97"/>
      <c r="QTG386" s="97"/>
      <c r="QTH386" s="97"/>
      <c r="QTI386" s="97"/>
      <c r="QTJ386" s="97"/>
      <c r="QTK386" s="97"/>
      <c r="QTL386" s="97"/>
      <c r="QTM386" s="97"/>
      <c r="QTN386" s="97"/>
      <c r="QTO386" s="97"/>
      <c r="QTP386" s="97"/>
      <c r="QTQ386" s="97"/>
      <c r="QTR386" s="97"/>
      <c r="QTS386" s="97"/>
      <c r="QTT386" s="97"/>
      <c r="QTU386" s="97"/>
      <c r="QTV386" s="97"/>
      <c r="QTW386" s="97"/>
      <c r="QTX386" s="97"/>
      <c r="QTY386" s="97"/>
      <c r="QTZ386" s="97"/>
      <c r="QUA386" s="97"/>
      <c r="QUB386" s="97"/>
      <c r="QUC386" s="97"/>
      <c r="QUD386" s="97"/>
      <c r="QUE386" s="97"/>
      <c r="QUF386" s="97"/>
      <c r="QUG386" s="97"/>
      <c r="QUH386" s="97"/>
      <c r="QUI386" s="97"/>
      <c r="QUJ386" s="97"/>
      <c r="QUK386" s="97"/>
      <c r="QUL386" s="97"/>
      <c r="QUM386" s="97"/>
      <c r="QUN386" s="97"/>
      <c r="QUO386" s="97"/>
      <c r="QUP386" s="97"/>
      <c r="QUQ386" s="97"/>
      <c r="QUR386" s="97"/>
      <c r="QUS386" s="97"/>
      <c r="QUT386" s="97"/>
      <c r="QUU386" s="97"/>
      <c r="QUV386" s="97"/>
      <c r="QUW386" s="97"/>
      <c r="QUX386" s="97"/>
      <c r="QUY386" s="97"/>
      <c r="QUZ386" s="97"/>
      <c r="QVA386" s="97"/>
      <c r="QVB386" s="97"/>
      <c r="QVC386" s="97"/>
      <c r="QVD386" s="97"/>
      <c r="QVE386" s="97"/>
      <c r="QVF386" s="97"/>
      <c r="QVG386" s="97"/>
      <c r="QVH386" s="97"/>
      <c r="QVI386" s="97"/>
      <c r="QVJ386" s="97"/>
      <c r="QVK386" s="97"/>
      <c r="QVL386" s="97"/>
      <c r="QVM386" s="97"/>
      <c r="QVN386" s="97"/>
      <c r="QVO386" s="97"/>
      <c r="QVP386" s="97"/>
      <c r="QVQ386" s="97"/>
      <c r="QVR386" s="97"/>
      <c r="QVS386" s="97"/>
      <c r="QVT386" s="97"/>
      <c r="QVU386" s="97"/>
      <c r="QVV386" s="97"/>
      <c r="QVW386" s="97"/>
      <c r="QVX386" s="97"/>
      <c r="QVY386" s="97"/>
      <c r="QVZ386" s="97"/>
      <c r="QWA386" s="97"/>
      <c r="QWB386" s="97"/>
      <c r="QWC386" s="97"/>
      <c r="QWD386" s="97"/>
      <c r="QWE386" s="97"/>
      <c r="QWF386" s="97"/>
      <c r="QWG386" s="97"/>
      <c r="QWH386" s="97"/>
      <c r="QWI386" s="97"/>
      <c r="QWJ386" s="97"/>
      <c r="QWK386" s="97"/>
      <c r="QWL386" s="97"/>
      <c r="QWM386" s="97"/>
      <c r="QWN386" s="97"/>
      <c r="QWO386" s="97"/>
      <c r="QWP386" s="97"/>
      <c r="QWQ386" s="97"/>
      <c r="QWR386" s="97"/>
      <c r="QWS386" s="97"/>
      <c r="QWT386" s="97"/>
      <c r="QWU386" s="97"/>
      <c r="QWV386" s="97"/>
      <c r="QWW386" s="97"/>
      <c r="QWX386" s="97"/>
      <c r="QWY386" s="97"/>
      <c r="QWZ386" s="97"/>
      <c r="QXA386" s="97"/>
      <c r="QXB386" s="97"/>
      <c r="QXC386" s="97"/>
      <c r="QXD386" s="97"/>
      <c r="QXE386" s="97"/>
      <c r="QXF386" s="97"/>
      <c r="QXG386" s="97"/>
      <c r="QXH386" s="97"/>
      <c r="QXI386" s="97"/>
      <c r="QXJ386" s="97"/>
      <c r="QXK386" s="97"/>
      <c r="QXL386" s="97"/>
      <c r="QXM386" s="97"/>
      <c r="QXN386" s="97"/>
      <c r="QXO386" s="97"/>
      <c r="QXP386" s="97"/>
      <c r="QXQ386" s="97"/>
      <c r="QXR386" s="97"/>
      <c r="QXS386" s="97"/>
      <c r="QXT386" s="97"/>
      <c r="QXU386" s="97"/>
      <c r="QXV386" s="97"/>
      <c r="QXW386" s="97"/>
      <c r="QXX386" s="97"/>
      <c r="QXY386" s="97"/>
      <c r="QXZ386" s="97"/>
      <c r="QYA386" s="97"/>
      <c r="QYB386" s="97"/>
      <c r="QYC386" s="97"/>
      <c r="QYD386" s="97"/>
      <c r="QYE386" s="97"/>
      <c r="QYF386" s="97"/>
      <c r="QYG386" s="97"/>
      <c r="QYH386" s="97"/>
      <c r="QYI386" s="97"/>
      <c r="QYJ386" s="97"/>
      <c r="QYK386" s="97"/>
      <c r="QYL386" s="97"/>
      <c r="QYM386" s="97"/>
      <c r="QYN386" s="97"/>
      <c r="QYO386" s="97"/>
      <c r="QYP386" s="97"/>
      <c r="QYQ386" s="97"/>
      <c r="QYR386" s="97"/>
      <c r="QYS386" s="97"/>
      <c r="QYT386" s="97"/>
      <c r="QYU386" s="97"/>
      <c r="QYV386" s="97"/>
      <c r="QYW386" s="97"/>
      <c r="QYX386" s="97"/>
      <c r="QYY386" s="97"/>
      <c r="QYZ386" s="97"/>
      <c r="QZA386" s="97"/>
      <c r="QZB386" s="97"/>
      <c r="QZC386" s="97"/>
      <c r="QZD386" s="97"/>
      <c r="QZE386" s="97"/>
      <c r="QZF386" s="97"/>
      <c r="QZG386" s="97"/>
      <c r="QZH386" s="97"/>
      <c r="QZI386" s="97"/>
      <c r="QZJ386" s="97"/>
      <c r="QZK386" s="97"/>
      <c r="QZL386" s="97"/>
      <c r="QZM386" s="97"/>
      <c r="QZN386" s="97"/>
      <c r="QZO386" s="97"/>
      <c r="QZP386" s="97"/>
      <c r="QZQ386" s="97"/>
      <c r="QZR386" s="97"/>
      <c r="QZS386" s="97"/>
      <c r="QZT386" s="97"/>
      <c r="QZU386" s="97"/>
      <c r="QZV386" s="97"/>
      <c r="QZW386" s="97"/>
      <c r="QZX386" s="97"/>
      <c r="QZY386" s="97"/>
      <c r="QZZ386" s="97"/>
      <c r="RAA386" s="97"/>
      <c r="RAB386" s="97"/>
      <c r="RAC386" s="97"/>
      <c r="RAD386" s="97"/>
      <c r="RAE386" s="97"/>
      <c r="RAF386" s="97"/>
      <c r="RAG386" s="97"/>
      <c r="RAH386" s="97"/>
      <c r="RAI386" s="97"/>
      <c r="RAJ386" s="97"/>
      <c r="RAK386" s="97"/>
      <c r="RAL386" s="97"/>
      <c r="RAM386" s="97"/>
      <c r="RAN386" s="97"/>
      <c r="RAO386" s="97"/>
      <c r="RAP386" s="97"/>
      <c r="RAQ386" s="97"/>
      <c r="RAR386" s="97"/>
      <c r="RAS386" s="97"/>
      <c r="RAT386" s="97"/>
      <c r="RAU386" s="97"/>
      <c r="RAV386" s="97"/>
      <c r="RAW386" s="97"/>
      <c r="RAX386" s="97"/>
      <c r="RAY386" s="97"/>
      <c r="RAZ386" s="97"/>
      <c r="RBA386" s="97"/>
      <c r="RBB386" s="97"/>
      <c r="RBC386" s="97"/>
      <c r="RBD386" s="97"/>
      <c r="RBE386" s="97"/>
      <c r="RBF386" s="97"/>
      <c r="RBG386" s="97"/>
      <c r="RBH386" s="97"/>
      <c r="RBI386" s="97"/>
      <c r="RBJ386" s="97"/>
      <c r="RBK386" s="97"/>
      <c r="RBL386" s="97"/>
      <c r="RBM386" s="97"/>
      <c r="RBN386" s="97"/>
      <c r="RBO386" s="97"/>
      <c r="RBP386" s="97"/>
      <c r="RBQ386" s="97"/>
      <c r="RBR386" s="97"/>
      <c r="RBS386" s="97"/>
      <c r="RBT386" s="97"/>
      <c r="RBU386" s="97"/>
      <c r="RBV386" s="97"/>
      <c r="RBW386" s="97"/>
      <c r="RBX386" s="97"/>
      <c r="RBY386" s="97"/>
      <c r="RBZ386" s="97"/>
      <c r="RCA386" s="97"/>
      <c r="RCB386" s="97"/>
      <c r="RCC386" s="97"/>
      <c r="RCD386" s="97"/>
      <c r="RCE386" s="97"/>
      <c r="RCF386" s="97"/>
      <c r="RCG386" s="97"/>
      <c r="RCH386" s="97"/>
      <c r="RCI386" s="97"/>
      <c r="RCJ386" s="97"/>
      <c r="RCK386" s="97"/>
      <c r="RCL386" s="97"/>
      <c r="RCM386" s="97"/>
      <c r="RCN386" s="97"/>
      <c r="RCO386" s="97"/>
      <c r="RCP386" s="97"/>
      <c r="RCQ386" s="97"/>
      <c r="RCR386" s="97"/>
      <c r="RCS386" s="97"/>
      <c r="RCT386" s="97"/>
      <c r="RCU386" s="97"/>
      <c r="RCV386" s="97"/>
      <c r="RCW386" s="97"/>
      <c r="RCX386" s="97"/>
      <c r="RCY386" s="97"/>
      <c r="RCZ386" s="97"/>
      <c r="RDA386" s="97"/>
      <c r="RDB386" s="97"/>
      <c r="RDC386" s="97"/>
      <c r="RDD386" s="97"/>
      <c r="RDE386" s="97"/>
      <c r="RDF386" s="97"/>
      <c r="RDG386" s="97"/>
      <c r="RDH386" s="97"/>
      <c r="RDI386" s="97"/>
      <c r="RDJ386" s="97"/>
      <c r="RDK386" s="97"/>
      <c r="RDL386" s="97"/>
      <c r="RDM386" s="97"/>
      <c r="RDN386" s="97"/>
      <c r="RDO386" s="97"/>
      <c r="RDP386" s="97"/>
      <c r="RDQ386" s="97"/>
      <c r="RDR386" s="97"/>
      <c r="RDS386" s="97"/>
      <c r="RDT386" s="97"/>
      <c r="RDU386" s="97"/>
      <c r="RDV386" s="97"/>
      <c r="RDW386" s="97"/>
      <c r="RDX386" s="97"/>
      <c r="RDY386" s="97"/>
      <c r="RDZ386" s="97"/>
      <c r="REA386" s="97"/>
      <c r="REB386" s="97"/>
      <c r="REC386" s="97"/>
      <c r="RED386" s="97"/>
      <c r="REE386" s="97"/>
      <c r="REF386" s="97"/>
      <c r="REG386" s="97"/>
      <c r="REH386" s="97"/>
      <c r="REI386" s="97"/>
      <c r="REJ386" s="97"/>
      <c r="REK386" s="97"/>
      <c r="REL386" s="97"/>
      <c r="REM386" s="97"/>
      <c r="REN386" s="97"/>
      <c r="REO386" s="97"/>
      <c r="REP386" s="97"/>
      <c r="REQ386" s="97"/>
      <c r="RER386" s="97"/>
      <c r="RES386" s="97"/>
      <c r="RET386" s="97"/>
      <c r="REU386" s="97"/>
      <c r="REV386" s="97"/>
      <c r="REW386" s="97"/>
      <c r="REX386" s="97"/>
      <c r="REY386" s="97"/>
      <c r="REZ386" s="97"/>
      <c r="RFA386" s="97"/>
      <c r="RFB386" s="97"/>
      <c r="RFC386" s="97"/>
      <c r="RFD386" s="97"/>
      <c r="RFE386" s="97"/>
      <c r="RFF386" s="97"/>
      <c r="RFG386" s="97"/>
      <c r="RFH386" s="97"/>
      <c r="RFI386" s="97"/>
      <c r="RFJ386" s="97"/>
      <c r="RFK386" s="97"/>
      <c r="RFL386" s="97"/>
      <c r="RFM386" s="97"/>
      <c r="RFN386" s="97"/>
      <c r="RFO386" s="97"/>
      <c r="RFP386" s="97"/>
      <c r="RFQ386" s="97"/>
      <c r="RFR386" s="97"/>
      <c r="RFS386" s="97"/>
      <c r="RFT386" s="97"/>
      <c r="RFU386" s="97"/>
      <c r="RFV386" s="97"/>
      <c r="RFW386" s="97"/>
      <c r="RFX386" s="97"/>
      <c r="RFY386" s="97"/>
      <c r="RFZ386" s="97"/>
      <c r="RGA386" s="97"/>
      <c r="RGB386" s="97"/>
      <c r="RGC386" s="97"/>
      <c r="RGD386" s="97"/>
      <c r="RGE386" s="97"/>
      <c r="RGF386" s="97"/>
      <c r="RGG386" s="97"/>
      <c r="RGH386" s="97"/>
      <c r="RGI386" s="97"/>
      <c r="RGJ386" s="97"/>
      <c r="RGK386" s="97"/>
      <c r="RGL386" s="97"/>
      <c r="RGM386" s="97"/>
      <c r="RGN386" s="97"/>
      <c r="RGO386" s="97"/>
      <c r="RGP386" s="97"/>
      <c r="RGQ386" s="97"/>
      <c r="RGR386" s="97"/>
      <c r="RGS386" s="97"/>
      <c r="RGT386" s="97"/>
      <c r="RGU386" s="97"/>
      <c r="RGV386" s="97"/>
      <c r="RGW386" s="97"/>
      <c r="RGX386" s="97"/>
      <c r="RGY386" s="97"/>
      <c r="RGZ386" s="97"/>
      <c r="RHA386" s="97"/>
      <c r="RHB386" s="97"/>
      <c r="RHC386" s="97"/>
      <c r="RHD386" s="97"/>
      <c r="RHE386" s="97"/>
      <c r="RHF386" s="97"/>
      <c r="RHG386" s="97"/>
      <c r="RHH386" s="97"/>
      <c r="RHI386" s="97"/>
      <c r="RHJ386" s="97"/>
      <c r="RHK386" s="97"/>
      <c r="RHL386" s="97"/>
      <c r="RHM386" s="97"/>
      <c r="RHN386" s="97"/>
      <c r="RHO386" s="97"/>
      <c r="RHP386" s="97"/>
      <c r="RHQ386" s="97"/>
      <c r="RHR386" s="97"/>
      <c r="RHS386" s="97"/>
      <c r="RHT386" s="97"/>
      <c r="RHU386" s="97"/>
      <c r="RHV386" s="97"/>
      <c r="RHW386" s="97"/>
      <c r="RHX386" s="97"/>
      <c r="RHY386" s="97"/>
      <c r="RHZ386" s="97"/>
      <c r="RIA386" s="97"/>
      <c r="RIB386" s="97"/>
      <c r="RIC386" s="97"/>
      <c r="RID386" s="97"/>
      <c r="RIE386" s="97"/>
      <c r="RIF386" s="97"/>
      <c r="RIG386" s="97"/>
      <c r="RIH386" s="97"/>
      <c r="RII386" s="97"/>
      <c r="RIJ386" s="97"/>
      <c r="RIK386" s="97"/>
      <c r="RIL386" s="97"/>
      <c r="RIM386" s="97"/>
      <c r="RIN386" s="97"/>
      <c r="RIO386" s="97"/>
      <c r="RIP386" s="97"/>
      <c r="RIQ386" s="97"/>
      <c r="RIR386" s="97"/>
      <c r="RIS386" s="97"/>
      <c r="RIT386" s="97"/>
      <c r="RIU386" s="97"/>
      <c r="RIV386" s="97"/>
      <c r="RIW386" s="97"/>
      <c r="RIX386" s="97"/>
      <c r="RIY386" s="97"/>
      <c r="RIZ386" s="97"/>
      <c r="RJA386" s="97"/>
      <c r="RJB386" s="97"/>
      <c r="RJC386" s="97"/>
      <c r="RJD386" s="97"/>
      <c r="RJE386" s="97"/>
      <c r="RJF386" s="97"/>
      <c r="RJG386" s="97"/>
      <c r="RJH386" s="97"/>
      <c r="RJI386" s="97"/>
      <c r="RJJ386" s="97"/>
      <c r="RJK386" s="97"/>
      <c r="RJL386" s="97"/>
      <c r="RJM386" s="97"/>
      <c r="RJN386" s="97"/>
      <c r="RJO386" s="97"/>
      <c r="RJP386" s="97"/>
      <c r="RJQ386" s="97"/>
      <c r="RJR386" s="97"/>
      <c r="RJS386" s="97"/>
      <c r="RJT386" s="97"/>
      <c r="RJU386" s="97"/>
      <c r="RJV386" s="97"/>
      <c r="RJW386" s="97"/>
      <c r="RJX386" s="97"/>
      <c r="RJY386" s="97"/>
      <c r="RJZ386" s="97"/>
      <c r="RKA386" s="97"/>
      <c r="RKB386" s="97"/>
      <c r="RKC386" s="97"/>
      <c r="RKD386" s="97"/>
      <c r="RKE386" s="97"/>
      <c r="RKF386" s="97"/>
      <c r="RKG386" s="97"/>
      <c r="RKH386" s="97"/>
      <c r="RKI386" s="97"/>
      <c r="RKJ386" s="97"/>
      <c r="RKK386" s="97"/>
      <c r="RKL386" s="97"/>
      <c r="RKM386" s="97"/>
      <c r="RKN386" s="97"/>
      <c r="RKO386" s="97"/>
      <c r="RKP386" s="97"/>
      <c r="RKQ386" s="97"/>
      <c r="RKR386" s="97"/>
      <c r="RKS386" s="97"/>
      <c r="RKT386" s="97"/>
      <c r="RKU386" s="97"/>
      <c r="RKV386" s="97"/>
      <c r="RKW386" s="97"/>
      <c r="RKX386" s="97"/>
      <c r="RKY386" s="97"/>
      <c r="RKZ386" s="97"/>
      <c r="RLA386" s="97"/>
      <c r="RLB386" s="97"/>
      <c r="RLC386" s="97"/>
      <c r="RLD386" s="97"/>
      <c r="RLE386" s="97"/>
      <c r="RLF386" s="97"/>
      <c r="RLG386" s="97"/>
      <c r="RLH386" s="97"/>
      <c r="RLI386" s="97"/>
      <c r="RLJ386" s="97"/>
      <c r="RLK386" s="97"/>
      <c r="RLL386" s="97"/>
      <c r="RLM386" s="97"/>
      <c r="RLN386" s="97"/>
      <c r="RLO386" s="97"/>
      <c r="RLP386" s="97"/>
      <c r="RLQ386" s="97"/>
      <c r="RLR386" s="97"/>
      <c r="RLS386" s="97"/>
      <c r="RLT386" s="97"/>
      <c r="RLU386" s="97"/>
      <c r="RLV386" s="97"/>
      <c r="RLW386" s="97"/>
      <c r="RLX386" s="97"/>
      <c r="RLY386" s="97"/>
      <c r="RLZ386" s="97"/>
      <c r="RMA386" s="97"/>
      <c r="RMB386" s="97"/>
      <c r="RMC386" s="97"/>
      <c r="RMD386" s="97"/>
      <c r="RME386" s="97"/>
      <c r="RMF386" s="97"/>
      <c r="RMG386" s="97"/>
      <c r="RMH386" s="97"/>
      <c r="RMI386" s="97"/>
      <c r="RMJ386" s="97"/>
      <c r="RMK386" s="97"/>
      <c r="RML386" s="97"/>
      <c r="RMM386" s="97"/>
      <c r="RMN386" s="97"/>
      <c r="RMO386" s="97"/>
      <c r="RMP386" s="97"/>
      <c r="RMQ386" s="97"/>
      <c r="RMR386" s="97"/>
      <c r="RMS386" s="97"/>
      <c r="RMT386" s="97"/>
      <c r="RMU386" s="97"/>
      <c r="RMV386" s="97"/>
      <c r="RMW386" s="97"/>
      <c r="RMX386" s="97"/>
      <c r="RMY386" s="97"/>
      <c r="RMZ386" s="97"/>
      <c r="RNA386" s="97"/>
      <c r="RNB386" s="97"/>
      <c r="RNC386" s="97"/>
      <c r="RND386" s="97"/>
      <c r="RNE386" s="97"/>
      <c r="RNF386" s="97"/>
      <c r="RNG386" s="97"/>
      <c r="RNH386" s="97"/>
      <c r="RNI386" s="97"/>
      <c r="RNJ386" s="97"/>
      <c r="RNK386" s="97"/>
      <c r="RNL386" s="97"/>
      <c r="RNM386" s="97"/>
      <c r="RNN386" s="97"/>
      <c r="RNO386" s="97"/>
      <c r="RNP386" s="97"/>
      <c r="RNQ386" s="97"/>
      <c r="RNR386" s="97"/>
      <c r="RNS386" s="97"/>
      <c r="RNT386" s="97"/>
      <c r="RNU386" s="97"/>
      <c r="RNV386" s="97"/>
      <c r="RNW386" s="97"/>
      <c r="RNX386" s="97"/>
      <c r="RNY386" s="97"/>
      <c r="RNZ386" s="97"/>
      <c r="ROA386" s="97"/>
      <c r="ROB386" s="97"/>
      <c r="ROC386" s="97"/>
      <c r="ROD386" s="97"/>
      <c r="ROE386" s="97"/>
      <c r="ROF386" s="97"/>
      <c r="ROG386" s="97"/>
      <c r="ROH386" s="97"/>
      <c r="ROI386" s="97"/>
      <c r="ROJ386" s="97"/>
      <c r="ROK386" s="97"/>
      <c r="ROL386" s="97"/>
      <c r="ROM386" s="97"/>
      <c r="RON386" s="97"/>
      <c r="ROO386" s="97"/>
      <c r="ROP386" s="97"/>
      <c r="ROQ386" s="97"/>
      <c r="ROR386" s="97"/>
      <c r="ROS386" s="97"/>
      <c r="ROT386" s="97"/>
      <c r="ROU386" s="97"/>
      <c r="ROV386" s="97"/>
      <c r="ROW386" s="97"/>
      <c r="ROX386" s="97"/>
      <c r="ROY386" s="97"/>
      <c r="ROZ386" s="97"/>
      <c r="RPA386" s="97"/>
      <c r="RPB386" s="97"/>
      <c r="RPC386" s="97"/>
      <c r="RPD386" s="97"/>
      <c r="RPE386" s="97"/>
      <c r="RPF386" s="97"/>
      <c r="RPG386" s="97"/>
      <c r="RPH386" s="97"/>
      <c r="RPI386" s="97"/>
      <c r="RPJ386" s="97"/>
      <c r="RPK386" s="97"/>
      <c r="RPL386" s="97"/>
      <c r="RPM386" s="97"/>
      <c r="RPN386" s="97"/>
      <c r="RPO386" s="97"/>
      <c r="RPP386" s="97"/>
      <c r="RPQ386" s="97"/>
      <c r="RPR386" s="97"/>
      <c r="RPS386" s="97"/>
      <c r="RPT386" s="97"/>
      <c r="RPU386" s="97"/>
      <c r="RPV386" s="97"/>
      <c r="RPW386" s="97"/>
      <c r="RPX386" s="97"/>
      <c r="RPY386" s="97"/>
      <c r="RPZ386" s="97"/>
      <c r="RQA386" s="97"/>
      <c r="RQB386" s="97"/>
      <c r="RQC386" s="97"/>
      <c r="RQD386" s="97"/>
      <c r="RQE386" s="97"/>
      <c r="RQF386" s="97"/>
      <c r="RQG386" s="97"/>
      <c r="RQH386" s="97"/>
      <c r="RQI386" s="97"/>
      <c r="RQJ386" s="97"/>
      <c r="RQK386" s="97"/>
      <c r="RQL386" s="97"/>
      <c r="RQM386" s="97"/>
      <c r="RQN386" s="97"/>
      <c r="RQO386" s="97"/>
      <c r="RQP386" s="97"/>
      <c r="RQQ386" s="97"/>
      <c r="RQR386" s="97"/>
      <c r="RQS386" s="97"/>
      <c r="RQT386" s="97"/>
      <c r="RQU386" s="97"/>
      <c r="RQV386" s="97"/>
      <c r="RQW386" s="97"/>
      <c r="RQX386" s="97"/>
      <c r="RQY386" s="97"/>
      <c r="RQZ386" s="97"/>
      <c r="RRA386" s="97"/>
      <c r="RRB386" s="97"/>
      <c r="RRC386" s="97"/>
      <c r="RRD386" s="97"/>
      <c r="RRE386" s="97"/>
      <c r="RRF386" s="97"/>
      <c r="RRG386" s="97"/>
      <c r="RRH386" s="97"/>
      <c r="RRI386" s="97"/>
      <c r="RRJ386" s="97"/>
      <c r="RRK386" s="97"/>
      <c r="RRL386" s="97"/>
      <c r="RRM386" s="97"/>
      <c r="RRN386" s="97"/>
      <c r="RRO386" s="97"/>
      <c r="RRP386" s="97"/>
      <c r="RRQ386" s="97"/>
      <c r="RRR386" s="97"/>
      <c r="RRS386" s="97"/>
      <c r="RRT386" s="97"/>
      <c r="RRU386" s="97"/>
      <c r="RRV386" s="97"/>
      <c r="RRW386" s="97"/>
      <c r="RRX386" s="97"/>
      <c r="RRY386" s="97"/>
      <c r="RRZ386" s="97"/>
      <c r="RSA386" s="97"/>
      <c r="RSB386" s="97"/>
      <c r="RSC386" s="97"/>
      <c r="RSD386" s="97"/>
      <c r="RSE386" s="97"/>
      <c r="RSF386" s="97"/>
      <c r="RSG386" s="97"/>
      <c r="RSH386" s="97"/>
      <c r="RSI386" s="97"/>
      <c r="RSJ386" s="97"/>
      <c r="RSK386" s="97"/>
      <c r="RSL386" s="97"/>
      <c r="RSM386" s="97"/>
      <c r="RSN386" s="97"/>
      <c r="RSO386" s="97"/>
      <c r="RSP386" s="97"/>
      <c r="RSQ386" s="97"/>
      <c r="RSR386" s="97"/>
      <c r="RSS386" s="97"/>
      <c r="RST386" s="97"/>
      <c r="RSU386" s="97"/>
      <c r="RSV386" s="97"/>
      <c r="RSW386" s="97"/>
      <c r="RSX386" s="97"/>
      <c r="RSY386" s="97"/>
      <c r="RSZ386" s="97"/>
      <c r="RTA386" s="97"/>
      <c r="RTB386" s="97"/>
      <c r="RTC386" s="97"/>
      <c r="RTD386" s="97"/>
      <c r="RTE386" s="97"/>
      <c r="RTF386" s="97"/>
      <c r="RTG386" s="97"/>
      <c r="RTH386" s="97"/>
      <c r="RTI386" s="97"/>
      <c r="RTJ386" s="97"/>
      <c r="RTK386" s="97"/>
      <c r="RTL386" s="97"/>
      <c r="RTM386" s="97"/>
      <c r="RTN386" s="97"/>
      <c r="RTO386" s="97"/>
      <c r="RTP386" s="97"/>
      <c r="RTQ386" s="97"/>
      <c r="RTR386" s="97"/>
      <c r="RTS386" s="97"/>
      <c r="RTT386" s="97"/>
      <c r="RTU386" s="97"/>
      <c r="RTV386" s="97"/>
      <c r="RTW386" s="97"/>
      <c r="RTX386" s="97"/>
      <c r="RTY386" s="97"/>
      <c r="RTZ386" s="97"/>
      <c r="RUA386" s="97"/>
      <c r="RUB386" s="97"/>
      <c r="RUC386" s="97"/>
      <c r="RUD386" s="97"/>
      <c r="RUE386" s="97"/>
      <c r="RUF386" s="97"/>
      <c r="RUG386" s="97"/>
      <c r="RUH386" s="97"/>
      <c r="RUI386" s="97"/>
      <c r="RUJ386" s="97"/>
      <c r="RUK386" s="97"/>
      <c r="RUL386" s="97"/>
      <c r="RUM386" s="97"/>
      <c r="RUN386" s="97"/>
      <c r="RUO386" s="97"/>
      <c r="RUP386" s="97"/>
      <c r="RUQ386" s="97"/>
      <c r="RUR386" s="97"/>
      <c r="RUS386" s="97"/>
      <c r="RUT386" s="97"/>
      <c r="RUU386" s="97"/>
      <c r="RUV386" s="97"/>
      <c r="RUW386" s="97"/>
      <c r="RUX386" s="97"/>
      <c r="RUY386" s="97"/>
      <c r="RUZ386" s="97"/>
      <c r="RVA386" s="97"/>
      <c r="RVB386" s="97"/>
      <c r="RVC386" s="97"/>
      <c r="RVD386" s="97"/>
      <c r="RVE386" s="97"/>
      <c r="RVF386" s="97"/>
      <c r="RVG386" s="97"/>
      <c r="RVH386" s="97"/>
      <c r="RVI386" s="97"/>
      <c r="RVJ386" s="97"/>
      <c r="RVK386" s="97"/>
      <c r="RVL386" s="97"/>
      <c r="RVM386" s="97"/>
      <c r="RVN386" s="97"/>
      <c r="RVO386" s="97"/>
      <c r="RVP386" s="97"/>
      <c r="RVQ386" s="97"/>
      <c r="RVR386" s="97"/>
      <c r="RVS386" s="97"/>
      <c r="RVT386" s="97"/>
      <c r="RVU386" s="97"/>
      <c r="RVV386" s="97"/>
      <c r="RVW386" s="97"/>
      <c r="RVX386" s="97"/>
      <c r="RVY386" s="97"/>
      <c r="RVZ386" s="97"/>
      <c r="RWA386" s="97"/>
      <c r="RWB386" s="97"/>
      <c r="RWC386" s="97"/>
      <c r="RWD386" s="97"/>
      <c r="RWE386" s="97"/>
      <c r="RWF386" s="97"/>
      <c r="RWG386" s="97"/>
      <c r="RWH386" s="97"/>
      <c r="RWI386" s="97"/>
      <c r="RWJ386" s="97"/>
      <c r="RWK386" s="97"/>
      <c r="RWL386" s="97"/>
      <c r="RWM386" s="97"/>
      <c r="RWN386" s="97"/>
      <c r="RWO386" s="97"/>
      <c r="RWP386" s="97"/>
      <c r="RWQ386" s="97"/>
      <c r="RWR386" s="97"/>
      <c r="RWS386" s="97"/>
      <c r="RWT386" s="97"/>
      <c r="RWU386" s="97"/>
      <c r="RWV386" s="97"/>
      <c r="RWW386" s="97"/>
      <c r="RWX386" s="97"/>
      <c r="RWY386" s="97"/>
      <c r="RWZ386" s="97"/>
      <c r="RXA386" s="97"/>
      <c r="RXB386" s="97"/>
      <c r="RXC386" s="97"/>
      <c r="RXD386" s="97"/>
      <c r="RXE386" s="97"/>
      <c r="RXF386" s="97"/>
      <c r="RXG386" s="97"/>
      <c r="RXH386" s="97"/>
      <c r="RXI386" s="97"/>
      <c r="RXJ386" s="97"/>
      <c r="RXK386" s="97"/>
      <c r="RXL386" s="97"/>
      <c r="RXM386" s="97"/>
      <c r="RXN386" s="97"/>
      <c r="RXO386" s="97"/>
      <c r="RXP386" s="97"/>
      <c r="RXQ386" s="97"/>
      <c r="RXR386" s="97"/>
      <c r="RXS386" s="97"/>
      <c r="RXT386" s="97"/>
      <c r="RXU386" s="97"/>
      <c r="RXV386" s="97"/>
      <c r="RXW386" s="97"/>
      <c r="RXX386" s="97"/>
      <c r="RXY386" s="97"/>
      <c r="RXZ386" s="97"/>
      <c r="RYA386" s="97"/>
      <c r="RYB386" s="97"/>
      <c r="RYC386" s="97"/>
      <c r="RYD386" s="97"/>
      <c r="RYE386" s="97"/>
      <c r="RYF386" s="97"/>
      <c r="RYG386" s="97"/>
      <c r="RYH386" s="97"/>
      <c r="RYI386" s="97"/>
      <c r="RYJ386" s="97"/>
      <c r="RYK386" s="97"/>
      <c r="RYL386" s="97"/>
      <c r="RYM386" s="97"/>
      <c r="RYN386" s="97"/>
      <c r="RYO386" s="97"/>
      <c r="RYP386" s="97"/>
      <c r="RYQ386" s="97"/>
      <c r="RYR386" s="97"/>
      <c r="RYS386" s="97"/>
      <c r="RYT386" s="97"/>
      <c r="RYU386" s="97"/>
      <c r="RYV386" s="97"/>
      <c r="RYW386" s="97"/>
      <c r="RYX386" s="97"/>
      <c r="RYY386" s="97"/>
      <c r="RYZ386" s="97"/>
      <c r="RZA386" s="97"/>
      <c r="RZB386" s="97"/>
      <c r="RZC386" s="97"/>
      <c r="RZD386" s="97"/>
      <c r="RZE386" s="97"/>
      <c r="RZF386" s="97"/>
      <c r="RZG386" s="97"/>
      <c r="RZH386" s="97"/>
      <c r="RZI386" s="97"/>
      <c r="RZJ386" s="97"/>
      <c r="RZK386" s="97"/>
      <c r="RZL386" s="97"/>
      <c r="RZM386" s="97"/>
      <c r="RZN386" s="97"/>
      <c r="RZO386" s="97"/>
      <c r="RZP386" s="97"/>
      <c r="RZQ386" s="97"/>
      <c r="RZR386" s="97"/>
      <c r="RZS386" s="97"/>
      <c r="RZT386" s="97"/>
      <c r="RZU386" s="97"/>
      <c r="RZV386" s="97"/>
      <c r="RZW386" s="97"/>
      <c r="RZX386" s="97"/>
      <c r="RZY386" s="97"/>
      <c r="RZZ386" s="97"/>
      <c r="SAA386" s="97"/>
      <c r="SAB386" s="97"/>
      <c r="SAC386" s="97"/>
      <c r="SAD386" s="97"/>
      <c r="SAE386" s="97"/>
      <c r="SAF386" s="97"/>
      <c r="SAG386" s="97"/>
      <c r="SAH386" s="97"/>
      <c r="SAI386" s="97"/>
      <c r="SAJ386" s="97"/>
      <c r="SAK386" s="97"/>
      <c r="SAL386" s="97"/>
      <c r="SAM386" s="97"/>
      <c r="SAN386" s="97"/>
      <c r="SAO386" s="97"/>
      <c r="SAP386" s="97"/>
      <c r="SAQ386" s="97"/>
      <c r="SAR386" s="97"/>
      <c r="SAS386" s="97"/>
      <c r="SAT386" s="97"/>
      <c r="SAU386" s="97"/>
      <c r="SAV386" s="97"/>
      <c r="SAW386" s="97"/>
      <c r="SAX386" s="97"/>
      <c r="SAY386" s="97"/>
      <c r="SAZ386" s="97"/>
      <c r="SBA386" s="97"/>
      <c r="SBB386" s="97"/>
      <c r="SBC386" s="97"/>
      <c r="SBD386" s="97"/>
      <c r="SBE386" s="97"/>
      <c r="SBF386" s="97"/>
      <c r="SBG386" s="97"/>
      <c r="SBH386" s="97"/>
      <c r="SBI386" s="97"/>
      <c r="SBJ386" s="97"/>
      <c r="SBK386" s="97"/>
      <c r="SBL386" s="97"/>
      <c r="SBM386" s="97"/>
      <c r="SBN386" s="97"/>
      <c r="SBO386" s="97"/>
      <c r="SBP386" s="97"/>
      <c r="SBQ386" s="97"/>
      <c r="SBR386" s="97"/>
      <c r="SBS386" s="97"/>
      <c r="SBT386" s="97"/>
      <c r="SBU386" s="97"/>
      <c r="SBV386" s="97"/>
      <c r="SBW386" s="97"/>
      <c r="SBX386" s="97"/>
      <c r="SBY386" s="97"/>
      <c r="SBZ386" s="97"/>
      <c r="SCA386" s="97"/>
      <c r="SCB386" s="97"/>
      <c r="SCC386" s="97"/>
      <c r="SCD386" s="97"/>
      <c r="SCE386" s="97"/>
      <c r="SCF386" s="97"/>
      <c r="SCG386" s="97"/>
      <c r="SCH386" s="97"/>
      <c r="SCI386" s="97"/>
      <c r="SCJ386" s="97"/>
      <c r="SCK386" s="97"/>
      <c r="SCL386" s="97"/>
      <c r="SCM386" s="97"/>
      <c r="SCN386" s="97"/>
      <c r="SCO386" s="97"/>
      <c r="SCP386" s="97"/>
      <c r="SCQ386" s="97"/>
      <c r="SCR386" s="97"/>
      <c r="SCS386" s="97"/>
      <c r="SCT386" s="97"/>
      <c r="SCU386" s="97"/>
      <c r="SCV386" s="97"/>
      <c r="SCW386" s="97"/>
      <c r="SCX386" s="97"/>
      <c r="SCY386" s="97"/>
      <c r="SCZ386" s="97"/>
      <c r="SDA386" s="97"/>
      <c r="SDB386" s="97"/>
      <c r="SDC386" s="97"/>
      <c r="SDD386" s="97"/>
      <c r="SDE386" s="97"/>
      <c r="SDF386" s="97"/>
      <c r="SDG386" s="97"/>
      <c r="SDH386" s="97"/>
      <c r="SDI386" s="97"/>
      <c r="SDJ386" s="97"/>
      <c r="SDK386" s="97"/>
      <c r="SDL386" s="97"/>
      <c r="SDM386" s="97"/>
      <c r="SDN386" s="97"/>
      <c r="SDO386" s="97"/>
      <c r="SDP386" s="97"/>
      <c r="SDQ386" s="97"/>
      <c r="SDR386" s="97"/>
      <c r="SDS386" s="97"/>
      <c r="SDT386" s="97"/>
      <c r="SDU386" s="97"/>
      <c r="SDV386" s="97"/>
      <c r="SDW386" s="97"/>
      <c r="SDX386" s="97"/>
      <c r="SDY386" s="97"/>
      <c r="SDZ386" s="97"/>
      <c r="SEA386" s="97"/>
      <c r="SEB386" s="97"/>
      <c r="SEC386" s="97"/>
      <c r="SED386" s="97"/>
      <c r="SEE386" s="97"/>
      <c r="SEF386" s="97"/>
      <c r="SEG386" s="97"/>
      <c r="SEH386" s="97"/>
      <c r="SEI386" s="97"/>
      <c r="SEJ386" s="97"/>
      <c r="SEK386" s="97"/>
      <c r="SEL386" s="97"/>
      <c r="SEM386" s="97"/>
      <c r="SEN386" s="97"/>
      <c r="SEO386" s="97"/>
      <c r="SEP386" s="97"/>
      <c r="SEQ386" s="97"/>
      <c r="SER386" s="97"/>
      <c r="SES386" s="97"/>
      <c r="SET386" s="97"/>
      <c r="SEU386" s="97"/>
      <c r="SEV386" s="97"/>
      <c r="SEW386" s="97"/>
      <c r="SEX386" s="97"/>
      <c r="SEY386" s="97"/>
      <c r="SEZ386" s="97"/>
      <c r="SFA386" s="97"/>
      <c r="SFB386" s="97"/>
      <c r="SFC386" s="97"/>
      <c r="SFD386" s="97"/>
      <c r="SFE386" s="97"/>
      <c r="SFF386" s="97"/>
      <c r="SFG386" s="97"/>
      <c r="SFH386" s="97"/>
      <c r="SFI386" s="97"/>
      <c r="SFJ386" s="97"/>
      <c r="SFK386" s="97"/>
      <c r="SFL386" s="97"/>
      <c r="SFM386" s="97"/>
      <c r="SFN386" s="97"/>
      <c r="SFO386" s="97"/>
      <c r="SFP386" s="97"/>
      <c r="SFQ386" s="97"/>
      <c r="SFR386" s="97"/>
      <c r="SFS386" s="97"/>
      <c r="SFT386" s="97"/>
      <c r="SFU386" s="97"/>
      <c r="SFV386" s="97"/>
      <c r="SFW386" s="97"/>
      <c r="SFX386" s="97"/>
      <c r="SFY386" s="97"/>
      <c r="SFZ386" s="97"/>
      <c r="SGA386" s="97"/>
      <c r="SGB386" s="97"/>
      <c r="SGC386" s="97"/>
      <c r="SGD386" s="97"/>
      <c r="SGE386" s="97"/>
      <c r="SGF386" s="97"/>
      <c r="SGG386" s="97"/>
      <c r="SGH386" s="97"/>
      <c r="SGI386" s="97"/>
      <c r="SGJ386" s="97"/>
      <c r="SGK386" s="97"/>
      <c r="SGL386" s="97"/>
      <c r="SGM386" s="97"/>
      <c r="SGN386" s="97"/>
      <c r="SGO386" s="97"/>
      <c r="SGP386" s="97"/>
      <c r="SGQ386" s="97"/>
      <c r="SGR386" s="97"/>
      <c r="SGS386" s="97"/>
      <c r="SGT386" s="97"/>
      <c r="SGU386" s="97"/>
      <c r="SGV386" s="97"/>
      <c r="SGW386" s="97"/>
      <c r="SGX386" s="97"/>
      <c r="SGY386" s="97"/>
      <c r="SGZ386" s="97"/>
      <c r="SHA386" s="97"/>
      <c r="SHB386" s="97"/>
      <c r="SHC386" s="97"/>
      <c r="SHD386" s="97"/>
      <c r="SHE386" s="97"/>
      <c r="SHF386" s="97"/>
      <c r="SHG386" s="97"/>
      <c r="SHH386" s="97"/>
      <c r="SHI386" s="97"/>
      <c r="SHJ386" s="97"/>
      <c r="SHK386" s="97"/>
      <c r="SHL386" s="97"/>
      <c r="SHM386" s="97"/>
      <c r="SHN386" s="97"/>
      <c r="SHO386" s="97"/>
      <c r="SHP386" s="97"/>
      <c r="SHQ386" s="97"/>
      <c r="SHR386" s="97"/>
      <c r="SHS386" s="97"/>
      <c r="SHT386" s="97"/>
      <c r="SHU386" s="97"/>
      <c r="SHV386" s="97"/>
      <c r="SHW386" s="97"/>
      <c r="SHX386" s="97"/>
      <c r="SHY386" s="97"/>
      <c r="SHZ386" s="97"/>
      <c r="SIA386" s="97"/>
      <c r="SIB386" s="97"/>
      <c r="SIC386" s="97"/>
      <c r="SID386" s="97"/>
      <c r="SIE386" s="97"/>
      <c r="SIF386" s="97"/>
      <c r="SIG386" s="97"/>
      <c r="SIH386" s="97"/>
      <c r="SII386" s="97"/>
      <c r="SIJ386" s="97"/>
      <c r="SIK386" s="97"/>
      <c r="SIL386" s="97"/>
      <c r="SIM386" s="97"/>
      <c r="SIN386" s="97"/>
      <c r="SIO386" s="97"/>
      <c r="SIP386" s="97"/>
      <c r="SIQ386" s="97"/>
      <c r="SIR386" s="97"/>
      <c r="SIS386" s="97"/>
      <c r="SIT386" s="97"/>
      <c r="SIU386" s="97"/>
      <c r="SIV386" s="97"/>
      <c r="SIW386" s="97"/>
      <c r="SIX386" s="97"/>
      <c r="SIY386" s="97"/>
      <c r="SIZ386" s="97"/>
      <c r="SJA386" s="97"/>
      <c r="SJB386" s="97"/>
      <c r="SJC386" s="97"/>
      <c r="SJD386" s="97"/>
      <c r="SJE386" s="97"/>
      <c r="SJF386" s="97"/>
      <c r="SJG386" s="97"/>
      <c r="SJH386" s="97"/>
      <c r="SJI386" s="97"/>
      <c r="SJJ386" s="97"/>
      <c r="SJK386" s="97"/>
      <c r="SJL386" s="97"/>
      <c r="SJM386" s="97"/>
      <c r="SJN386" s="97"/>
      <c r="SJO386" s="97"/>
      <c r="SJP386" s="97"/>
      <c r="SJQ386" s="97"/>
      <c r="SJR386" s="97"/>
      <c r="SJS386" s="97"/>
      <c r="SJT386" s="97"/>
      <c r="SJU386" s="97"/>
      <c r="SJV386" s="97"/>
      <c r="SJW386" s="97"/>
      <c r="SJX386" s="97"/>
      <c r="SJY386" s="97"/>
      <c r="SJZ386" s="97"/>
      <c r="SKA386" s="97"/>
      <c r="SKB386" s="97"/>
      <c r="SKC386" s="97"/>
      <c r="SKD386" s="97"/>
      <c r="SKE386" s="97"/>
      <c r="SKF386" s="97"/>
      <c r="SKG386" s="97"/>
      <c r="SKH386" s="97"/>
      <c r="SKI386" s="97"/>
      <c r="SKJ386" s="97"/>
      <c r="SKK386" s="97"/>
      <c r="SKL386" s="97"/>
      <c r="SKM386" s="97"/>
      <c r="SKN386" s="97"/>
      <c r="SKO386" s="97"/>
      <c r="SKP386" s="97"/>
      <c r="SKQ386" s="97"/>
      <c r="SKR386" s="97"/>
      <c r="SKS386" s="97"/>
      <c r="SKT386" s="97"/>
      <c r="SKU386" s="97"/>
      <c r="SKV386" s="97"/>
      <c r="SKW386" s="97"/>
      <c r="SKX386" s="97"/>
      <c r="SKY386" s="97"/>
      <c r="SKZ386" s="97"/>
      <c r="SLA386" s="97"/>
      <c r="SLB386" s="97"/>
      <c r="SLC386" s="97"/>
      <c r="SLD386" s="97"/>
      <c r="SLE386" s="97"/>
      <c r="SLF386" s="97"/>
      <c r="SLG386" s="97"/>
      <c r="SLH386" s="97"/>
      <c r="SLI386" s="97"/>
      <c r="SLJ386" s="97"/>
      <c r="SLK386" s="97"/>
      <c r="SLL386" s="97"/>
      <c r="SLM386" s="97"/>
      <c r="SLN386" s="97"/>
      <c r="SLO386" s="97"/>
      <c r="SLP386" s="97"/>
      <c r="SLQ386" s="97"/>
      <c r="SLR386" s="97"/>
      <c r="SLS386" s="97"/>
      <c r="SLT386" s="97"/>
      <c r="SLU386" s="97"/>
      <c r="SLV386" s="97"/>
      <c r="SLW386" s="97"/>
      <c r="SLX386" s="97"/>
      <c r="SLY386" s="97"/>
      <c r="SLZ386" s="97"/>
      <c r="SMA386" s="97"/>
      <c r="SMB386" s="97"/>
      <c r="SMC386" s="97"/>
      <c r="SMD386" s="97"/>
      <c r="SME386" s="97"/>
      <c r="SMF386" s="97"/>
      <c r="SMG386" s="97"/>
      <c r="SMH386" s="97"/>
      <c r="SMI386" s="97"/>
      <c r="SMJ386" s="97"/>
      <c r="SMK386" s="97"/>
      <c r="SML386" s="97"/>
      <c r="SMM386" s="97"/>
      <c r="SMN386" s="97"/>
      <c r="SMO386" s="97"/>
      <c r="SMP386" s="97"/>
      <c r="SMQ386" s="97"/>
      <c r="SMR386" s="97"/>
      <c r="SMS386" s="97"/>
      <c r="SMT386" s="97"/>
      <c r="SMU386" s="97"/>
      <c r="SMV386" s="97"/>
      <c r="SMW386" s="97"/>
      <c r="SMX386" s="97"/>
      <c r="SMY386" s="97"/>
      <c r="SMZ386" s="97"/>
      <c r="SNA386" s="97"/>
      <c r="SNB386" s="97"/>
      <c r="SNC386" s="97"/>
      <c r="SND386" s="97"/>
      <c r="SNE386" s="97"/>
      <c r="SNF386" s="97"/>
      <c r="SNG386" s="97"/>
      <c r="SNH386" s="97"/>
      <c r="SNI386" s="97"/>
      <c r="SNJ386" s="97"/>
      <c r="SNK386" s="97"/>
      <c r="SNL386" s="97"/>
      <c r="SNM386" s="97"/>
      <c r="SNN386" s="97"/>
      <c r="SNO386" s="97"/>
      <c r="SNP386" s="97"/>
      <c r="SNQ386" s="97"/>
      <c r="SNR386" s="97"/>
      <c r="SNS386" s="97"/>
      <c r="SNT386" s="97"/>
      <c r="SNU386" s="97"/>
      <c r="SNV386" s="97"/>
      <c r="SNW386" s="97"/>
      <c r="SNX386" s="97"/>
      <c r="SNY386" s="97"/>
      <c r="SNZ386" s="97"/>
      <c r="SOA386" s="97"/>
      <c r="SOB386" s="97"/>
      <c r="SOC386" s="97"/>
      <c r="SOD386" s="97"/>
      <c r="SOE386" s="97"/>
      <c r="SOF386" s="97"/>
      <c r="SOG386" s="97"/>
      <c r="SOH386" s="97"/>
      <c r="SOI386" s="97"/>
      <c r="SOJ386" s="97"/>
      <c r="SOK386" s="97"/>
      <c r="SOL386" s="97"/>
      <c r="SOM386" s="97"/>
      <c r="SON386" s="97"/>
      <c r="SOO386" s="97"/>
      <c r="SOP386" s="97"/>
      <c r="SOQ386" s="97"/>
      <c r="SOR386" s="97"/>
      <c r="SOS386" s="97"/>
      <c r="SOT386" s="97"/>
      <c r="SOU386" s="97"/>
      <c r="SOV386" s="97"/>
      <c r="SOW386" s="97"/>
      <c r="SOX386" s="97"/>
      <c r="SOY386" s="97"/>
      <c r="SOZ386" s="97"/>
      <c r="SPA386" s="97"/>
      <c r="SPB386" s="97"/>
      <c r="SPC386" s="97"/>
      <c r="SPD386" s="97"/>
      <c r="SPE386" s="97"/>
      <c r="SPF386" s="97"/>
      <c r="SPG386" s="97"/>
      <c r="SPH386" s="97"/>
      <c r="SPI386" s="97"/>
      <c r="SPJ386" s="97"/>
      <c r="SPK386" s="97"/>
      <c r="SPL386" s="97"/>
      <c r="SPM386" s="97"/>
      <c r="SPN386" s="97"/>
      <c r="SPO386" s="97"/>
      <c r="SPP386" s="97"/>
      <c r="SPQ386" s="97"/>
      <c r="SPR386" s="97"/>
      <c r="SPS386" s="97"/>
      <c r="SPT386" s="97"/>
      <c r="SPU386" s="97"/>
      <c r="SPV386" s="97"/>
      <c r="SPW386" s="97"/>
      <c r="SPX386" s="97"/>
      <c r="SPY386" s="97"/>
      <c r="SPZ386" s="97"/>
      <c r="SQA386" s="97"/>
      <c r="SQB386" s="97"/>
      <c r="SQC386" s="97"/>
      <c r="SQD386" s="97"/>
      <c r="SQE386" s="97"/>
      <c r="SQF386" s="97"/>
      <c r="SQG386" s="97"/>
      <c r="SQH386" s="97"/>
      <c r="SQI386" s="97"/>
      <c r="SQJ386" s="97"/>
      <c r="SQK386" s="97"/>
      <c r="SQL386" s="97"/>
      <c r="SQM386" s="97"/>
      <c r="SQN386" s="97"/>
      <c r="SQO386" s="97"/>
      <c r="SQP386" s="97"/>
      <c r="SQQ386" s="97"/>
      <c r="SQR386" s="97"/>
      <c r="SQS386" s="97"/>
      <c r="SQT386" s="97"/>
      <c r="SQU386" s="97"/>
      <c r="SQV386" s="97"/>
      <c r="SQW386" s="97"/>
      <c r="SQX386" s="97"/>
      <c r="SQY386" s="97"/>
      <c r="SQZ386" s="97"/>
      <c r="SRA386" s="97"/>
      <c r="SRB386" s="97"/>
      <c r="SRC386" s="97"/>
      <c r="SRD386" s="97"/>
      <c r="SRE386" s="97"/>
      <c r="SRF386" s="97"/>
      <c r="SRG386" s="97"/>
      <c r="SRH386" s="97"/>
      <c r="SRI386" s="97"/>
      <c r="SRJ386" s="97"/>
      <c r="SRK386" s="97"/>
      <c r="SRL386" s="97"/>
      <c r="SRM386" s="97"/>
      <c r="SRN386" s="97"/>
      <c r="SRO386" s="97"/>
      <c r="SRP386" s="97"/>
      <c r="SRQ386" s="97"/>
      <c r="SRR386" s="97"/>
      <c r="SRS386" s="97"/>
      <c r="SRT386" s="97"/>
      <c r="SRU386" s="97"/>
      <c r="SRV386" s="97"/>
      <c r="SRW386" s="97"/>
      <c r="SRX386" s="97"/>
      <c r="SRY386" s="97"/>
      <c r="SRZ386" s="97"/>
      <c r="SSA386" s="97"/>
      <c r="SSB386" s="97"/>
      <c r="SSC386" s="97"/>
      <c r="SSD386" s="97"/>
      <c r="SSE386" s="97"/>
      <c r="SSF386" s="97"/>
      <c r="SSG386" s="97"/>
      <c r="SSH386" s="97"/>
      <c r="SSI386" s="97"/>
      <c r="SSJ386" s="97"/>
      <c r="SSK386" s="97"/>
      <c r="SSL386" s="97"/>
      <c r="SSM386" s="97"/>
      <c r="SSN386" s="97"/>
      <c r="SSO386" s="97"/>
      <c r="SSP386" s="97"/>
      <c r="SSQ386" s="97"/>
      <c r="SSR386" s="97"/>
      <c r="SSS386" s="97"/>
      <c r="SST386" s="97"/>
      <c r="SSU386" s="97"/>
      <c r="SSV386" s="97"/>
      <c r="SSW386" s="97"/>
      <c r="SSX386" s="97"/>
      <c r="SSY386" s="97"/>
      <c r="SSZ386" s="97"/>
      <c r="STA386" s="97"/>
      <c r="STB386" s="97"/>
      <c r="STC386" s="97"/>
      <c r="STD386" s="97"/>
      <c r="STE386" s="97"/>
      <c r="STF386" s="97"/>
      <c r="STG386" s="97"/>
      <c r="STH386" s="97"/>
      <c r="STI386" s="97"/>
      <c r="STJ386" s="97"/>
      <c r="STK386" s="97"/>
      <c r="STL386" s="97"/>
      <c r="STM386" s="97"/>
      <c r="STN386" s="97"/>
      <c r="STO386" s="97"/>
      <c r="STP386" s="97"/>
      <c r="STQ386" s="97"/>
      <c r="STR386" s="97"/>
      <c r="STS386" s="97"/>
      <c r="STT386" s="97"/>
      <c r="STU386" s="97"/>
      <c r="STV386" s="97"/>
      <c r="STW386" s="97"/>
      <c r="STX386" s="97"/>
      <c r="STY386" s="97"/>
      <c r="STZ386" s="97"/>
      <c r="SUA386" s="97"/>
      <c r="SUB386" s="97"/>
      <c r="SUC386" s="97"/>
      <c r="SUD386" s="97"/>
      <c r="SUE386" s="97"/>
      <c r="SUF386" s="97"/>
      <c r="SUG386" s="97"/>
      <c r="SUH386" s="97"/>
      <c r="SUI386" s="97"/>
      <c r="SUJ386" s="97"/>
      <c r="SUK386" s="97"/>
      <c r="SUL386" s="97"/>
      <c r="SUM386" s="97"/>
      <c r="SUN386" s="97"/>
      <c r="SUO386" s="97"/>
      <c r="SUP386" s="97"/>
      <c r="SUQ386" s="97"/>
      <c r="SUR386" s="97"/>
      <c r="SUS386" s="97"/>
      <c r="SUT386" s="97"/>
      <c r="SUU386" s="97"/>
      <c r="SUV386" s="97"/>
      <c r="SUW386" s="97"/>
      <c r="SUX386" s="97"/>
      <c r="SUY386" s="97"/>
      <c r="SUZ386" s="97"/>
      <c r="SVA386" s="97"/>
      <c r="SVB386" s="97"/>
      <c r="SVC386" s="97"/>
      <c r="SVD386" s="97"/>
      <c r="SVE386" s="97"/>
      <c r="SVF386" s="97"/>
      <c r="SVG386" s="97"/>
      <c r="SVH386" s="97"/>
      <c r="SVI386" s="97"/>
      <c r="SVJ386" s="97"/>
      <c r="SVK386" s="97"/>
      <c r="SVL386" s="97"/>
      <c r="SVM386" s="97"/>
      <c r="SVN386" s="97"/>
      <c r="SVO386" s="97"/>
      <c r="SVP386" s="97"/>
      <c r="SVQ386" s="97"/>
      <c r="SVR386" s="97"/>
      <c r="SVS386" s="97"/>
      <c r="SVT386" s="97"/>
      <c r="SVU386" s="97"/>
      <c r="SVV386" s="97"/>
      <c r="SVW386" s="97"/>
      <c r="SVX386" s="97"/>
      <c r="SVY386" s="97"/>
      <c r="SVZ386" s="97"/>
      <c r="SWA386" s="97"/>
      <c r="SWB386" s="97"/>
      <c r="SWC386" s="97"/>
      <c r="SWD386" s="97"/>
      <c r="SWE386" s="97"/>
      <c r="SWF386" s="97"/>
      <c r="SWG386" s="97"/>
      <c r="SWH386" s="97"/>
      <c r="SWI386" s="97"/>
      <c r="SWJ386" s="97"/>
      <c r="SWK386" s="97"/>
      <c r="SWL386" s="97"/>
      <c r="SWM386" s="97"/>
      <c r="SWN386" s="97"/>
      <c r="SWO386" s="97"/>
      <c r="SWP386" s="97"/>
      <c r="SWQ386" s="97"/>
      <c r="SWR386" s="97"/>
      <c r="SWS386" s="97"/>
      <c r="SWT386" s="97"/>
      <c r="SWU386" s="97"/>
      <c r="SWV386" s="97"/>
      <c r="SWW386" s="97"/>
      <c r="SWX386" s="97"/>
      <c r="SWY386" s="97"/>
      <c r="SWZ386" s="97"/>
      <c r="SXA386" s="97"/>
      <c r="SXB386" s="97"/>
      <c r="SXC386" s="97"/>
      <c r="SXD386" s="97"/>
      <c r="SXE386" s="97"/>
      <c r="SXF386" s="97"/>
      <c r="SXG386" s="97"/>
      <c r="SXH386" s="97"/>
      <c r="SXI386" s="97"/>
      <c r="SXJ386" s="97"/>
      <c r="SXK386" s="97"/>
      <c r="SXL386" s="97"/>
      <c r="SXM386" s="97"/>
      <c r="SXN386" s="97"/>
      <c r="SXO386" s="97"/>
      <c r="SXP386" s="97"/>
      <c r="SXQ386" s="97"/>
      <c r="SXR386" s="97"/>
      <c r="SXS386" s="97"/>
      <c r="SXT386" s="97"/>
      <c r="SXU386" s="97"/>
      <c r="SXV386" s="97"/>
      <c r="SXW386" s="97"/>
      <c r="SXX386" s="97"/>
      <c r="SXY386" s="97"/>
      <c r="SXZ386" s="97"/>
      <c r="SYA386" s="97"/>
      <c r="SYB386" s="97"/>
      <c r="SYC386" s="97"/>
      <c r="SYD386" s="97"/>
      <c r="SYE386" s="97"/>
      <c r="SYF386" s="97"/>
      <c r="SYG386" s="97"/>
      <c r="SYH386" s="97"/>
      <c r="SYI386" s="97"/>
      <c r="SYJ386" s="97"/>
      <c r="SYK386" s="97"/>
      <c r="SYL386" s="97"/>
      <c r="SYM386" s="97"/>
      <c r="SYN386" s="97"/>
      <c r="SYO386" s="97"/>
      <c r="SYP386" s="97"/>
      <c r="SYQ386" s="97"/>
      <c r="SYR386" s="97"/>
      <c r="SYS386" s="97"/>
      <c r="SYT386" s="97"/>
      <c r="SYU386" s="97"/>
      <c r="SYV386" s="97"/>
      <c r="SYW386" s="97"/>
      <c r="SYX386" s="97"/>
      <c r="SYY386" s="97"/>
      <c r="SYZ386" s="97"/>
      <c r="SZA386" s="97"/>
      <c r="SZB386" s="97"/>
      <c r="SZC386" s="97"/>
      <c r="SZD386" s="97"/>
      <c r="SZE386" s="97"/>
      <c r="SZF386" s="97"/>
      <c r="SZG386" s="97"/>
      <c r="SZH386" s="97"/>
      <c r="SZI386" s="97"/>
      <c r="SZJ386" s="97"/>
      <c r="SZK386" s="97"/>
      <c r="SZL386" s="97"/>
      <c r="SZM386" s="97"/>
      <c r="SZN386" s="97"/>
      <c r="SZO386" s="97"/>
      <c r="SZP386" s="97"/>
      <c r="SZQ386" s="97"/>
      <c r="SZR386" s="97"/>
      <c r="SZS386" s="97"/>
      <c r="SZT386" s="97"/>
      <c r="SZU386" s="97"/>
      <c r="SZV386" s="97"/>
      <c r="SZW386" s="97"/>
      <c r="SZX386" s="97"/>
      <c r="SZY386" s="97"/>
      <c r="SZZ386" s="97"/>
      <c r="TAA386" s="97"/>
      <c r="TAB386" s="97"/>
      <c r="TAC386" s="97"/>
      <c r="TAD386" s="97"/>
      <c r="TAE386" s="97"/>
      <c r="TAF386" s="97"/>
      <c r="TAG386" s="97"/>
      <c r="TAH386" s="97"/>
      <c r="TAI386" s="97"/>
      <c r="TAJ386" s="97"/>
      <c r="TAK386" s="97"/>
      <c r="TAL386" s="97"/>
      <c r="TAM386" s="97"/>
      <c r="TAN386" s="97"/>
      <c r="TAO386" s="97"/>
      <c r="TAP386" s="97"/>
      <c r="TAQ386" s="97"/>
      <c r="TAR386" s="97"/>
      <c r="TAS386" s="97"/>
      <c r="TAT386" s="97"/>
      <c r="TAU386" s="97"/>
      <c r="TAV386" s="97"/>
      <c r="TAW386" s="97"/>
      <c r="TAX386" s="97"/>
      <c r="TAY386" s="97"/>
      <c r="TAZ386" s="97"/>
      <c r="TBA386" s="97"/>
      <c r="TBB386" s="97"/>
      <c r="TBC386" s="97"/>
      <c r="TBD386" s="97"/>
      <c r="TBE386" s="97"/>
      <c r="TBF386" s="97"/>
      <c r="TBG386" s="97"/>
      <c r="TBH386" s="97"/>
      <c r="TBI386" s="97"/>
      <c r="TBJ386" s="97"/>
      <c r="TBK386" s="97"/>
      <c r="TBL386" s="97"/>
      <c r="TBM386" s="97"/>
      <c r="TBN386" s="97"/>
      <c r="TBO386" s="97"/>
      <c r="TBP386" s="97"/>
      <c r="TBQ386" s="97"/>
      <c r="TBR386" s="97"/>
      <c r="TBS386" s="97"/>
      <c r="TBT386" s="97"/>
      <c r="TBU386" s="97"/>
      <c r="TBV386" s="97"/>
      <c r="TBW386" s="97"/>
      <c r="TBX386" s="97"/>
      <c r="TBY386" s="97"/>
      <c r="TBZ386" s="97"/>
      <c r="TCA386" s="97"/>
      <c r="TCB386" s="97"/>
      <c r="TCC386" s="97"/>
      <c r="TCD386" s="97"/>
      <c r="TCE386" s="97"/>
      <c r="TCF386" s="97"/>
      <c r="TCG386" s="97"/>
      <c r="TCH386" s="97"/>
      <c r="TCI386" s="97"/>
      <c r="TCJ386" s="97"/>
      <c r="TCK386" s="97"/>
      <c r="TCL386" s="97"/>
      <c r="TCM386" s="97"/>
      <c r="TCN386" s="97"/>
      <c r="TCO386" s="97"/>
      <c r="TCP386" s="97"/>
      <c r="TCQ386" s="97"/>
      <c r="TCR386" s="97"/>
      <c r="TCS386" s="97"/>
      <c r="TCT386" s="97"/>
      <c r="TCU386" s="97"/>
      <c r="TCV386" s="97"/>
      <c r="TCW386" s="97"/>
      <c r="TCX386" s="97"/>
      <c r="TCY386" s="97"/>
      <c r="TCZ386" s="97"/>
      <c r="TDA386" s="97"/>
      <c r="TDB386" s="97"/>
      <c r="TDC386" s="97"/>
      <c r="TDD386" s="97"/>
      <c r="TDE386" s="97"/>
      <c r="TDF386" s="97"/>
      <c r="TDG386" s="97"/>
      <c r="TDH386" s="97"/>
      <c r="TDI386" s="97"/>
      <c r="TDJ386" s="97"/>
      <c r="TDK386" s="97"/>
      <c r="TDL386" s="97"/>
      <c r="TDM386" s="97"/>
      <c r="TDN386" s="97"/>
      <c r="TDO386" s="97"/>
      <c r="TDP386" s="97"/>
      <c r="TDQ386" s="97"/>
      <c r="TDR386" s="97"/>
      <c r="TDS386" s="97"/>
      <c r="TDT386" s="97"/>
      <c r="TDU386" s="97"/>
      <c r="TDV386" s="97"/>
      <c r="TDW386" s="97"/>
      <c r="TDX386" s="97"/>
      <c r="TDY386" s="97"/>
      <c r="TDZ386" s="97"/>
      <c r="TEA386" s="97"/>
      <c r="TEB386" s="97"/>
      <c r="TEC386" s="97"/>
      <c r="TED386" s="97"/>
      <c r="TEE386" s="97"/>
      <c r="TEF386" s="97"/>
      <c r="TEG386" s="97"/>
      <c r="TEH386" s="97"/>
      <c r="TEI386" s="97"/>
      <c r="TEJ386" s="97"/>
      <c r="TEK386" s="97"/>
      <c r="TEL386" s="97"/>
      <c r="TEM386" s="97"/>
      <c r="TEN386" s="97"/>
      <c r="TEO386" s="97"/>
      <c r="TEP386" s="97"/>
      <c r="TEQ386" s="97"/>
      <c r="TER386" s="97"/>
      <c r="TES386" s="97"/>
      <c r="TET386" s="97"/>
      <c r="TEU386" s="97"/>
      <c r="TEV386" s="97"/>
      <c r="TEW386" s="97"/>
      <c r="TEX386" s="97"/>
      <c r="TEY386" s="97"/>
      <c r="TEZ386" s="97"/>
      <c r="TFA386" s="97"/>
      <c r="TFB386" s="97"/>
      <c r="TFC386" s="97"/>
      <c r="TFD386" s="97"/>
      <c r="TFE386" s="97"/>
      <c r="TFF386" s="97"/>
      <c r="TFG386" s="97"/>
      <c r="TFH386" s="97"/>
      <c r="TFI386" s="97"/>
      <c r="TFJ386" s="97"/>
      <c r="TFK386" s="97"/>
      <c r="TFL386" s="97"/>
      <c r="TFM386" s="97"/>
      <c r="TFN386" s="97"/>
      <c r="TFO386" s="97"/>
      <c r="TFP386" s="97"/>
      <c r="TFQ386" s="97"/>
      <c r="TFR386" s="97"/>
      <c r="TFS386" s="97"/>
      <c r="TFT386" s="97"/>
      <c r="TFU386" s="97"/>
      <c r="TFV386" s="97"/>
      <c r="TFW386" s="97"/>
      <c r="TFX386" s="97"/>
      <c r="TFY386" s="97"/>
      <c r="TFZ386" s="97"/>
      <c r="TGA386" s="97"/>
      <c r="TGB386" s="97"/>
      <c r="TGC386" s="97"/>
      <c r="TGD386" s="97"/>
      <c r="TGE386" s="97"/>
      <c r="TGF386" s="97"/>
      <c r="TGG386" s="97"/>
      <c r="TGH386" s="97"/>
      <c r="TGI386" s="97"/>
      <c r="TGJ386" s="97"/>
      <c r="TGK386" s="97"/>
      <c r="TGL386" s="97"/>
      <c r="TGM386" s="97"/>
      <c r="TGN386" s="97"/>
      <c r="TGO386" s="97"/>
      <c r="TGP386" s="97"/>
      <c r="TGQ386" s="97"/>
      <c r="TGR386" s="97"/>
      <c r="TGS386" s="97"/>
      <c r="TGT386" s="97"/>
      <c r="TGU386" s="97"/>
      <c r="TGV386" s="97"/>
      <c r="TGW386" s="97"/>
      <c r="TGX386" s="97"/>
      <c r="TGY386" s="97"/>
      <c r="TGZ386" s="97"/>
      <c r="THA386" s="97"/>
      <c r="THB386" s="97"/>
      <c r="THC386" s="97"/>
      <c r="THD386" s="97"/>
      <c r="THE386" s="97"/>
      <c r="THF386" s="97"/>
      <c r="THG386" s="97"/>
      <c r="THH386" s="97"/>
      <c r="THI386" s="97"/>
      <c r="THJ386" s="97"/>
      <c r="THK386" s="97"/>
      <c r="THL386" s="97"/>
      <c r="THM386" s="97"/>
      <c r="THN386" s="97"/>
      <c r="THO386" s="97"/>
      <c r="THP386" s="97"/>
      <c r="THQ386" s="97"/>
      <c r="THR386" s="97"/>
      <c r="THS386" s="97"/>
      <c r="THT386" s="97"/>
      <c r="THU386" s="97"/>
      <c r="THV386" s="97"/>
      <c r="THW386" s="97"/>
      <c r="THX386" s="97"/>
      <c r="THY386" s="97"/>
      <c r="THZ386" s="97"/>
      <c r="TIA386" s="97"/>
      <c r="TIB386" s="97"/>
      <c r="TIC386" s="97"/>
      <c r="TID386" s="97"/>
      <c r="TIE386" s="97"/>
      <c r="TIF386" s="97"/>
      <c r="TIG386" s="97"/>
      <c r="TIH386" s="97"/>
      <c r="TII386" s="97"/>
      <c r="TIJ386" s="97"/>
      <c r="TIK386" s="97"/>
      <c r="TIL386" s="97"/>
      <c r="TIM386" s="97"/>
      <c r="TIN386" s="97"/>
      <c r="TIO386" s="97"/>
      <c r="TIP386" s="97"/>
      <c r="TIQ386" s="97"/>
      <c r="TIR386" s="97"/>
      <c r="TIS386" s="97"/>
      <c r="TIT386" s="97"/>
      <c r="TIU386" s="97"/>
      <c r="TIV386" s="97"/>
      <c r="TIW386" s="97"/>
      <c r="TIX386" s="97"/>
      <c r="TIY386" s="97"/>
      <c r="TIZ386" s="97"/>
      <c r="TJA386" s="97"/>
      <c r="TJB386" s="97"/>
      <c r="TJC386" s="97"/>
      <c r="TJD386" s="97"/>
      <c r="TJE386" s="97"/>
      <c r="TJF386" s="97"/>
      <c r="TJG386" s="97"/>
      <c r="TJH386" s="97"/>
      <c r="TJI386" s="97"/>
      <c r="TJJ386" s="97"/>
      <c r="TJK386" s="97"/>
      <c r="TJL386" s="97"/>
      <c r="TJM386" s="97"/>
      <c r="TJN386" s="97"/>
      <c r="TJO386" s="97"/>
      <c r="TJP386" s="97"/>
      <c r="TJQ386" s="97"/>
      <c r="TJR386" s="97"/>
      <c r="TJS386" s="97"/>
      <c r="TJT386" s="97"/>
      <c r="TJU386" s="97"/>
      <c r="TJV386" s="97"/>
      <c r="TJW386" s="97"/>
      <c r="TJX386" s="97"/>
      <c r="TJY386" s="97"/>
      <c r="TJZ386" s="97"/>
      <c r="TKA386" s="97"/>
      <c r="TKB386" s="97"/>
      <c r="TKC386" s="97"/>
      <c r="TKD386" s="97"/>
      <c r="TKE386" s="97"/>
      <c r="TKF386" s="97"/>
      <c r="TKG386" s="97"/>
      <c r="TKH386" s="97"/>
      <c r="TKI386" s="97"/>
      <c r="TKJ386" s="97"/>
      <c r="TKK386" s="97"/>
      <c r="TKL386" s="97"/>
      <c r="TKM386" s="97"/>
      <c r="TKN386" s="97"/>
      <c r="TKO386" s="97"/>
      <c r="TKP386" s="97"/>
      <c r="TKQ386" s="97"/>
      <c r="TKR386" s="97"/>
      <c r="TKS386" s="97"/>
      <c r="TKT386" s="97"/>
      <c r="TKU386" s="97"/>
      <c r="TKV386" s="97"/>
      <c r="TKW386" s="97"/>
      <c r="TKX386" s="97"/>
      <c r="TKY386" s="97"/>
      <c r="TKZ386" s="97"/>
      <c r="TLA386" s="97"/>
      <c r="TLB386" s="97"/>
      <c r="TLC386" s="97"/>
      <c r="TLD386" s="97"/>
      <c r="TLE386" s="97"/>
      <c r="TLF386" s="97"/>
      <c r="TLG386" s="97"/>
      <c r="TLH386" s="97"/>
      <c r="TLI386" s="97"/>
      <c r="TLJ386" s="97"/>
      <c r="TLK386" s="97"/>
      <c r="TLL386" s="97"/>
      <c r="TLM386" s="97"/>
      <c r="TLN386" s="97"/>
      <c r="TLO386" s="97"/>
      <c r="TLP386" s="97"/>
      <c r="TLQ386" s="97"/>
      <c r="TLR386" s="97"/>
      <c r="TLS386" s="97"/>
      <c r="TLT386" s="97"/>
      <c r="TLU386" s="97"/>
      <c r="TLV386" s="97"/>
      <c r="TLW386" s="97"/>
      <c r="TLX386" s="97"/>
      <c r="TLY386" s="97"/>
      <c r="TLZ386" s="97"/>
      <c r="TMA386" s="97"/>
      <c r="TMB386" s="97"/>
      <c r="TMC386" s="97"/>
      <c r="TMD386" s="97"/>
      <c r="TME386" s="97"/>
      <c r="TMF386" s="97"/>
      <c r="TMG386" s="97"/>
      <c r="TMH386" s="97"/>
      <c r="TMI386" s="97"/>
      <c r="TMJ386" s="97"/>
      <c r="TMK386" s="97"/>
      <c r="TML386" s="97"/>
      <c r="TMM386" s="97"/>
      <c r="TMN386" s="97"/>
      <c r="TMO386" s="97"/>
      <c r="TMP386" s="97"/>
      <c r="TMQ386" s="97"/>
      <c r="TMR386" s="97"/>
      <c r="TMS386" s="97"/>
      <c r="TMT386" s="97"/>
      <c r="TMU386" s="97"/>
      <c r="TMV386" s="97"/>
      <c r="TMW386" s="97"/>
      <c r="TMX386" s="97"/>
      <c r="TMY386" s="97"/>
      <c r="TMZ386" s="97"/>
      <c r="TNA386" s="97"/>
      <c r="TNB386" s="97"/>
      <c r="TNC386" s="97"/>
      <c r="TND386" s="97"/>
      <c r="TNE386" s="97"/>
      <c r="TNF386" s="97"/>
      <c r="TNG386" s="97"/>
      <c r="TNH386" s="97"/>
      <c r="TNI386" s="97"/>
      <c r="TNJ386" s="97"/>
      <c r="TNK386" s="97"/>
      <c r="TNL386" s="97"/>
      <c r="TNM386" s="97"/>
      <c r="TNN386" s="97"/>
      <c r="TNO386" s="97"/>
      <c r="TNP386" s="97"/>
      <c r="TNQ386" s="97"/>
      <c r="TNR386" s="97"/>
      <c r="TNS386" s="97"/>
      <c r="TNT386" s="97"/>
      <c r="TNU386" s="97"/>
      <c r="TNV386" s="97"/>
      <c r="TNW386" s="97"/>
      <c r="TNX386" s="97"/>
      <c r="TNY386" s="97"/>
      <c r="TNZ386" s="97"/>
      <c r="TOA386" s="97"/>
      <c r="TOB386" s="97"/>
      <c r="TOC386" s="97"/>
      <c r="TOD386" s="97"/>
      <c r="TOE386" s="97"/>
      <c r="TOF386" s="97"/>
      <c r="TOG386" s="97"/>
      <c r="TOH386" s="97"/>
      <c r="TOI386" s="97"/>
      <c r="TOJ386" s="97"/>
      <c r="TOK386" s="97"/>
      <c r="TOL386" s="97"/>
      <c r="TOM386" s="97"/>
      <c r="TON386" s="97"/>
      <c r="TOO386" s="97"/>
      <c r="TOP386" s="97"/>
      <c r="TOQ386" s="97"/>
      <c r="TOR386" s="97"/>
      <c r="TOS386" s="97"/>
      <c r="TOT386" s="97"/>
      <c r="TOU386" s="97"/>
      <c r="TOV386" s="97"/>
      <c r="TOW386" s="97"/>
      <c r="TOX386" s="97"/>
      <c r="TOY386" s="97"/>
      <c r="TOZ386" s="97"/>
      <c r="TPA386" s="97"/>
      <c r="TPB386" s="97"/>
      <c r="TPC386" s="97"/>
      <c r="TPD386" s="97"/>
      <c r="TPE386" s="97"/>
      <c r="TPF386" s="97"/>
      <c r="TPG386" s="97"/>
      <c r="TPH386" s="97"/>
      <c r="TPI386" s="97"/>
      <c r="TPJ386" s="97"/>
      <c r="TPK386" s="97"/>
      <c r="TPL386" s="97"/>
      <c r="TPM386" s="97"/>
      <c r="TPN386" s="97"/>
      <c r="TPO386" s="97"/>
      <c r="TPP386" s="97"/>
      <c r="TPQ386" s="97"/>
      <c r="TPR386" s="97"/>
      <c r="TPS386" s="97"/>
      <c r="TPT386" s="97"/>
      <c r="TPU386" s="97"/>
      <c r="TPV386" s="97"/>
      <c r="TPW386" s="97"/>
      <c r="TPX386" s="97"/>
      <c r="TPY386" s="97"/>
      <c r="TPZ386" s="97"/>
      <c r="TQA386" s="97"/>
      <c r="TQB386" s="97"/>
      <c r="TQC386" s="97"/>
      <c r="TQD386" s="97"/>
      <c r="TQE386" s="97"/>
      <c r="TQF386" s="97"/>
      <c r="TQG386" s="97"/>
      <c r="TQH386" s="97"/>
      <c r="TQI386" s="97"/>
      <c r="TQJ386" s="97"/>
      <c r="TQK386" s="97"/>
      <c r="TQL386" s="97"/>
      <c r="TQM386" s="97"/>
      <c r="TQN386" s="97"/>
      <c r="TQO386" s="97"/>
      <c r="TQP386" s="97"/>
      <c r="TQQ386" s="97"/>
      <c r="TQR386" s="97"/>
      <c r="TQS386" s="97"/>
      <c r="TQT386" s="97"/>
      <c r="TQU386" s="97"/>
      <c r="TQV386" s="97"/>
      <c r="TQW386" s="97"/>
      <c r="TQX386" s="97"/>
      <c r="TQY386" s="97"/>
      <c r="TQZ386" s="97"/>
      <c r="TRA386" s="97"/>
      <c r="TRB386" s="97"/>
      <c r="TRC386" s="97"/>
      <c r="TRD386" s="97"/>
      <c r="TRE386" s="97"/>
      <c r="TRF386" s="97"/>
      <c r="TRG386" s="97"/>
      <c r="TRH386" s="97"/>
      <c r="TRI386" s="97"/>
      <c r="TRJ386" s="97"/>
      <c r="TRK386" s="97"/>
      <c r="TRL386" s="97"/>
      <c r="TRM386" s="97"/>
      <c r="TRN386" s="97"/>
      <c r="TRO386" s="97"/>
      <c r="TRP386" s="97"/>
      <c r="TRQ386" s="97"/>
      <c r="TRR386" s="97"/>
      <c r="TRS386" s="97"/>
      <c r="TRT386" s="97"/>
      <c r="TRU386" s="97"/>
      <c r="TRV386" s="97"/>
      <c r="TRW386" s="97"/>
      <c r="TRX386" s="97"/>
      <c r="TRY386" s="97"/>
      <c r="TRZ386" s="97"/>
      <c r="TSA386" s="97"/>
      <c r="TSB386" s="97"/>
      <c r="TSC386" s="97"/>
      <c r="TSD386" s="97"/>
      <c r="TSE386" s="97"/>
      <c r="TSF386" s="97"/>
      <c r="TSG386" s="97"/>
      <c r="TSH386" s="97"/>
      <c r="TSI386" s="97"/>
      <c r="TSJ386" s="97"/>
      <c r="TSK386" s="97"/>
      <c r="TSL386" s="97"/>
      <c r="TSM386" s="97"/>
      <c r="TSN386" s="97"/>
      <c r="TSO386" s="97"/>
      <c r="TSP386" s="97"/>
      <c r="TSQ386" s="97"/>
      <c r="TSR386" s="97"/>
      <c r="TSS386" s="97"/>
      <c r="TST386" s="97"/>
      <c r="TSU386" s="97"/>
      <c r="TSV386" s="97"/>
      <c r="TSW386" s="97"/>
      <c r="TSX386" s="97"/>
      <c r="TSY386" s="97"/>
      <c r="TSZ386" s="97"/>
      <c r="TTA386" s="97"/>
      <c r="TTB386" s="97"/>
      <c r="TTC386" s="97"/>
      <c r="TTD386" s="97"/>
      <c r="TTE386" s="97"/>
      <c r="TTF386" s="97"/>
      <c r="TTG386" s="97"/>
      <c r="TTH386" s="97"/>
      <c r="TTI386" s="97"/>
      <c r="TTJ386" s="97"/>
      <c r="TTK386" s="97"/>
      <c r="TTL386" s="97"/>
      <c r="TTM386" s="97"/>
      <c r="TTN386" s="97"/>
      <c r="TTO386" s="97"/>
      <c r="TTP386" s="97"/>
      <c r="TTQ386" s="97"/>
      <c r="TTR386" s="97"/>
      <c r="TTS386" s="97"/>
      <c r="TTT386" s="97"/>
      <c r="TTU386" s="97"/>
      <c r="TTV386" s="97"/>
      <c r="TTW386" s="97"/>
      <c r="TTX386" s="97"/>
      <c r="TTY386" s="97"/>
      <c r="TTZ386" s="97"/>
      <c r="TUA386" s="97"/>
      <c r="TUB386" s="97"/>
      <c r="TUC386" s="97"/>
      <c r="TUD386" s="97"/>
      <c r="TUE386" s="97"/>
      <c r="TUF386" s="97"/>
      <c r="TUG386" s="97"/>
      <c r="TUH386" s="97"/>
      <c r="TUI386" s="97"/>
      <c r="TUJ386" s="97"/>
      <c r="TUK386" s="97"/>
      <c r="TUL386" s="97"/>
      <c r="TUM386" s="97"/>
      <c r="TUN386" s="97"/>
      <c r="TUO386" s="97"/>
      <c r="TUP386" s="97"/>
      <c r="TUQ386" s="97"/>
      <c r="TUR386" s="97"/>
      <c r="TUS386" s="97"/>
      <c r="TUT386" s="97"/>
      <c r="TUU386" s="97"/>
      <c r="TUV386" s="97"/>
      <c r="TUW386" s="97"/>
      <c r="TUX386" s="97"/>
      <c r="TUY386" s="97"/>
      <c r="TUZ386" s="97"/>
      <c r="TVA386" s="97"/>
      <c r="TVB386" s="97"/>
      <c r="TVC386" s="97"/>
      <c r="TVD386" s="97"/>
      <c r="TVE386" s="97"/>
      <c r="TVF386" s="97"/>
      <c r="TVG386" s="97"/>
      <c r="TVH386" s="97"/>
      <c r="TVI386" s="97"/>
      <c r="TVJ386" s="97"/>
      <c r="TVK386" s="97"/>
      <c r="TVL386" s="97"/>
      <c r="TVM386" s="97"/>
      <c r="TVN386" s="97"/>
      <c r="TVO386" s="97"/>
      <c r="TVP386" s="97"/>
      <c r="TVQ386" s="97"/>
      <c r="TVR386" s="97"/>
      <c r="TVS386" s="97"/>
      <c r="TVT386" s="97"/>
      <c r="TVU386" s="97"/>
      <c r="TVV386" s="97"/>
      <c r="TVW386" s="97"/>
      <c r="TVX386" s="97"/>
      <c r="TVY386" s="97"/>
      <c r="TVZ386" s="97"/>
      <c r="TWA386" s="97"/>
      <c r="TWB386" s="97"/>
      <c r="TWC386" s="97"/>
      <c r="TWD386" s="97"/>
      <c r="TWE386" s="97"/>
      <c r="TWF386" s="97"/>
      <c r="TWG386" s="97"/>
      <c r="TWH386" s="97"/>
      <c r="TWI386" s="97"/>
      <c r="TWJ386" s="97"/>
      <c r="TWK386" s="97"/>
      <c r="TWL386" s="97"/>
      <c r="TWM386" s="97"/>
      <c r="TWN386" s="97"/>
      <c r="TWO386" s="97"/>
      <c r="TWP386" s="97"/>
      <c r="TWQ386" s="97"/>
      <c r="TWR386" s="97"/>
      <c r="TWS386" s="97"/>
      <c r="TWT386" s="97"/>
      <c r="TWU386" s="97"/>
      <c r="TWV386" s="97"/>
      <c r="TWW386" s="97"/>
      <c r="TWX386" s="97"/>
      <c r="TWY386" s="97"/>
      <c r="TWZ386" s="97"/>
      <c r="TXA386" s="97"/>
      <c r="TXB386" s="97"/>
      <c r="TXC386" s="97"/>
      <c r="TXD386" s="97"/>
      <c r="TXE386" s="97"/>
      <c r="TXF386" s="97"/>
      <c r="TXG386" s="97"/>
      <c r="TXH386" s="97"/>
      <c r="TXI386" s="97"/>
      <c r="TXJ386" s="97"/>
      <c r="TXK386" s="97"/>
      <c r="TXL386" s="97"/>
      <c r="TXM386" s="97"/>
      <c r="TXN386" s="97"/>
      <c r="TXO386" s="97"/>
      <c r="TXP386" s="97"/>
      <c r="TXQ386" s="97"/>
      <c r="TXR386" s="97"/>
      <c r="TXS386" s="97"/>
      <c r="TXT386" s="97"/>
      <c r="TXU386" s="97"/>
      <c r="TXV386" s="97"/>
      <c r="TXW386" s="97"/>
      <c r="TXX386" s="97"/>
      <c r="TXY386" s="97"/>
      <c r="TXZ386" s="97"/>
      <c r="TYA386" s="97"/>
      <c r="TYB386" s="97"/>
      <c r="TYC386" s="97"/>
      <c r="TYD386" s="97"/>
      <c r="TYE386" s="97"/>
      <c r="TYF386" s="97"/>
      <c r="TYG386" s="97"/>
      <c r="TYH386" s="97"/>
      <c r="TYI386" s="97"/>
      <c r="TYJ386" s="97"/>
      <c r="TYK386" s="97"/>
      <c r="TYL386" s="97"/>
      <c r="TYM386" s="97"/>
      <c r="TYN386" s="97"/>
      <c r="TYO386" s="97"/>
      <c r="TYP386" s="97"/>
      <c r="TYQ386" s="97"/>
      <c r="TYR386" s="97"/>
      <c r="TYS386" s="97"/>
      <c r="TYT386" s="97"/>
      <c r="TYU386" s="97"/>
      <c r="TYV386" s="97"/>
      <c r="TYW386" s="97"/>
      <c r="TYX386" s="97"/>
      <c r="TYY386" s="97"/>
      <c r="TYZ386" s="97"/>
      <c r="TZA386" s="97"/>
      <c r="TZB386" s="97"/>
      <c r="TZC386" s="97"/>
      <c r="TZD386" s="97"/>
      <c r="TZE386" s="97"/>
      <c r="TZF386" s="97"/>
      <c r="TZG386" s="97"/>
      <c r="TZH386" s="97"/>
      <c r="TZI386" s="97"/>
      <c r="TZJ386" s="97"/>
      <c r="TZK386" s="97"/>
      <c r="TZL386" s="97"/>
      <c r="TZM386" s="97"/>
      <c r="TZN386" s="97"/>
      <c r="TZO386" s="97"/>
      <c r="TZP386" s="97"/>
      <c r="TZQ386" s="97"/>
      <c r="TZR386" s="97"/>
      <c r="TZS386" s="97"/>
      <c r="TZT386" s="97"/>
      <c r="TZU386" s="97"/>
      <c r="TZV386" s="97"/>
      <c r="TZW386" s="97"/>
      <c r="TZX386" s="97"/>
      <c r="TZY386" s="97"/>
      <c r="TZZ386" s="97"/>
      <c r="UAA386" s="97"/>
      <c r="UAB386" s="97"/>
      <c r="UAC386" s="97"/>
      <c r="UAD386" s="97"/>
      <c r="UAE386" s="97"/>
      <c r="UAF386" s="97"/>
      <c r="UAG386" s="97"/>
      <c r="UAH386" s="97"/>
      <c r="UAI386" s="97"/>
      <c r="UAJ386" s="97"/>
      <c r="UAK386" s="97"/>
      <c r="UAL386" s="97"/>
      <c r="UAM386" s="97"/>
      <c r="UAN386" s="97"/>
      <c r="UAO386" s="97"/>
      <c r="UAP386" s="97"/>
      <c r="UAQ386" s="97"/>
      <c r="UAR386" s="97"/>
      <c r="UAS386" s="97"/>
      <c r="UAT386" s="97"/>
      <c r="UAU386" s="97"/>
      <c r="UAV386" s="97"/>
      <c r="UAW386" s="97"/>
      <c r="UAX386" s="97"/>
      <c r="UAY386" s="97"/>
      <c r="UAZ386" s="97"/>
      <c r="UBA386" s="97"/>
      <c r="UBB386" s="97"/>
      <c r="UBC386" s="97"/>
      <c r="UBD386" s="97"/>
      <c r="UBE386" s="97"/>
      <c r="UBF386" s="97"/>
      <c r="UBG386" s="97"/>
      <c r="UBH386" s="97"/>
      <c r="UBI386" s="97"/>
      <c r="UBJ386" s="97"/>
      <c r="UBK386" s="97"/>
      <c r="UBL386" s="97"/>
      <c r="UBM386" s="97"/>
      <c r="UBN386" s="97"/>
      <c r="UBO386" s="97"/>
      <c r="UBP386" s="97"/>
      <c r="UBQ386" s="97"/>
      <c r="UBR386" s="97"/>
      <c r="UBS386" s="97"/>
      <c r="UBT386" s="97"/>
      <c r="UBU386" s="97"/>
      <c r="UBV386" s="97"/>
      <c r="UBW386" s="97"/>
      <c r="UBX386" s="97"/>
      <c r="UBY386" s="97"/>
      <c r="UBZ386" s="97"/>
      <c r="UCA386" s="97"/>
      <c r="UCB386" s="97"/>
      <c r="UCC386" s="97"/>
      <c r="UCD386" s="97"/>
      <c r="UCE386" s="97"/>
      <c r="UCF386" s="97"/>
      <c r="UCG386" s="97"/>
      <c r="UCH386" s="97"/>
      <c r="UCI386" s="97"/>
      <c r="UCJ386" s="97"/>
      <c r="UCK386" s="97"/>
      <c r="UCL386" s="97"/>
      <c r="UCM386" s="97"/>
      <c r="UCN386" s="97"/>
      <c r="UCO386" s="97"/>
      <c r="UCP386" s="97"/>
      <c r="UCQ386" s="97"/>
      <c r="UCR386" s="97"/>
      <c r="UCS386" s="97"/>
      <c r="UCT386" s="97"/>
      <c r="UCU386" s="97"/>
      <c r="UCV386" s="97"/>
      <c r="UCW386" s="97"/>
      <c r="UCX386" s="97"/>
      <c r="UCY386" s="97"/>
      <c r="UCZ386" s="97"/>
      <c r="UDA386" s="97"/>
      <c r="UDB386" s="97"/>
      <c r="UDC386" s="97"/>
      <c r="UDD386" s="97"/>
      <c r="UDE386" s="97"/>
      <c r="UDF386" s="97"/>
      <c r="UDG386" s="97"/>
      <c r="UDH386" s="97"/>
      <c r="UDI386" s="97"/>
      <c r="UDJ386" s="97"/>
      <c r="UDK386" s="97"/>
      <c r="UDL386" s="97"/>
      <c r="UDM386" s="97"/>
      <c r="UDN386" s="97"/>
      <c r="UDO386" s="97"/>
      <c r="UDP386" s="97"/>
      <c r="UDQ386" s="97"/>
      <c r="UDR386" s="97"/>
      <c r="UDS386" s="97"/>
      <c r="UDT386" s="97"/>
      <c r="UDU386" s="97"/>
      <c r="UDV386" s="97"/>
      <c r="UDW386" s="97"/>
      <c r="UDX386" s="97"/>
      <c r="UDY386" s="97"/>
      <c r="UDZ386" s="97"/>
      <c r="UEA386" s="97"/>
      <c r="UEB386" s="97"/>
      <c r="UEC386" s="97"/>
      <c r="UED386" s="97"/>
      <c r="UEE386" s="97"/>
      <c r="UEF386" s="97"/>
      <c r="UEG386" s="97"/>
      <c r="UEH386" s="97"/>
      <c r="UEI386" s="97"/>
      <c r="UEJ386" s="97"/>
      <c r="UEK386" s="97"/>
      <c r="UEL386" s="97"/>
      <c r="UEM386" s="97"/>
      <c r="UEN386" s="97"/>
      <c r="UEO386" s="97"/>
      <c r="UEP386" s="97"/>
      <c r="UEQ386" s="97"/>
      <c r="UER386" s="97"/>
      <c r="UES386" s="97"/>
      <c r="UET386" s="97"/>
      <c r="UEU386" s="97"/>
      <c r="UEV386" s="97"/>
      <c r="UEW386" s="97"/>
      <c r="UEX386" s="97"/>
      <c r="UEY386" s="97"/>
      <c r="UEZ386" s="97"/>
      <c r="UFA386" s="97"/>
      <c r="UFB386" s="97"/>
      <c r="UFC386" s="97"/>
      <c r="UFD386" s="97"/>
      <c r="UFE386" s="97"/>
      <c r="UFF386" s="97"/>
      <c r="UFG386" s="97"/>
      <c r="UFH386" s="97"/>
      <c r="UFI386" s="97"/>
      <c r="UFJ386" s="97"/>
      <c r="UFK386" s="97"/>
      <c r="UFL386" s="97"/>
      <c r="UFM386" s="97"/>
      <c r="UFN386" s="97"/>
      <c r="UFO386" s="97"/>
      <c r="UFP386" s="97"/>
      <c r="UFQ386" s="97"/>
      <c r="UFR386" s="97"/>
      <c r="UFS386" s="97"/>
      <c r="UFT386" s="97"/>
      <c r="UFU386" s="97"/>
      <c r="UFV386" s="97"/>
      <c r="UFW386" s="97"/>
      <c r="UFX386" s="97"/>
      <c r="UFY386" s="97"/>
      <c r="UFZ386" s="97"/>
      <c r="UGA386" s="97"/>
      <c r="UGB386" s="97"/>
      <c r="UGC386" s="97"/>
      <c r="UGD386" s="97"/>
      <c r="UGE386" s="97"/>
      <c r="UGF386" s="97"/>
      <c r="UGG386" s="97"/>
      <c r="UGH386" s="97"/>
      <c r="UGI386" s="97"/>
      <c r="UGJ386" s="97"/>
      <c r="UGK386" s="97"/>
      <c r="UGL386" s="97"/>
      <c r="UGM386" s="97"/>
      <c r="UGN386" s="97"/>
      <c r="UGO386" s="97"/>
      <c r="UGP386" s="97"/>
      <c r="UGQ386" s="97"/>
      <c r="UGR386" s="97"/>
      <c r="UGS386" s="97"/>
      <c r="UGT386" s="97"/>
      <c r="UGU386" s="97"/>
      <c r="UGV386" s="97"/>
      <c r="UGW386" s="97"/>
      <c r="UGX386" s="97"/>
      <c r="UGY386" s="97"/>
      <c r="UGZ386" s="97"/>
      <c r="UHA386" s="97"/>
      <c r="UHB386" s="97"/>
      <c r="UHC386" s="97"/>
      <c r="UHD386" s="97"/>
      <c r="UHE386" s="97"/>
      <c r="UHF386" s="97"/>
      <c r="UHG386" s="97"/>
      <c r="UHH386" s="97"/>
      <c r="UHI386" s="97"/>
      <c r="UHJ386" s="97"/>
      <c r="UHK386" s="97"/>
      <c r="UHL386" s="97"/>
      <c r="UHM386" s="97"/>
      <c r="UHN386" s="97"/>
      <c r="UHO386" s="97"/>
      <c r="UHP386" s="97"/>
      <c r="UHQ386" s="97"/>
      <c r="UHR386" s="97"/>
      <c r="UHS386" s="97"/>
      <c r="UHT386" s="97"/>
      <c r="UHU386" s="97"/>
      <c r="UHV386" s="97"/>
      <c r="UHW386" s="97"/>
      <c r="UHX386" s="97"/>
      <c r="UHY386" s="97"/>
      <c r="UHZ386" s="97"/>
      <c r="UIA386" s="97"/>
      <c r="UIB386" s="97"/>
      <c r="UIC386" s="97"/>
      <c r="UID386" s="97"/>
      <c r="UIE386" s="97"/>
      <c r="UIF386" s="97"/>
      <c r="UIG386" s="97"/>
      <c r="UIH386" s="97"/>
      <c r="UII386" s="97"/>
      <c r="UIJ386" s="97"/>
      <c r="UIK386" s="97"/>
      <c r="UIL386" s="97"/>
      <c r="UIM386" s="97"/>
      <c r="UIN386" s="97"/>
      <c r="UIO386" s="97"/>
      <c r="UIP386" s="97"/>
      <c r="UIQ386" s="97"/>
      <c r="UIR386" s="97"/>
      <c r="UIS386" s="97"/>
      <c r="UIT386" s="97"/>
      <c r="UIU386" s="97"/>
      <c r="UIV386" s="97"/>
      <c r="UIW386" s="97"/>
      <c r="UIX386" s="97"/>
      <c r="UIY386" s="97"/>
      <c r="UIZ386" s="97"/>
      <c r="UJA386" s="97"/>
      <c r="UJB386" s="97"/>
      <c r="UJC386" s="97"/>
      <c r="UJD386" s="97"/>
      <c r="UJE386" s="97"/>
      <c r="UJF386" s="97"/>
      <c r="UJG386" s="97"/>
      <c r="UJH386" s="97"/>
      <c r="UJI386" s="97"/>
      <c r="UJJ386" s="97"/>
      <c r="UJK386" s="97"/>
      <c r="UJL386" s="97"/>
      <c r="UJM386" s="97"/>
      <c r="UJN386" s="97"/>
      <c r="UJO386" s="97"/>
      <c r="UJP386" s="97"/>
      <c r="UJQ386" s="97"/>
      <c r="UJR386" s="97"/>
      <c r="UJS386" s="97"/>
      <c r="UJT386" s="97"/>
      <c r="UJU386" s="97"/>
      <c r="UJV386" s="97"/>
      <c r="UJW386" s="97"/>
      <c r="UJX386" s="97"/>
      <c r="UJY386" s="97"/>
      <c r="UJZ386" s="97"/>
      <c r="UKA386" s="97"/>
      <c r="UKB386" s="97"/>
      <c r="UKC386" s="97"/>
      <c r="UKD386" s="97"/>
      <c r="UKE386" s="97"/>
      <c r="UKF386" s="97"/>
      <c r="UKG386" s="97"/>
      <c r="UKH386" s="97"/>
      <c r="UKI386" s="97"/>
      <c r="UKJ386" s="97"/>
      <c r="UKK386" s="97"/>
      <c r="UKL386" s="97"/>
      <c r="UKM386" s="97"/>
      <c r="UKN386" s="97"/>
      <c r="UKO386" s="97"/>
      <c r="UKP386" s="97"/>
      <c r="UKQ386" s="97"/>
      <c r="UKR386" s="97"/>
      <c r="UKS386" s="97"/>
      <c r="UKT386" s="97"/>
      <c r="UKU386" s="97"/>
      <c r="UKV386" s="97"/>
      <c r="UKW386" s="97"/>
      <c r="UKX386" s="97"/>
      <c r="UKY386" s="97"/>
      <c r="UKZ386" s="97"/>
      <c r="ULA386" s="97"/>
      <c r="ULB386" s="97"/>
      <c r="ULC386" s="97"/>
      <c r="ULD386" s="97"/>
      <c r="ULE386" s="97"/>
      <c r="ULF386" s="97"/>
      <c r="ULG386" s="97"/>
      <c r="ULH386" s="97"/>
      <c r="ULI386" s="97"/>
      <c r="ULJ386" s="97"/>
      <c r="ULK386" s="97"/>
      <c r="ULL386" s="97"/>
      <c r="ULM386" s="97"/>
      <c r="ULN386" s="97"/>
      <c r="ULO386" s="97"/>
      <c r="ULP386" s="97"/>
      <c r="ULQ386" s="97"/>
      <c r="ULR386" s="97"/>
      <c r="ULS386" s="97"/>
      <c r="ULT386" s="97"/>
      <c r="ULU386" s="97"/>
      <c r="ULV386" s="97"/>
      <c r="ULW386" s="97"/>
      <c r="ULX386" s="97"/>
      <c r="ULY386" s="97"/>
      <c r="ULZ386" s="97"/>
      <c r="UMA386" s="97"/>
      <c r="UMB386" s="97"/>
      <c r="UMC386" s="97"/>
      <c r="UMD386" s="97"/>
      <c r="UME386" s="97"/>
      <c r="UMF386" s="97"/>
      <c r="UMG386" s="97"/>
      <c r="UMH386" s="97"/>
      <c r="UMI386" s="97"/>
      <c r="UMJ386" s="97"/>
      <c r="UMK386" s="97"/>
      <c r="UML386" s="97"/>
      <c r="UMM386" s="97"/>
      <c r="UMN386" s="97"/>
      <c r="UMO386" s="97"/>
      <c r="UMP386" s="97"/>
      <c r="UMQ386" s="97"/>
      <c r="UMR386" s="97"/>
      <c r="UMS386" s="97"/>
      <c r="UMT386" s="97"/>
      <c r="UMU386" s="97"/>
      <c r="UMV386" s="97"/>
      <c r="UMW386" s="97"/>
      <c r="UMX386" s="97"/>
      <c r="UMY386" s="97"/>
      <c r="UMZ386" s="97"/>
      <c r="UNA386" s="97"/>
      <c r="UNB386" s="97"/>
      <c r="UNC386" s="97"/>
      <c r="UND386" s="97"/>
      <c r="UNE386" s="97"/>
      <c r="UNF386" s="97"/>
      <c r="UNG386" s="97"/>
      <c r="UNH386" s="97"/>
      <c r="UNI386" s="97"/>
      <c r="UNJ386" s="97"/>
      <c r="UNK386" s="97"/>
      <c r="UNL386" s="97"/>
      <c r="UNM386" s="97"/>
      <c r="UNN386" s="97"/>
      <c r="UNO386" s="97"/>
      <c r="UNP386" s="97"/>
      <c r="UNQ386" s="97"/>
      <c r="UNR386" s="97"/>
      <c r="UNS386" s="97"/>
      <c r="UNT386" s="97"/>
      <c r="UNU386" s="97"/>
      <c r="UNV386" s="97"/>
      <c r="UNW386" s="97"/>
      <c r="UNX386" s="97"/>
      <c r="UNY386" s="97"/>
      <c r="UNZ386" s="97"/>
      <c r="UOA386" s="97"/>
      <c r="UOB386" s="97"/>
      <c r="UOC386" s="97"/>
      <c r="UOD386" s="97"/>
      <c r="UOE386" s="97"/>
      <c r="UOF386" s="97"/>
      <c r="UOG386" s="97"/>
      <c r="UOH386" s="97"/>
      <c r="UOI386" s="97"/>
      <c r="UOJ386" s="97"/>
      <c r="UOK386" s="97"/>
      <c r="UOL386" s="97"/>
      <c r="UOM386" s="97"/>
      <c r="UON386" s="97"/>
      <c r="UOO386" s="97"/>
      <c r="UOP386" s="97"/>
      <c r="UOQ386" s="97"/>
      <c r="UOR386" s="97"/>
      <c r="UOS386" s="97"/>
      <c r="UOT386" s="97"/>
      <c r="UOU386" s="97"/>
      <c r="UOV386" s="97"/>
      <c r="UOW386" s="97"/>
      <c r="UOX386" s="97"/>
      <c r="UOY386" s="97"/>
      <c r="UOZ386" s="97"/>
      <c r="UPA386" s="97"/>
      <c r="UPB386" s="97"/>
      <c r="UPC386" s="97"/>
      <c r="UPD386" s="97"/>
      <c r="UPE386" s="97"/>
      <c r="UPF386" s="97"/>
      <c r="UPG386" s="97"/>
      <c r="UPH386" s="97"/>
      <c r="UPI386" s="97"/>
      <c r="UPJ386" s="97"/>
      <c r="UPK386" s="97"/>
      <c r="UPL386" s="97"/>
      <c r="UPM386" s="97"/>
      <c r="UPN386" s="97"/>
      <c r="UPO386" s="97"/>
      <c r="UPP386" s="97"/>
      <c r="UPQ386" s="97"/>
      <c r="UPR386" s="97"/>
      <c r="UPS386" s="97"/>
      <c r="UPT386" s="97"/>
      <c r="UPU386" s="97"/>
      <c r="UPV386" s="97"/>
      <c r="UPW386" s="97"/>
      <c r="UPX386" s="97"/>
      <c r="UPY386" s="97"/>
      <c r="UPZ386" s="97"/>
      <c r="UQA386" s="97"/>
      <c r="UQB386" s="97"/>
      <c r="UQC386" s="97"/>
      <c r="UQD386" s="97"/>
      <c r="UQE386" s="97"/>
      <c r="UQF386" s="97"/>
      <c r="UQG386" s="97"/>
      <c r="UQH386" s="97"/>
      <c r="UQI386" s="97"/>
      <c r="UQJ386" s="97"/>
      <c r="UQK386" s="97"/>
      <c r="UQL386" s="97"/>
      <c r="UQM386" s="97"/>
      <c r="UQN386" s="97"/>
      <c r="UQO386" s="97"/>
      <c r="UQP386" s="97"/>
      <c r="UQQ386" s="97"/>
      <c r="UQR386" s="97"/>
      <c r="UQS386" s="97"/>
      <c r="UQT386" s="97"/>
      <c r="UQU386" s="97"/>
      <c r="UQV386" s="97"/>
      <c r="UQW386" s="97"/>
      <c r="UQX386" s="97"/>
      <c r="UQY386" s="97"/>
      <c r="UQZ386" s="97"/>
      <c r="URA386" s="97"/>
      <c r="URB386" s="97"/>
      <c r="URC386" s="97"/>
      <c r="URD386" s="97"/>
      <c r="URE386" s="97"/>
      <c r="URF386" s="97"/>
      <c r="URG386" s="97"/>
      <c r="URH386" s="97"/>
      <c r="URI386" s="97"/>
      <c r="URJ386" s="97"/>
      <c r="URK386" s="97"/>
      <c r="URL386" s="97"/>
      <c r="URM386" s="97"/>
      <c r="URN386" s="97"/>
      <c r="URO386" s="97"/>
      <c r="URP386" s="97"/>
      <c r="URQ386" s="97"/>
      <c r="URR386" s="97"/>
      <c r="URS386" s="97"/>
      <c r="URT386" s="97"/>
      <c r="URU386" s="97"/>
      <c r="URV386" s="97"/>
      <c r="URW386" s="97"/>
      <c r="URX386" s="97"/>
      <c r="URY386" s="97"/>
      <c r="URZ386" s="97"/>
      <c r="USA386" s="97"/>
      <c r="USB386" s="97"/>
      <c r="USC386" s="97"/>
      <c r="USD386" s="97"/>
      <c r="USE386" s="97"/>
      <c r="USF386" s="97"/>
      <c r="USG386" s="97"/>
      <c r="USH386" s="97"/>
      <c r="USI386" s="97"/>
      <c r="USJ386" s="97"/>
      <c r="USK386" s="97"/>
      <c r="USL386" s="97"/>
      <c r="USM386" s="97"/>
      <c r="USN386" s="97"/>
      <c r="USO386" s="97"/>
      <c r="USP386" s="97"/>
      <c r="USQ386" s="97"/>
      <c r="USR386" s="97"/>
      <c r="USS386" s="97"/>
      <c r="UST386" s="97"/>
      <c r="USU386" s="97"/>
      <c r="USV386" s="97"/>
      <c r="USW386" s="97"/>
      <c r="USX386" s="97"/>
      <c r="USY386" s="97"/>
      <c r="USZ386" s="97"/>
      <c r="UTA386" s="97"/>
      <c r="UTB386" s="97"/>
      <c r="UTC386" s="97"/>
      <c r="UTD386" s="97"/>
      <c r="UTE386" s="97"/>
      <c r="UTF386" s="97"/>
      <c r="UTG386" s="97"/>
      <c r="UTH386" s="97"/>
      <c r="UTI386" s="97"/>
      <c r="UTJ386" s="97"/>
      <c r="UTK386" s="97"/>
      <c r="UTL386" s="97"/>
      <c r="UTM386" s="97"/>
      <c r="UTN386" s="97"/>
      <c r="UTO386" s="97"/>
      <c r="UTP386" s="97"/>
      <c r="UTQ386" s="97"/>
      <c r="UTR386" s="97"/>
      <c r="UTS386" s="97"/>
      <c r="UTT386" s="97"/>
      <c r="UTU386" s="97"/>
      <c r="UTV386" s="97"/>
      <c r="UTW386" s="97"/>
      <c r="UTX386" s="97"/>
      <c r="UTY386" s="97"/>
      <c r="UTZ386" s="97"/>
      <c r="UUA386" s="97"/>
      <c r="UUB386" s="97"/>
      <c r="UUC386" s="97"/>
      <c r="UUD386" s="97"/>
      <c r="UUE386" s="97"/>
      <c r="UUF386" s="97"/>
      <c r="UUG386" s="97"/>
      <c r="UUH386" s="97"/>
      <c r="UUI386" s="97"/>
      <c r="UUJ386" s="97"/>
      <c r="UUK386" s="97"/>
      <c r="UUL386" s="97"/>
      <c r="UUM386" s="97"/>
      <c r="UUN386" s="97"/>
      <c r="UUO386" s="97"/>
      <c r="UUP386" s="97"/>
      <c r="UUQ386" s="97"/>
      <c r="UUR386" s="97"/>
      <c r="UUS386" s="97"/>
      <c r="UUT386" s="97"/>
      <c r="UUU386" s="97"/>
      <c r="UUV386" s="97"/>
      <c r="UUW386" s="97"/>
      <c r="UUX386" s="97"/>
      <c r="UUY386" s="97"/>
      <c r="UUZ386" s="97"/>
      <c r="UVA386" s="97"/>
      <c r="UVB386" s="97"/>
      <c r="UVC386" s="97"/>
      <c r="UVD386" s="97"/>
      <c r="UVE386" s="97"/>
      <c r="UVF386" s="97"/>
      <c r="UVG386" s="97"/>
      <c r="UVH386" s="97"/>
      <c r="UVI386" s="97"/>
      <c r="UVJ386" s="97"/>
      <c r="UVK386" s="97"/>
      <c r="UVL386" s="97"/>
      <c r="UVM386" s="97"/>
      <c r="UVN386" s="97"/>
      <c r="UVO386" s="97"/>
      <c r="UVP386" s="97"/>
      <c r="UVQ386" s="97"/>
      <c r="UVR386" s="97"/>
      <c r="UVS386" s="97"/>
      <c r="UVT386" s="97"/>
      <c r="UVU386" s="97"/>
      <c r="UVV386" s="97"/>
      <c r="UVW386" s="97"/>
      <c r="UVX386" s="97"/>
      <c r="UVY386" s="97"/>
      <c r="UVZ386" s="97"/>
      <c r="UWA386" s="97"/>
      <c r="UWB386" s="97"/>
      <c r="UWC386" s="97"/>
      <c r="UWD386" s="97"/>
      <c r="UWE386" s="97"/>
      <c r="UWF386" s="97"/>
      <c r="UWG386" s="97"/>
      <c r="UWH386" s="97"/>
      <c r="UWI386" s="97"/>
      <c r="UWJ386" s="97"/>
      <c r="UWK386" s="97"/>
      <c r="UWL386" s="97"/>
      <c r="UWM386" s="97"/>
      <c r="UWN386" s="97"/>
      <c r="UWO386" s="97"/>
      <c r="UWP386" s="97"/>
      <c r="UWQ386" s="97"/>
      <c r="UWR386" s="97"/>
      <c r="UWS386" s="97"/>
      <c r="UWT386" s="97"/>
      <c r="UWU386" s="97"/>
      <c r="UWV386" s="97"/>
      <c r="UWW386" s="97"/>
      <c r="UWX386" s="97"/>
      <c r="UWY386" s="97"/>
      <c r="UWZ386" s="97"/>
      <c r="UXA386" s="97"/>
      <c r="UXB386" s="97"/>
      <c r="UXC386" s="97"/>
      <c r="UXD386" s="97"/>
      <c r="UXE386" s="97"/>
      <c r="UXF386" s="97"/>
      <c r="UXG386" s="97"/>
      <c r="UXH386" s="97"/>
      <c r="UXI386" s="97"/>
      <c r="UXJ386" s="97"/>
      <c r="UXK386" s="97"/>
      <c r="UXL386" s="97"/>
      <c r="UXM386" s="97"/>
      <c r="UXN386" s="97"/>
      <c r="UXO386" s="97"/>
      <c r="UXP386" s="97"/>
      <c r="UXQ386" s="97"/>
      <c r="UXR386" s="97"/>
      <c r="UXS386" s="97"/>
      <c r="UXT386" s="97"/>
      <c r="UXU386" s="97"/>
      <c r="UXV386" s="97"/>
      <c r="UXW386" s="97"/>
      <c r="UXX386" s="97"/>
      <c r="UXY386" s="97"/>
      <c r="UXZ386" s="97"/>
      <c r="UYA386" s="97"/>
      <c r="UYB386" s="97"/>
      <c r="UYC386" s="97"/>
      <c r="UYD386" s="97"/>
      <c r="UYE386" s="97"/>
      <c r="UYF386" s="97"/>
      <c r="UYG386" s="97"/>
      <c r="UYH386" s="97"/>
      <c r="UYI386" s="97"/>
      <c r="UYJ386" s="97"/>
      <c r="UYK386" s="97"/>
      <c r="UYL386" s="97"/>
      <c r="UYM386" s="97"/>
      <c r="UYN386" s="97"/>
      <c r="UYO386" s="97"/>
      <c r="UYP386" s="97"/>
      <c r="UYQ386" s="97"/>
      <c r="UYR386" s="97"/>
      <c r="UYS386" s="97"/>
      <c r="UYT386" s="97"/>
      <c r="UYU386" s="97"/>
      <c r="UYV386" s="97"/>
      <c r="UYW386" s="97"/>
      <c r="UYX386" s="97"/>
      <c r="UYY386" s="97"/>
      <c r="UYZ386" s="97"/>
      <c r="UZA386" s="97"/>
      <c r="UZB386" s="97"/>
      <c r="UZC386" s="97"/>
      <c r="UZD386" s="97"/>
      <c r="UZE386" s="97"/>
      <c r="UZF386" s="97"/>
      <c r="UZG386" s="97"/>
      <c r="UZH386" s="97"/>
      <c r="UZI386" s="97"/>
      <c r="UZJ386" s="97"/>
      <c r="UZK386" s="97"/>
      <c r="UZL386" s="97"/>
      <c r="UZM386" s="97"/>
      <c r="UZN386" s="97"/>
      <c r="UZO386" s="97"/>
      <c r="UZP386" s="97"/>
      <c r="UZQ386" s="97"/>
      <c r="UZR386" s="97"/>
      <c r="UZS386" s="97"/>
      <c r="UZT386" s="97"/>
      <c r="UZU386" s="97"/>
      <c r="UZV386" s="97"/>
      <c r="UZW386" s="97"/>
      <c r="UZX386" s="97"/>
      <c r="UZY386" s="97"/>
      <c r="UZZ386" s="97"/>
      <c r="VAA386" s="97"/>
      <c r="VAB386" s="97"/>
      <c r="VAC386" s="97"/>
      <c r="VAD386" s="97"/>
      <c r="VAE386" s="97"/>
      <c r="VAF386" s="97"/>
      <c r="VAG386" s="97"/>
      <c r="VAH386" s="97"/>
      <c r="VAI386" s="97"/>
      <c r="VAJ386" s="97"/>
      <c r="VAK386" s="97"/>
      <c r="VAL386" s="97"/>
      <c r="VAM386" s="97"/>
      <c r="VAN386" s="97"/>
      <c r="VAO386" s="97"/>
      <c r="VAP386" s="97"/>
      <c r="VAQ386" s="97"/>
      <c r="VAR386" s="97"/>
      <c r="VAS386" s="97"/>
      <c r="VAT386" s="97"/>
      <c r="VAU386" s="97"/>
      <c r="VAV386" s="97"/>
      <c r="VAW386" s="97"/>
      <c r="VAX386" s="97"/>
      <c r="VAY386" s="97"/>
      <c r="VAZ386" s="97"/>
      <c r="VBA386" s="97"/>
      <c r="VBB386" s="97"/>
      <c r="VBC386" s="97"/>
      <c r="VBD386" s="97"/>
      <c r="VBE386" s="97"/>
      <c r="VBF386" s="97"/>
      <c r="VBG386" s="97"/>
      <c r="VBH386" s="97"/>
      <c r="VBI386" s="97"/>
      <c r="VBJ386" s="97"/>
      <c r="VBK386" s="97"/>
      <c r="VBL386" s="97"/>
      <c r="VBM386" s="97"/>
      <c r="VBN386" s="97"/>
      <c r="VBO386" s="97"/>
      <c r="VBP386" s="97"/>
      <c r="VBQ386" s="97"/>
      <c r="VBR386" s="97"/>
      <c r="VBS386" s="97"/>
      <c r="VBT386" s="97"/>
      <c r="VBU386" s="97"/>
      <c r="VBV386" s="97"/>
      <c r="VBW386" s="97"/>
      <c r="VBX386" s="97"/>
      <c r="VBY386" s="97"/>
      <c r="VBZ386" s="97"/>
      <c r="VCA386" s="97"/>
      <c r="VCB386" s="97"/>
      <c r="VCC386" s="97"/>
      <c r="VCD386" s="97"/>
      <c r="VCE386" s="97"/>
      <c r="VCF386" s="97"/>
      <c r="VCG386" s="97"/>
      <c r="VCH386" s="97"/>
      <c r="VCI386" s="97"/>
      <c r="VCJ386" s="97"/>
      <c r="VCK386" s="97"/>
      <c r="VCL386" s="97"/>
      <c r="VCM386" s="97"/>
      <c r="VCN386" s="97"/>
      <c r="VCO386" s="97"/>
      <c r="VCP386" s="97"/>
      <c r="VCQ386" s="97"/>
      <c r="VCR386" s="97"/>
      <c r="VCS386" s="97"/>
      <c r="VCT386" s="97"/>
      <c r="VCU386" s="97"/>
      <c r="VCV386" s="97"/>
      <c r="VCW386" s="97"/>
      <c r="VCX386" s="97"/>
      <c r="VCY386" s="97"/>
      <c r="VCZ386" s="97"/>
      <c r="VDA386" s="97"/>
      <c r="VDB386" s="97"/>
      <c r="VDC386" s="97"/>
      <c r="VDD386" s="97"/>
      <c r="VDE386" s="97"/>
      <c r="VDF386" s="97"/>
      <c r="VDG386" s="97"/>
      <c r="VDH386" s="97"/>
      <c r="VDI386" s="97"/>
      <c r="VDJ386" s="97"/>
      <c r="VDK386" s="97"/>
      <c r="VDL386" s="97"/>
      <c r="VDM386" s="97"/>
      <c r="VDN386" s="97"/>
      <c r="VDO386" s="97"/>
      <c r="VDP386" s="97"/>
      <c r="VDQ386" s="97"/>
      <c r="VDR386" s="97"/>
      <c r="VDS386" s="97"/>
      <c r="VDT386" s="97"/>
      <c r="VDU386" s="97"/>
      <c r="VDV386" s="97"/>
      <c r="VDW386" s="97"/>
      <c r="VDX386" s="97"/>
      <c r="VDY386" s="97"/>
      <c r="VDZ386" s="97"/>
      <c r="VEA386" s="97"/>
      <c r="VEB386" s="97"/>
      <c r="VEC386" s="97"/>
      <c r="VED386" s="97"/>
      <c r="VEE386" s="97"/>
      <c r="VEF386" s="97"/>
      <c r="VEG386" s="97"/>
      <c r="VEH386" s="97"/>
      <c r="VEI386" s="97"/>
      <c r="VEJ386" s="97"/>
      <c r="VEK386" s="97"/>
      <c r="VEL386" s="97"/>
      <c r="VEM386" s="97"/>
      <c r="VEN386" s="97"/>
      <c r="VEO386" s="97"/>
      <c r="VEP386" s="97"/>
      <c r="VEQ386" s="97"/>
      <c r="VER386" s="97"/>
      <c r="VES386" s="97"/>
      <c r="VET386" s="97"/>
      <c r="VEU386" s="97"/>
      <c r="VEV386" s="97"/>
      <c r="VEW386" s="97"/>
      <c r="VEX386" s="97"/>
      <c r="VEY386" s="97"/>
      <c r="VEZ386" s="97"/>
      <c r="VFA386" s="97"/>
      <c r="VFB386" s="97"/>
      <c r="VFC386" s="97"/>
      <c r="VFD386" s="97"/>
      <c r="VFE386" s="97"/>
      <c r="VFF386" s="97"/>
      <c r="VFG386" s="97"/>
      <c r="VFH386" s="97"/>
      <c r="VFI386" s="97"/>
      <c r="VFJ386" s="97"/>
      <c r="VFK386" s="97"/>
      <c r="VFL386" s="97"/>
      <c r="VFM386" s="97"/>
      <c r="VFN386" s="97"/>
      <c r="VFO386" s="97"/>
      <c r="VFP386" s="97"/>
      <c r="VFQ386" s="97"/>
      <c r="VFR386" s="97"/>
      <c r="VFS386" s="97"/>
      <c r="VFT386" s="97"/>
      <c r="VFU386" s="97"/>
      <c r="VFV386" s="97"/>
      <c r="VFW386" s="97"/>
      <c r="VFX386" s="97"/>
      <c r="VFY386" s="97"/>
      <c r="VFZ386" s="97"/>
      <c r="VGA386" s="97"/>
      <c r="VGB386" s="97"/>
      <c r="VGC386" s="97"/>
      <c r="VGD386" s="97"/>
      <c r="VGE386" s="97"/>
      <c r="VGF386" s="97"/>
      <c r="VGG386" s="97"/>
      <c r="VGH386" s="97"/>
      <c r="VGI386" s="97"/>
      <c r="VGJ386" s="97"/>
      <c r="VGK386" s="97"/>
      <c r="VGL386" s="97"/>
      <c r="VGM386" s="97"/>
      <c r="VGN386" s="97"/>
      <c r="VGO386" s="97"/>
      <c r="VGP386" s="97"/>
      <c r="VGQ386" s="97"/>
      <c r="VGR386" s="97"/>
      <c r="VGS386" s="97"/>
      <c r="VGT386" s="97"/>
      <c r="VGU386" s="97"/>
      <c r="VGV386" s="97"/>
      <c r="VGW386" s="97"/>
      <c r="VGX386" s="97"/>
      <c r="VGY386" s="97"/>
      <c r="VGZ386" s="97"/>
      <c r="VHA386" s="97"/>
      <c r="VHB386" s="97"/>
      <c r="VHC386" s="97"/>
      <c r="VHD386" s="97"/>
      <c r="VHE386" s="97"/>
      <c r="VHF386" s="97"/>
      <c r="VHG386" s="97"/>
      <c r="VHH386" s="97"/>
      <c r="VHI386" s="97"/>
      <c r="VHJ386" s="97"/>
      <c r="VHK386" s="97"/>
      <c r="VHL386" s="97"/>
      <c r="VHM386" s="97"/>
      <c r="VHN386" s="97"/>
      <c r="VHO386" s="97"/>
      <c r="VHP386" s="97"/>
      <c r="VHQ386" s="97"/>
      <c r="VHR386" s="97"/>
      <c r="VHS386" s="97"/>
      <c r="VHT386" s="97"/>
      <c r="VHU386" s="97"/>
      <c r="VHV386" s="97"/>
      <c r="VHW386" s="97"/>
      <c r="VHX386" s="97"/>
      <c r="VHY386" s="97"/>
      <c r="VHZ386" s="97"/>
      <c r="VIA386" s="97"/>
      <c r="VIB386" s="97"/>
      <c r="VIC386" s="97"/>
      <c r="VID386" s="97"/>
      <c r="VIE386" s="97"/>
      <c r="VIF386" s="97"/>
      <c r="VIG386" s="97"/>
      <c r="VIH386" s="97"/>
      <c r="VII386" s="97"/>
      <c r="VIJ386" s="97"/>
      <c r="VIK386" s="97"/>
      <c r="VIL386" s="97"/>
      <c r="VIM386" s="97"/>
      <c r="VIN386" s="97"/>
      <c r="VIO386" s="97"/>
      <c r="VIP386" s="97"/>
      <c r="VIQ386" s="97"/>
      <c r="VIR386" s="97"/>
      <c r="VIS386" s="97"/>
      <c r="VIT386" s="97"/>
      <c r="VIU386" s="97"/>
      <c r="VIV386" s="97"/>
      <c r="VIW386" s="97"/>
      <c r="VIX386" s="97"/>
      <c r="VIY386" s="97"/>
      <c r="VIZ386" s="97"/>
      <c r="VJA386" s="97"/>
      <c r="VJB386" s="97"/>
      <c r="VJC386" s="97"/>
      <c r="VJD386" s="97"/>
      <c r="VJE386" s="97"/>
      <c r="VJF386" s="97"/>
      <c r="VJG386" s="97"/>
      <c r="VJH386" s="97"/>
      <c r="VJI386" s="97"/>
      <c r="VJJ386" s="97"/>
      <c r="VJK386" s="97"/>
      <c r="VJL386" s="97"/>
      <c r="VJM386" s="97"/>
      <c r="VJN386" s="97"/>
      <c r="VJO386" s="97"/>
      <c r="VJP386" s="97"/>
      <c r="VJQ386" s="97"/>
      <c r="VJR386" s="97"/>
      <c r="VJS386" s="97"/>
      <c r="VJT386" s="97"/>
      <c r="VJU386" s="97"/>
      <c r="VJV386" s="97"/>
      <c r="VJW386" s="97"/>
      <c r="VJX386" s="97"/>
      <c r="VJY386" s="97"/>
      <c r="VJZ386" s="97"/>
      <c r="VKA386" s="97"/>
      <c r="VKB386" s="97"/>
      <c r="VKC386" s="97"/>
      <c r="VKD386" s="97"/>
      <c r="VKE386" s="97"/>
      <c r="VKF386" s="97"/>
      <c r="VKG386" s="97"/>
      <c r="VKH386" s="97"/>
      <c r="VKI386" s="97"/>
      <c r="VKJ386" s="97"/>
      <c r="VKK386" s="97"/>
      <c r="VKL386" s="97"/>
      <c r="VKM386" s="97"/>
      <c r="VKN386" s="97"/>
      <c r="VKO386" s="97"/>
      <c r="VKP386" s="97"/>
      <c r="VKQ386" s="97"/>
      <c r="VKR386" s="97"/>
      <c r="VKS386" s="97"/>
      <c r="VKT386" s="97"/>
      <c r="VKU386" s="97"/>
      <c r="VKV386" s="97"/>
      <c r="VKW386" s="97"/>
      <c r="VKX386" s="97"/>
      <c r="VKY386" s="97"/>
      <c r="VKZ386" s="97"/>
      <c r="VLA386" s="97"/>
      <c r="VLB386" s="97"/>
      <c r="VLC386" s="97"/>
      <c r="VLD386" s="97"/>
      <c r="VLE386" s="97"/>
      <c r="VLF386" s="97"/>
      <c r="VLG386" s="97"/>
      <c r="VLH386" s="97"/>
      <c r="VLI386" s="97"/>
      <c r="VLJ386" s="97"/>
      <c r="VLK386" s="97"/>
      <c r="VLL386" s="97"/>
      <c r="VLM386" s="97"/>
      <c r="VLN386" s="97"/>
      <c r="VLO386" s="97"/>
      <c r="VLP386" s="97"/>
      <c r="VLQ386" s="97"/>
      <c r="VLR386" s="97"/>
      <c r="VLS386" s="97"/>
      <c r="VLT386" s="97"/>
      <c r="VLU386" s="97"/>
      <c r="VLV386" s="97"/>
      <c r="VLW386" s="97"/>
      <c r="VLX386" s="97"/>
      <c r="VLY386" s="97"/>
      <c r="VLZ386" s="97"/>
      <c r="VMA386" s="97"/>
      <c r="VMB386" s="97"/>
      <c r="VMC386" s="97"/>
      <c r="VMD386" s="97"/>
      <c r="VME386" s="97"/>
      <c r="VMF386" s="97"/>
      <c r="VMG386" s="97"/>
      <c r="VMH386" s="97"/>
      <c r="VMI386" s="97"/>
      <c r="VMJ386" s="97"/>
      <c r="VMK386" s="97"/>
      <c r="VML386" s="97"/>
      <c r="VMM386" s="97"/>
      <c r="VMN386" s="97"/>
      <c r="VMO386" s="97"/>
      <c r="VMP386" s="97"/>
      <c r="VMQ386" s="97"/>
      <c r="VMR386" s="97"/>
      <c r="VMS386" s="97"/>
      <c r="VMT386" s="97"/>
      <c r="VMU386" s="97"/>
      <c r="VMV386" s="97"/>
      <c r="VMW386" s="97"/>
      <c r="VMX386" s="97"/>
      <c r="VMY386" s="97"/>
      <c r="VMZ386" s="97"/>
      <c r="VNA386" s="97"/>
      <c r="VNB386" s="97"/>
      <c r="VNC386" s="97"/>
      <c r="VND386" s="97"/>
      <c r="VNE386" s="97"/>
      <c r="VNF386" s="97"/>
      <c r="VNG386" s="97"/>
      <c r="VNH386" s="97"/>
      <c r="VNI386" s="97"/>
      <c r="VNJ386" s="97"/>
      <c r="VNK386" s="97"/>
      <c r="VNL386" s="97"/>
      <c r="VNM386" s="97"/>
      <c r="VNN386" s="97"/>
      <c r="VNO386" s="97"/>
      <c r="VNP386" s="97"/>
      <c r="VNQ386" s="97"/>
      <c r="VNR386" s="97"/>
      <c r="VNS386" s="97"/>
      <c r="VNT386" s="97"/>
      <c r="VNU386" s="97"/>
      <c r="VNV386" s="97"/>
      <c r="VNW386" s="97"/>
      <c r="VNX386" s="97"/>
      <c r="VNY386" s="97"/>
      <c r="VNZ386" s="97"/>
      <c r="VOA386" s="97"/>
      <c r="VOB386" s="97"/>
      <c r="VOC386" s="97"/>
      <c r="VOD386" s="97"/>
      <c r="VOE386" s="97"/>
      <c r="VOF386" s="97"/>
      <c r="VOG386" s="97"/>
      <c r="VOH386" s="97"/>
      <c r="VOI386" s="97"/>
      <c r="VOJ386" s="97"/>
      <c r="VOK386" s="97"/>
      <c r="VOL386" s="97"/>
      <c r="VOM386" s="97"/>
      <c r="VON386" s="97"/>
      <c r="VOO386" s="97"/>
      <c r="VOP386" s="97"/>
      <c r="VOQ386" s="97"/>
      <c r="VOR386" s="97"/>
      <c r="VOS386" s="97"/>
      <c r="VOT386" s="97"/>
      <c r="VOU386" s="97"/>
      <c r="VOV386" s="97"/>
      <c r="VOW386" s="97"/>
      <c r="VOX386" s="97"/>
      <c r="VOY386" s="97"/>
      <c r="VOZ386" s="97"/>
      <c r="VPA386" s="97"/>
      <c r="VPB386" s="97"/>
      <c r="VPC386" s="97"/>
      <c r="VPD386" s="97"/>
      <c r="VPE386" s="97"/>
      <c r="VPF386" s="97"/>
      <c r="VPG386" s="97"/>
      <c r="VPH386" s="97"/>
      <c r="VPI386" s="97"/>
      <c r="VPJ386" s="97"/>
      <c r="VPK386" s="97"/>
      <c r="VPL386" s="97"/>
      <c r="VPM386" s="97"/>
      <c r="VPN386" s="97"/>
      <c r="VPO386" s="97"/>
      <c r="VPP386" s="97"/>
      <c r="VPQ386" s="97"/>
      <c r="VPR386" s="97"/>
      <c r="VPS386" s="97"/>
      <c r="VPT386" s="97"/>
      <c r="VPU386" s="97"/>
      <c r="VPV386" s="97"/>
      <c r="VPW386" s="97"/>
      <c r="VPX386" s="97"/>
      <c r="VPY386" s="97"/>
      <c r="VPZ386" s="97"/>
      <c r="VQA386" s="97"/>
      <c r="VQB386" s="97"/>
      <c r="VQC386" s="97"/>
      <c r="VQD386" s="97"/>
      <c r="VQE386" s="97"/>
      <c r="VQF386" s="97"/>
      <c r="VQG386" s="97"/>
      <c r="VQH386" s="97"/>
      <c r="VQI386" s="97"/>
      <c r="VQJ386" s="97"/>
      <c r="VQK386" s="97"/>
      <c r="VQL386" s="97"/>
      <c r="VQM386" s="97"/>
      <c r="VQN386" s="97"/>
      <c r="VQO386" s="97"/>
      <c r="VQP386" s="97"/>
      <c r="VQQ386" s="97"/>
      <c r="VQR386" s="97"/>
      <c r="VQS386" s="97"/>
      <c r="VQT386" s="97"/>
      <c r="VQU386" s="97"/>
      <c r="VQV386" s="97"/>
      <c r="VQW386" s="97"/>
      <c r="VQX386" s="97"/>
      <c r="VQY386" s="97"/>
      <c r="VQZ386" s="97"/>
      <c r="VRA386" s="97"/>
      <c r="VRB386" s="97"/>
      <c r="VRC386" s="97"/>
      <c r="VRD386" s="97"/>
      <c r="VRE386" s="97"/>
      <c r="VRF386" s="97"/>
      <c r="VRG386" s="97"/>
      <c r="VRH386" s="97"/>
      <c r="VRI386" s="97"/>
      <c r="VRJ386" s="97"/>
      <c r="VRK386" s="97"/>
      <c r="VRL386" s="97"/>
      <c r="VRM386" s="97"/>
      <c r="VRN386" s="97"/>
      <c r="VRO386" s="97"/>
      <c r="VRP386" s="97"/>
      <c r="VRQ386" s="97"/>
      <c r="VRR386" s="97"/>
      <c r="VRS386" s="97"/>
      <c r="VRT386" s="97"/>
      <c r="VRU386" s="97"/>
      <c r="VRV386" s="97"/>
      <c r="VRW386" s="97"/>
      <c r="VRX386" s="97"/>
      <c r="VRY386" s="97"/>
      <c r="VRZ386" s="97"/>
      <c r="VSA386" s="97"/>
      <c r="VSB386" s="97"/>
      <c r="VSC386" s="97"/>
      <c r="VSD386" s="97"/>
      <c r="VSE386" s="97"/>
      <c r="VSF386" s="97"/>
      <c r="VSG386" s="97"/>
      <c r="VSH386" s="97"/>
      <c r="VSI386" s="97"/>
      <c r="VSJ386" s="97"/>
      <c r="VSK386" s="97"/>
      <c r="VSL386" s="97"/>
      <c r="VSM386" s="97"/>
      <c r="VSN386" s="97"/>
      <c r="VSO386" s="97"/>
      <c r="VSP386" s="97"/>
      <c r="VSQ386" s="97"/>
      <c r="VSR386" s="97"/>
      <c r="VSS386" s="97"/>
      <c r="VST386" s="97"/>
      <c r="VSU386" s="97"/>
      <c r="VSV386" s="97"/>
      <c r="VSW386" s="97"/>
      <c r="VSX386" s="97"/>
      <c r="VSY386" s="97"/>
      <c r="VSZ386" s="97"/>
      <c r="VTA386" s="97"/>
      <c r="VTB386" s="97"/>
      <c r="VTC386" s="97"/>
      <c r="VTD386" s="97"/>
      <c r="VTE386" s="97"/>
      <c r="VTF386" s="97"/>
      <c r="VTG386" s="97"/>
      <c r="VTH386" s="97"/>
      <c r="VTI386" s="97"/>
      <c r="VTJ386" s="97"/>
      <c r="VTK386" s="97"/>
      <c r="VTL386" s="97"/>
      <c r="VTM386" s="97"/>
      <c r="VTN386" s="97"/>
      <c r="VTO386" s="97"/>
      <c r="VTP386" s="97"/>
      <c r="VTQ386" s="97"/>
      <c r="VTR386" s="97"/>
      <c r="VTS386" s="97"/>
      <c r="VTT386" s="97"/>
      <c r="VTU386" s="97"/>
      <c r="VTV386" s="97"/>
      <c r="VTW386" s="97"/>
      <c r="VTX386" s="97"/>
      <c r="VTY386" s="97"/>
      <c r="VTZ386" s="97"/>
      <c r="VUA386" s="97"/>
      <c r="VUB386" s="97"/>
      <c r="VUC386" s="97"/>
      <c r="VUD386" s="97"/>
      <c r="VUE386" s="97"/>
      <c r="VUF386" s="97"/>
      <c r="VUG386" s="97"/>
      <c r="VUH386" s="97"/>
      <c r="VUI386" s="97"/>
      <c r="VUJ386" s="97"/>
      <c r="VUK386" s="97"/>
      <c r="VUL386" s="97"/>
      <c r="VUM386" s="97"/>
      <c r="VUN386" s="97"/>
      <c r="VUO386" s="97"/>
      <c r="VUP386" s="97"/>
      <c r="VUQ386" s="97"/>
      <c r="VUR386" s="97"/>
      <c r="VUS386" s="97"/>
      <c r="VUT386" s="97"/>
      <c r="VUU386" s="97"/>
      <c r="VUV386" s="97"/>
      <c r="VUW386" s="97"/>
      <c r="VUX386" s="97"/>
      <c r="VUY386" s="97"/>
      <c r="VUZ386" s="97"/>
      <c r="VVA386" s="97"/>
      <c r="VVB386" s="97"/>
      <c r="VVC386" s="97"/>
      <c r="VVD386" s="97"/>
      <c r="VVE386" s="97"/>
      <c r="VVF386" s="97"/>
      <c r="VVG386" s="97"/>
      <c r="VVH386" s="97"/>
      <c r="VVI386" s="97"/>
      <c r="VVJ386" s="97"/>
      <c r="VVK386" s="97"/>
      <c r="VVL386" s="97"/>
      <c r="VVM386" s="97"/>
      <c r="VVN386" s="97"/>
      <c r="VVO386" s="97"/>
      <c r="VVP386" s="97"/>
      <c r="VVQ386" s="97"/>
      <c r="VVR386" s="97"/>
      <c r="VVS386" s="97"/>
      <c r="VVT386" s="97"/>
      <c r="VVU386" s="97"/>
      <c r="VVV386" s="97"/>
      <c r="VVW386" s="97"/>
      <c r="VVX386" s="97"/>
      <c r="VVY386" s="97"/>
      <c r="VVZ386" s="97"/>
      <c r="VWA386" s="97"/>
      <c r="VWB386" s="97"/>
      <c r="VWC386" s="97"/>
      <c r="VWD386" s="97"/>
      <c r="VWE386" s="97"/>
      <c r="VWF386" s="97"/>
      <c r="VWG386" s="97"/>
      <c r="VWH386" s="97"/>
      <c r="VWI386" s="97"/>
      <c r="VWJ386" s="97"/>
      <c r="VWK386" s="97"/>
      <c r="VWL386" s="97"/>
      <c r="VWM386" s="97"/>
      <c r="VWN386" s="97"/>
      <c r="VWO386" s="97"/>
      <c r="VWP386" s="97"/>
      <c r="VWQ386" s="97"/>
      <c r="VWR386" s="97"/>
      <c r="VWS386" s="97"/>
      <c r="VWT386" s="97"/>
      <c r="VWU386" s="97"/>
      <c r="VWV386" s="97"/>
      <c r="VWW386" s="97"/>
      <c r="VWX386" s="97"/>
      <c r="VWY386" s="97"/>
      <c r="VWZ386" s="97"/>
      <c r="VXA386" s="97"/>
      <c r="VXB386" s="97"/>
      <c r="VXC386" s="97"/>
      <c r="VXD386" s="97"/>
      <c r="VXE386" s="97"/>
      <c r="VXF386" s="97"/>
      <c r="VXG386" s="97"/>
      <c r="VXH386" s="97"/>
      <c r="VXI386" s="97"/>
      <c r="VXJ386" s="97"/>
      <c r="VXK386" s="97"/>
      <c r="VXL386" s="97"/>
      <c r="VXM386" s="97"/>
      <c r="VXN386" s="97"/>
      <c r="VXO386" s="97"/>
      <c r="VXP386" s="97"/>
      <c r="VXQ386" s="97"/>
      <c r="VXR386" s="97"/>
      <c r="VXS386" s="97"/>
      <c r="VXT386" s="97"/>
      <c r="VXU386" s="97"/>
      <c r="VXV386" s="97"/>
      <c r="VXW386" s="97"/>
      <c r="VXX386" s="97"/>
      <c r="VXY386" s="97"/>
      <c r="VXZ386" s="97"/>
      <c r="VYA386" s="97"/>
      <c r="VYB386" s="97"/>
      <c r="VYC386" s="97"/>
      <c r="VYD386" s="97"/>
      <c r="VYE386" s="97"/>
      <c r="VYF386" s="97"/>
      <c r="VYG386" s="97"/>
      <c r="VYH386" s="97"/>
      <c r="VYI386" s="97"/>
      <c r="VYJ386" s="97"/>
      <c r="VYK386" s="97"/>
      <c r="VYL386" s="97"/>
      <c r="VYM386" s="97"/>
      <c r="VYN386" s="97"/>
      <c r="VYO386" s="97"/>
      <c r="VYP386" s="97"/>
      <c r="VYQ386" s="97"/>
      <c r="VYR386" s="97"/>
      <c r="VYS386" s="97"/>
      <c r="VYT386" s="97"/>
      <c r="VYU386" s="97"/>
      <c r="VYV386" s="97"/>
      <c r="VYW386" s="97"/>
      <c r="VYX386" s="97"/>
      <c r="VYY386" s="97"/>
      <c r="VYZ386" s="97"/>
      <c r="VZA386" s="97"/>
      <c r="VZB386" s="97"/>
      <c r="VZC386" s="97"/>
      <c r="VZD386" s="97"/>
      <c r="VZE386" s="97"/>
      <c r="VZF386" s="97"/>
      <c r="VZG386" s="97"/>
      <c r="VZH386" s="97"/>
      <c r="VZI386" s="97"/>
      <c r="VZJ386" s="97"/>
      <c r="VZK386" s="97"/>
      <c r="VZL386" s="97"/>
      <c r="VZM386" s="97"/>
      <c r="VZN386" s="97"/>
      <c r="VZO386" s="97"/>
      <c r="VZP386" s="97"/>
      <c r="VZQ386" s="97"/>
      <c r="VZR386" s="97"/>
      <c r="VZS386" s="97"/>
      <c r="VZT386" s="97"/>
      <c r="VZU386" s="97"/>
      <c r="VZV386" s="97"/>
      <c r="VZW386" s="97"/>
      <c r="VZX386" s="97"/>
      <c r="VZY386" s="97"/>
      <c r="VZZ386" s="97"/>
      <c r="WAA386" s="97"/>
      <c r="WAB386" s="97"/>
      <c r="WAC386" s="97"/>
      <c r="WAD386" s="97"/>
      <c r="WAE386" s="97"/>
      <c r="WAF386" s="97"/>
      <c r="WAG386" s="97"/>
      <c r="WAH386" s="97"/>
      <c r="WAI386" s="97"/>
      <c r="WAJ386" s="97"/>
      <c r="WAK386" s="97"/>
      <c r="WAL386" s="97"/>
      <c r="WAM386" s="97"/>
      <c r="WAN386" s="97"/>
      <c r="WAO386" s="97"/>
      <c r="WAP386" s="97"/>
      <c r="WAQ386" s="97"/>
      <c r="WAR386" s="97"/>
      <c r="WAS386" s="97"/>
      <c r="WAT386" s="97"/>
      <c r="WAU386" s="97"/>
      <c r="WAV386" s="97"/>
      <c r="WAW386" s="97"/>
      <c r="WAX386" s="97"/>
      <c r="WAY386" s="97"/>
      <c r="WAZ386" s="97"/>
      <c r="WBA386" s="97"/>
      <c r="WBB386" s="97"/>
      <c r="WBC386" s="97"/>
      <c r="WBD386" s="97"/>
      <c r="WBE386" s="97"/>
      <c r="WBF386" s="97"/>
      <c r="WBG386" s="97"/>
      <c r="WBH386" s="97"/>
      <c r="WBI386" s="97"/>
      <c r="WBJ386" s="97"/>
      <c r="WBK386" s="97"/>
      <c r="WBL386" s="97"/>
      <c r="WBM386" s="97"/>
      <c r="WBN386" s="97"/>
      <c r="WBO386" s="97"/>
      <c r="WBP386" s="97"/>
      <c r="WBQ386" s="97"/>
      <c r="WBR386" s="97"/>
      <c r="WBS386" s="97"/>
      <c r="WBT386" s="97"/>
      <c r="WBU386" s="97"/>
      <c r="WBV386" s="97"/>
      <c r="WBW386" s="97"/>
      <c r="WBX386" s="97"/>
      <c r="WBY386" s="97"/>
      <c r="WBZ386" s="97"/>
      <c r="WCA386" s="97"/>
      <c r="WCB386" s="97"/>
      <c r="WCC386" s="97"/>
      <c r="WCD386" s="97"/>
      <c r="WCE386" s="97"/>
      <c r="WCF386" s="97"/>
      <c r="WCG386" s="97"/>
      <c r="WCH386" s="97"/>
      <c r="WCI386" s="97"/>
      <c r="WCJ386" s="97"/>
      <c r="WCK386" s="97"/>
      <c r="WCL386" s="97"/>
      <c r="WCM386" s="97"/>
      <c r="WCN386" s="97"/>
      <c r="WCO386" s="97"/>
      <c r="WCP386" s="97"/>
      <c r="WCQ386" s="97"/>
      <c r="WCR386" s="97"/>
      <c r="WCS386" s="97"/>
      <c r="WCT386" s="97"/>
      <c r="WCU386" s="97"/>
      <c r="WCV386" s="97"/>
      <c r="WCW386" s="97"/>
      <c r="WCX386" s="97"/>
      <c r="WCY386" s="97"/>
      <c r="WCZ386" s="97"/>
      <c r="WDA386" s="97"/>
      <c r="WDB386" s="97"/>
      <c r="WDC386" s="97"/>
      <c r="WDD386" s="97"/>
      <c r="WDE386" s="97"/>
      <c r="WDF386" s="97"/>
      <c r="WDG386" s="97"/>
      <c r="WDH386" s="97"/>
      <c r="WDI386" s="97"/>
      <c r="WDJ386" s="97"/>
      <c r="WDK386" s="97"/>
      <c r="WDL386" s="97"/>
      <c r="WDM386" s="97"/>
      <c r="WDN386" s="97"/>
      <c r="WDO386" s="97"/>
      <c r="WDP386" s="97"/>
      <c r="WDQ386" s="97"/>
      <c r="WDR386" s="97"/>
      <c r="WDS386" s="97"/>
      <c r="WDT386" s="97"/>
      <c r="WDU386" s="97"/>
      <c r="WDV386" s="97"/>
      <c r="WDW386" s="97"/>
      <c r="WDX386" s="97"/>
      <c r="WDY386" s="97"/>
      <c r="WDZ386" s="97"/>
      <c r="WEA386" s="97"/>
      <c r="WEB386" s="97"/>
      <c r="WEC386" s="97"/>
      <c r="WED386" s="97"/>
      <c r="WEE386" s="97"/>
      <c r="WEF386" s="97"/>
      <c r="WEG386" s="97"/>
      <c r="WEH386" s="97"/>
      <c r="WEI386" s="97"/>
      <c r="WEJ386" s="97"/>
      <c r="WEK386" s="97"/>
      <c r="WEL386" s="97"/>
      <c r="WEM386" s="97"/>
      <c r="WEN386" s="97"/>
      <c r="WEO386" s="97"/>
      <c r="WEP386" s="97"/>
      <c r="WEQ386" s="97"/>
      <c r="WER386" s="97"/>
      <c r="WES386" s="97"/>
      <c r="WET386" s="97"/>
      <c r="WEU386" s="97"/>
      <c r="WEV386" s="97"/>
      <c r="WEW386" s="97"/>
      <c r="WEX386" s="97"/>
      <c r="WEY386" s="97"/>
      <c r="WEZ386" s="97"/>
      <c r="WFA386" s="97"/>
      <c r="WFB386" s="97"/>
      <c r="WFC386" s="97"/>
      <c r="WFD386" s="97"/>
      <c r="WFE386" s="97"/>
      <c r="WFF386" s="97"/>
      <c r="WFG386" s="97"/>
      <c r="WFH386" s="97"/>
      <c r="WFI386" s="97"/>
      <c r="WFJ386" s="97"/>
      <c r="WFK386" s="97"/>
      <c r="WFL386" s="97"/>
      <c r="WFM386" s="97"/>
      <c r="WFN386" s="97"/>
      <c r="WFO386" s="97"/>
      <c r="WFP386" s="97"/>
      <c r="WFQ386" s="97"/>
      <c r="WFR386" s="97"/>
      <c r="WFS386" s="97"/>
      <c r="WFT386" s="97"/>
      <c r="WFU386" s="97"/>
      <c r="WFV386" s="97"/>
      <c r="WFW386" s="97"/>
      <c r="WFX386" s="97"/>
      <c r="WFY386" s="97"/>
      <c r="WFZ386" s="97"/>
      <c r="WGA386" s="97"/>
      <c r="WGB386" s="97"/>
      <c r="WGC386" s="97"/>
      <c r="WGD386" s="97"/>
      <c r="WGE386" s="97"/>
      <c r="WGF386" s="97"/>
      <c r="WGG386" s="97"/>
      <c r="WGH386" s="97"/>
      <c r="WGI386" s="97"/>
      <c r="WGJ386" s="97"/>
      <c r="WGK386" s="97"/>
      <c r="WGL386" s="97"/>
      <c r="WGM386" s="97"/>
      <c r="WGN386" s="97"/>
      <c r="WGO386" s="97"/>
      <c r="WGP386" s="97"/>
      <c r="WGQ386" s="97"/>
      <c r="WGR386" s="97"/>
      <c r="WGS386" s="97"/>
      <c r="WGT386" s="97"/>
      <c r="WGU386" s="97"/>
      <c r="WGV386" s="97"/>
      <c r="WGW386" s="97"/>
      <c r="WGX386" s="97"/>
      <c r="WGY386" s="97"/>
      <c r="WGZ386" s="97"/>
      <c r="WHA386" s="97"/>
      <c r="WHB386" s="97"/>
      <c r="WHC386" s="97"/>
      <c r="WHD386" s="97"/>
      <c r="WHE386" s="97"/>
      <c r="WHF386" s="97"/>
      <c r="WHG386" s="97"/>
      <c r="WHH386" s="97"/>
      <c r="WHI386" s="97"/>
      <c r="WHJ386" s="97"/>
      <c r="WHK386" s="97"/>
      <c r="WHL386" s="97"/>
      <c r="WHM386" s="97"/>
      <c r="WHN386" s="97"/>
      <c r="WHO386" s="97"/>
      <c r="WHP386" s="97"/>
      <c r="WHQ386" s="97"/>
      <c r="WHR386" s="97"/>
      <c r="WHS386" s="97"/>
      <c r="WHT386" s="97"/>
      <c r="WHU386" s="97"/>
      <c r="WHV386" s="97"/>
      <c r="WHW386" s="97"/>
      <c r="WHX386" s="97"/>
      <c r="WHY386" s="97"/>
      <c r="WHZ386" s="97"/>
      <c r="WIA386" s="97"/>
      <c r="WIB386" s="97"/>
      <c r="WIC386" s="97"/>
      <c r="WID386" s="97"/>
      <c r="WIE386" s="97"/>
      <c r="WIF386" s="97"/>
      <c r="WIG386" s="97"/>
      <c r="WIH386" s="97"/>
      <c r="WII386" s="97"/>
      <c r="WIJ386" s="97"/>
      <c r="WIK386" s="97"/>
      <c r="WIL386" s="97"/>
      <c r="WIM386" s="97"/>
      <c r="WIN386" s="97"/>
      <c r="WIO386" s="97"/>
      <c r="WIP386" s="97"/>
      <c r="WIQ386" s="97"/>
      <c r="WIR386" s="97"/>
      <c r="WIS386" s="97"/>
      <c r="WIT386" s="97"/>
      <c r="WIU386" s="97"/>
      <c r="WIV386" s="97"/>
      <c r="WIW386" s="97"/>
      <c r="WIX386" s="97"/>
      <c r="WIY386" s="97"/>
      <c r="WIZ386" s="97"/>
      <c r="WJA386" s="97"/>
      <c r="WJB386" s="97"/>
      <c r="WJC386" s="97"/>
      <c r="WJD386" s="97"/>
      <c r="WJE386" s="97"/>
      <c r="WJF386" s="97"/>
      <c r="WJG386" s="97"/>
      <c r="WJH386" s="97"/>
      <c r="WJI386" s="97"/>
      <c r="WJJ386" s="97"/>
      <c r="WJK386" s="97"/>
      <c r="WJL386" s="97"/>
      <c r="WJM386" s="97"/>
      <c r="WJN386" s="97"/>
      <c r="WJO386" s="97"/>
      <c r="WJP386" s="97"/>
      <c r="WJQ386" s="97"/>
      <c r="WJR386" s="97"/>
      <c r="WJS386" s="97"/>
      <c r="WJT386" s="97"/>
      <c r="WJU386" s="97"/>
      <c r="WJV386" s="97"/>
      <c r="WJW386" s="97"/>
      <c r="WJX386" s="97"/>
      <c r="WJY386" s="97"/>
      <c r="WJZ386" s="97"/>
      <c r="WKA386" s="97"/>
      <c r="WKB386" s="97"/>
      <c r="WKC386" s="97"/>
      <c r="WKD386" s="97"/>
      <c r="WKE386" s="97"/>
      <c r="WKF386" s="97"/>
      <c r="WKG386" s="97"/>
      <c r="WKH386" s="97"/>
      <c r="WKI386" s="97"/>
      <c r="WKJ386" s="97"/>
      <c r="WKK386" s="97"/>
      <c r="WKL386" s="97"/>
      <c r="WKM386" s="97"/>
      <c r="WKN386" s="97"/>
      <c r="WKO386" s="97"/>
      <c r="WKP386" s="97"/>
      <c r="WKQ386" s="97"/>
      <c r="WKR386" s="97"/>
      <c r="WKS386" s="97"/>
      <c r="WKT386" s="97"/>
      <c r="WKU386" s="97"/>
      <c r="WKV386" s="97"/>
      <c r="WKW386" s="97"/>
      <c r="WKX386" s="97"/>
      <c r="WKY386" s="97"/>
      <c r="WKZ386" s="97"/>
      <c r="WLA386" s="97"/>
      <c r="WLB386" s="97"/>
      <c r="WLC386" s="97"/>
      <c r="WLD386" s="97"/>
      <c r="WLE386" s="97"/>
      <c r="WLF386" s="97"/>
      <c r="WLG386" s="97"/>
      <c r="WLH386" s="97"/>
      <c r="WLI386" s="97"/>
      <c r="WLJ386" s="97"/>
      <c r="WLK386" s="97"/>
      <c r="WLL386" s="97"/>
      <c r="WLM386" s="97"/>
      <c r="WLN386" s="97"/>
      <c r="WLO386" s="97"/>
      <c r="WLP386" s="97"/>
      <c r="WLQ386" s="97"/>
      <c r="WLR386" s="97"/>
      <c r="WLS386" s="97"/>
      <c r="WLT386" s="97"/>
      <c r="WLU386" s="97"/>
      <c r="WLV386" s="97"/>
      <c r="WLW386" s="97"/>
      <c r="WLX386" s="97"/>
      <c r="WLY386" s="97"/>
      <c r="WLZ386" s="97"/>
      <c r="WMA386" s="97"/>
      <c r="WMB386" s="97"/>
      <c r="WMC386" s="97"/>
      <c r="WMD386" s="97"/>
      <c r="WME386" s="97"/>
      <c r="WMF386" s="97"/>
      <c r="WMG386" s="97"/>
      <c r="WMH386" s="97"/>
      <c r="WMI386" s="97"/>
      <c r="WMJ386" s="97"/>
      <c r="WMK386" s="97"/>
      <c r="WML386" s="97"/>
      <c r="WMM386" s="97"/>
      <c r="WMN386" s="97"/>
      <c r="WMO386" s="97"/>
      <c r="WMP386" s="97"/>
      <c r="WMQ386" s="97"/>
      <c r="WMR386" s="97"/>
      <c r="WMS386" s="97"/>
      <c r="WMT386" s="97"/>
      <c r="WMU386" s="97"/>
      <c r="WMV386" s="97"/>
      <c r="WMW386" s="97"/>
      <c r="WMX386" s="97"/>
      <c r="WMY386" s="97"/>
      <c r="WMZ386" s="97"/>
      <c r="WNA386" s="97"/>
      <c r="WNB386" s="97"/>
      <c r="WNC386" s="97"/>
      <c r="WND386" s="97"/>
      <c r="WNE386" s="97"/>
      <c r="WNF386" s="97"/>
      <c r="WNG386" s="97"/>
      <c r="WNH386" s="97"/>
      <c r="WNI386" s="97"/>
      <c r="WNJ386" s="97"/>
      <c r="WNK386" s="97"/>
      <c r="WNL386" s="97"/>
      <c r="WNM386" s="97"/>
      <c r="WNN386" s="97"/>
      <c r="WNO386" s="97"/>
      <c r="WNP386" s="97"/>
      <c r="WNQ386" s="97"/>
      <c r="WNR386" s="97"/>
      <c r="WNS386" s="97"/>
      <c r="WNT386" s="97"/>
      <c r="WNU386" s="97"/>
      <c r="WNV386" s="97"/>
      <c r="WNW386" s="97"/>
      <c r="WNX386" s="97"/>
      <c r="WNY386" s="97"/>
      <c r="WNZ386" s="97"/>
      <c r="WOA386" s="97"/>
      <c r="WOB386" s="97"/>
      <c r="WOC386" s="97"/>
      <c r="WOD386" s="97"/>
      <c r="WOE386" s="97"/>
      <c r="WOF386" s="97"/>
      <c r="WOG386" s="97"/>
      <c r="WOH386" s="97"/>
      <c r="WOI386" s="97"/>
      <c r="WOJ386" s="97"/>
      <c r="WOK386" s="97"/>
      <c r="WOL386" s="97"/>
      <c r="WOM386" s="97"/>
      <c r="WON386" s="97"/>
      <c r="WOO386" s="97"/>
      <c r="WOP386" s="97"/>
      <c r="WOQ386" s="97"/>
      <c r="WOR386" s="97"/>
      <c r="WOS386" s="97"/>
      <c r="WOT386" s="97"/>
      <c r="WOU386" s="97"/>
      <c r="WOV386" s="97"/>
      <c r="WOW386" s="97"/>
      <c r="WOX386" s="97"/>
      <c r="WOY386" s="97"/>
      <c r="WOZ386" s="97"/>
      <c r="WPA386" s="97"/>
      <c r="WPB386" s="97"/>
      <c r="WPC386" s="97"/>
      <c r="WPD386" s="97"/>
      <c r="WPE386" s="97"/>
      <c r="WPF386" s="97"/>
      <c r="WPG386" s="97"/>
      <c r="WPH386" s="97"/>
      <c r="WPI386" s="97"/>
      <c r="WPJ386" s="97"/>
      <c r="WPK386" s="97"/>
      <c r="WPL386" s="97"/>
      <c r="WPM386" s="97"/>
      <c r="WPN386" s="97"/>
      <c r="WPO386" s="97"/>
      <c r="WPP386" s="97"/>
      <c r="WPQ386" s="97"/>
      <c r="WPR386" s="97"/>
      <c r="WPS386" s="97"/>
      <c r="WPT386" s="97"/>
      <c r="WPU386" s="97"/>
      <c r="WPV386" s="97"/>
      <c r="WPW386" s="97"/>
      <c r="WPX386" s="97"/>
      <c r="WPY386" s="97"/>
      <c r="WPZ386" s="97"/>
      <c r="WQA386" s="97"/>
      <c r="WQB386" s="97"/>
      <c r="WQC386" s="97"/>
      <c r="WQD386" s="97"/>
      <c r="WQE386" s="97"/>
      <c r="WQF386" s="97"/>
      <c r="WQG386" s="97"/>
      <c r="WQH386" s="97"/>
      <c r="WQI386" s="97"/>
      <c r="WQJ386" s="97"/>
      <c r="WQK386" s="97"/>
      <c r="WQL386" s="97"/>
      <c r="WQM386" s="97"/>
      <c r="WQN386" s="97"/>
      <c r="WQO386" s="97"/>
      <c r="WQP386" s="97"/>
      <c r="WQQ386" s="97"/>
      <c r="WQR386" s="97"/>
      <c r="WQS386" s="97"/>
      <c r="WQT386" s="97"/>
      <c r="WQU386" s="97"/>
      <c r="WQV386" s="97"/>
      <c r="WQW386" s="97"/>
      <c r="WQX386" s="97"/>
      <c r="WQY386" s="97"/>
      <c r="WQZ386" s="97"/>
      <c r="WRA386" s="97"/>
      <c r="WRB386" s="97"/>
      <c r="WRC386" s="97"/>
      <c r="WRD386" s="97"/>
      <c r="WRE386" s="97"/>
      <c r="WRF386" s="97"/>
      <c r="WRG386" s="97"/>
      <c r="WRH386" s="97"/>
      <c r="WRI386" s="97"/>
      <c r="WRJ386" s="97"/>
      <c r="WRK386" s="97"/>
      <c r="WRL386" s="97"/>
      <c r="WRM386" s="97"/>
      <c r="WRN386" s="97"/>
      <c r="WRO386" s="97"/>
      <c r="WRP386" s="97"/>
      <c r="WRQ386" s="97"/>
      <c r="WRR386" s="97"/>
      <c r="WRS386" s="97"/>
      <c r="WRT386" s="97"/>
      <c r="WRU386" s="97"/>
      <c r="WRV386" s="97"/>
      <c r="WRW386" s="97"/>
      <c r="WRX386" s="97"/>
      <c r="WRY386" s="97"/>
      <c r="WRZ386" s="97"/>
      <c r="WSA386" s="97"/>
      <c r="WSB386" s="97"/>
      <c r="WSC386" s="97"/>
      <c r="WSD386" s="97"/>
      <c r="WSE386" s="97"/>
      <c r="WSF386" s="97"/>
      <c r="WSG386" s="97"/>
      <c r="WSH386" s="97"/>
      <c r="WSI386" s="97"/>
      <c r="WSJ386" s="97"/>
      <c r="WSK386" s="97"/>
      <c r="WSL386" s="97"/>
      <c r="WSM386" s="97"/>
      <c r="WSN386" s="97"/>
      <c r="WSO386" s="97"/>
      <c r="WSP386" s="97"/>
      <c r="WSQ386" s="97"/>
      <c r="WSR386" s="97"/>
      <c r="WSS386" s="97"/>
      <c r="WST386" s="97"/>
      <c r="WSU386" s="97"/>
      <c r="WSV386" s="97"/>
      <c r="WSW386" s="97"/>
      <c r="WSX386" s="97"/>
      <c r="WSY386" s="97"/>
      <c r="WSZ386" s="97"/>
      <c r="WTA386" s="97"/>
      <c r="WTB386" s="97"/>
      <c r="WTC386" s="97"/>
      <c r="WTD386" s="97"/>
      <c r="WTE386" s="97"/>
      <c r="WTF386" s="97"/>
      <c r="WTG386" s="97"/>
      <c r="WTH386" s="97"/>
      <c r="WTI386" s="97"/>
      <c r="WTJ386" s="97"/>
      <c r="WTK386" s="97"/>
      <c r="WTL386" s="97"/>
      <c r="WTM386" s="97"/>
      <c r="WTN386" s="97"/>
      <c r="WTO386" s="97"/>
      <c r="WTP386" s="97"/>
      <c r="WTQ386" s="97"/>
      <c r="WTR386" s="97"/>
      <c r="WTS386" s="97"/>
      <c r="WTT386" s="97"/>
      <c r="WTU386" s="97"/>
      <c r="WTV386" s="97"/>
      <c r="WTW386" s="97"/>
      <c r="WTX386" s="97"/>
      <c r="WTY386" s="97"/>
      <c r="WTZ386" s="97"/>
      <c r="WUA386" s="97"/>
      <c r="WUB386" s="97"/>
      <c r="WUC386" s="97"/>
      <c r="WUD386" s="97"/>
      <c r="WUE386" s="97"/>
      <c r="WUF386" s="97"/>
      <c r="WUG386" s="97"/>
      <c r="WUH386" s="97"/>
      <c r="WUI386" s="97"/>
      <c r="WUJ386" s="97"/>
      <c r="WUK386" s="97"/>
      <c r="WUL386" s="97"/>
      <c r="WUM386" s="97"/>
      <c r="WUN386" s="97"/>
      <c r="WUO386" s="97"/>
      <c r="WUP386" s="97"/>
      <c r="WUQ386" s="97"/>
      <c r="WUR386" s="97"/>
      <c r="WUS386" s="97"/>
      <c r="WUT386" s="97"/>
      <c r="WUU386" s="97"/>
      <c r="WUV386" s="97"/>
      <c r="WUW386" s="97"/>
      <c r="WUX386" s="97"/>
      <c r="WUY386" s="97"/>
      <c r="WUZ386" s="97"/>
      <c r="WVA386" s="97"/>
      <c r="WVB386" s="97"/>
      <c r="WVC386" s="97"/>
      <c r="WVD386" s="97"/>
      <c r="WVE386" s="97"/>
      <c r="WVF386" s="97"/>
      <c r="WVG386" s="97"/>
      <c r="WVH386" s="97"/>
      <c r="WVI386" s="97"/>
      <c r="WVJ386" s="97"/>
      <c r="WVK386" s="97"/>
      <c r="WVL386" s="97"/>
      <c r="WVM386" s="97"/>
      <c r="WVN386" s="97"/>
      <c r="WVO386" s="97"/>
      <c r="WVP386" s="97"/>
      <c r="WVQ386" s="97"/>
      <c r="WVR386" s="97"/>
      <c r="WVS386" s="97"/>
      <c r="WVT386" s="97"/>
      <c r="WVU386" s="97"/>
      <c r="WVV386" s="97"/>
      <c r="WVW386" s="97"/>
      <c r="WVX386" s="97"/>
      <c r="WVY386" s="97"/>
      <c r="WVZ386" s="97"/>
      <c r="WWA386" s="97"/>
      <c r="WWB386" s="97"/>
      <c r="WWC386" s="97"/>
      <c r="WWD386" s="97"/>
      <c r="WWE386" s="97"/>
      <c r="WWF386" s="97"/>
      <c r="WWG386" s="97"/>
      <c r="WWH386" s="97"/>
      <c r="WWI386" s="97"/>
      <c r="WWJ386" s="97"/>
      <c r="WWK386" s="97"/>
      <c r="WWL386" s="97"/>
      <c r="WWM386" s="97"/>
      <c r="WWN386" s="97"/>
      <c r="WWO386" s="97"/>
      <c r="WWP386" s="97"/>
      <c r="WWQ386" s="97"/>
      <c r="WWR386" s="97"/>
      <c r="WWS386" s="97"/>
      <c r="WWT386" s="97"/>
      <c r="WWU386" s="97"/>
      <c r="WWV386" s="97"/>
      <c r="WWW386" s="97"/>
      <c r="WWX386" s="97"/>
      <c r="WWY386" s="97"/>
      <c r="WWZ386" s="97"/>
      <c r="WXA386" s="97"/>
      <c r="WXB386" s="97"/>
      <c r="WXC386" s="97"/>
      <c r="WXD386" s="97"/>
      <c r="WXE386" s="97"/>
      <c r="WXF386" s="97"/>
      <c r="WXG386" s="97"/>
      <c r="WXH386" s="97"/>
      <c r="WXI386" s="97"/>
      <c r="WXJ386" s="97"/>
      <c r="WXK386" s="97"/>
      <c r="WXL386" s="97"/>
      <c r="WXM386" s="97"/>
      <c r="WXN386" s="97"/>
      <c r="WXO386" s="97"/>
      <c r="WXP386" s="97"/>
      <c r="WXQ386" s="97"/>
      <c r="WXR386" s="97"/>
      <c r="WXS386" s="97"/>
      <c r="WXT386" s="97"/>
      <c r="WXU386" s="97"/>
      <c r="WXV386" s="97"/>
      <c r="WXW386" s="97"/>
      <c r="WXX386" s="97"/>
      <c r="WXY386" s="97"/>
      <c r="WXZ386" s="97"/>
      <c r="WYA386" s="97"/>
      <c r="WYB386" s="97"/>
      <c r="WYC386" s="97"/>
      <c r="WYD386" s="97"/>
      <c r="WYE386" s="97"/>
      <c r="WYF386" s="97"/>
      <c r="WYG386" s="97"/>
      <c r="WYH386" s="97"/>
      <c r="WYI386" s="97"/>
      <c r="WYJ386" s="97"/>
      <c r="WYK386" s="97"/>
      <c r="WYL386" s="97"/>
      <c r="WYM386" s="97"/>
      <c r="WYN386" s="97"/>
      <c r="WYO386" s="97"/>
      <c r="WYP386" s="97"/>
      <c r="WYQ386" s="97"/>
      <c r="WYR386" s="97"/>
      <c r="WYS386" s="97"/>
      <c r="WYT386" s="97"/>
      <c r="WYU386" s="97"/>
      <c r="WYV386" s="97"/>
      <c r="WYW386" s="97"/>
      <c r="WYX386" s="97"/>
      <c r="WYY386" s="97"/>
      <c r="WYZ386" s="97"/>
      <c r="WZA386" s="97"/>
      <c r="WZB386" s="97"/>
      <c r="WZC386" s="97"/>
      <c r="WZD386" s="97"/>
      <c r="WZE386" s="97"/>
      <c r="WZF386" s="97"/>
      <c r="WZG386" s="97"/>
      <c r="WZH386" s="97"/>
      <c r="WZI386" s="97"/>
      <c r="WZJ386" s="97"/>
      <c r="WZK386" s="97"/>
      <c r="WZL386" s="97"/>
      <c r="WZM386" s="97"/>
      <c r="WZN386" s="97"/>
      <c r="WZO386" s="97"/>
      <c r="WZP386" s="97"/>
      <c r="WZQ386" s="97"/>
      <c r="WZR386" s="97"/>
      <c r="WZS386" s="97"/>
      <c r="WZT386" s="97"/>
      <c r="WZU386" s="97"/>
      <c r="WZV386" s="97"/>
      <c r="WZW386" s="97"/>
      <c r="WZX386" s="97"/>
      <c r="WZY386" s="97"/>
      <c r="WZZ386" s="97"/>
      <c r="XAA386" s="97"/>
      <c r="XAB386" s="97"/>
      <c r="XAC386" s="97"/>
      <c r="XAD386" s="97"/>
      <c r="XAE386" s="97"/>
      <c r="XAF386" s="97"/>
      <c r="XAG386" s="97"/>
      <c r="XAH386" s="97"/>
      <c r="XAI386" s="97"/>
      <c r="XAJ386" s="97"/>
      <c r="XAK386" s="97"/>
      <c r="XAL386" s="97"/>
      <c r="XAM386" s="97"/>
      <c r="XAN386" s="97"/>
      <c r="XAO386" s="97"/>
      <c r="XAP386" s="97"/>
      <c r="XAQ386" s="97"/>
      <c r="XAR386" s="97"/>
      <c r="XAS386" s="97"/>
      <c r="XAT386" s="97"/>
      <c r="XAU386" s="97"/>
      <c r="XAV386" s="97"/>
      <c r="XAW386" s="97"/>
      <c r="XAX386" s="97"/>
      <c r="XAY386" s="97"/>
      <c r="XAZ386" s="97"/>
      <c r="XBA386" s="97"/>
      <c r="XBB386" s="97"/>
      <c r="XBC386" s="97"/>
      <c r="XBD386" s="97"/>
      <c r="XBE386" s="97"/>
      <c r="XBF386" s="97"/>
      <c r="XBG386" s="97"/>
      <c r="XBH386" s="97"/>
      <c r="XBI386" s="97"/>
      <c r="XBJ386" s="97"/>
      <c r="XBK386" s="97"/>
      <c r="XBL386" s="97"/>
      <c r="XBM386" s="97"/>
      <c r="XBN386" s="97"/>
      <c r="XBO386" s="97"/>
      <c r="XBP386" s="97"/>
      <c r="XBQ386" s="97"/>
      <c r="XBR386" s="97"/>
      <c r="XBS386" s="97"/>
      <c r="XBT386" s="97"/>
      <c r="XBU386" s="97"/>
      <c r="XBV386" s="97"/>
      <c r="XBW386" s="97"/>
      <c r="XBX386" s="97"/>
      <c r="XBY386" s="97"/>
      <c r="XBZ386" s="97"/>
      <c r="XCA386" s="97"/>
      <c r="XCB386" s="97"/>
      <c r="XCC386" s="97"/>
      <c r="XCD386" s="97"/>
      <c r="XCE386" s="97"/>
      <c r="XCF386" s="97"/>
      <c r="XCG386" s="97"/>
      <c r="XCH386" s="97"/>
      <c r="XCI386" s="97"/>
      <c r="XCJ386" s="97"/>
      <c r="XCK386" s="97"/>
      <c r="XCL386" s="97"/>
      <c r="XCM386" s="97"/>
      <c r="XCN386" s="97"/>
      <c r="XCO386" s="97"/>
      <c r="XCP386" s="97"/>
      <c r="XCQ386" s="97"/>
      <c r="XCR386" s="97"/>
      <c r="XCS386" s="97"/>
      <c r="XCT386" s="97"/>
      <c r="XCU386" s="97"/>
      <c r="XCV386" s="97"/>
      <c r="XCW386" s="97"/>
      <c r="XCX386" s="97"/>
      <c r="XCY386" s="97"/>
      <c r="XCZ386" s="97"/>
      <c r="XDA386" s="97"/>
      <c r="XDB386" s="97"/>
      <c r="XDC386" s="97"/>
      <c r="XDD386" s="97"/>
      <c r="XDE386" s="97"/>
      <c r="XDF386" s="97"/>
      <c r="XDG386" s="97"/>
      <c r="XDH386" s="97"/>
      <c r="XDI386" s="97"/>
      <c r="XDJ386" s="97"/>
      <c r="XDK386" s="97"/>
      <c r="XDL386" s="97"/>
      <c r="XDM386" s="97"/>
      <c r="XDN386" s="97"/>
      <c r="XDO386" s="97"/>
      <c r="XDP386" s="97"/>
      <c r="XDQ386" s="97"/>
      <c r="XDR386" s="97"/>
      <c r="XDS386" s="97"/>
      <c r="XDT386" s="97"/>
      <c r="XDU386" s="97"/>
      <c r="XDV386" s="97"/>
      <c r="XDW386" s="97"/>
      <c r="XDX386" s="97"/>
      <c r="XDY386" s="97"/>
      <c r="XDZ386" s="97"/>
      <c r="XEA386" s="97"/>
      <c r="XEB386" s="97"/>
      <c r="XEC386" s="97"/>
      <c r="XED386" s="97"/>
      <c r="XEE386" s="97"/>
      <c r="XEF386" s="97"/>
      <c r="XEG386" s="97"/>
      <c r="XEH386" s="97"/>
      <c r="XEI386" s="97"/>
      <c r="XEJ386" s="97"/>
      <c r="XEK386" s="97"/>
      <c r="XEL386" s="97"/>
      <c r="XEM386" s="97"/>
      <c r="XEN386" s="97"/>
      <c r="XEO386" s="97"/>
      <c r="XEP386" s="97"/>
      <c r="XEQ386" s="97"/>
      <c r="XER386" s="97"/>
      <c r="XES386" s="97"/>
      <c r="XET386" s="97"/>
      <c r="XEU386" s="97"/>
      <c r="XEV386" s="97"/>
      <c r="XEW386" s="97"/>
      <c r="XEX386" s="97"/>
      <c r="XEY386" s="97"/>
      <c r="XEZ386" s="97"/>
      <c r="XFA386" s="97"/>
      <c r="XFB386" s="97"/>
    </row>
    <row r="387" spans="1:16382" x14ac:dyDescent="0.25">
      <c r="F387" s="27" t="s">
        <v>1745</v>
      </c>
      <c r="G387" s="97"/>
      <c r="H387" s="38"/>
      <c r="I387" s="38"/>
      <c r="J387" s="38"/>
      <c r="K387" s="38"/>
      <c r="L387" s="38"/>
      <c r="M387" s="63"/>
      <c r="N387" s="38"/>
      <c r="O387" s="38"/>
      <c r="P387" s="38"/>
      <c r="Q387" s="38"/>
      <c r="R387" s="38"/>
      <c r="S387" s="38"/>
      <c r="T387" s="38"/>
      <c r="U387" s="38"/>
      <c r="V387" s="38"/>
      <c r="W387" s="38"/>
      <c r="X387" s="38"/>
      <c r="Y387" s="38"/>
      <c r="Z387" s="38"/>
      <c r="AA387" s="38"/>
      <c r="AB387" s="38"/>
    </row>
    <row r="388" spans="1:16382" x14ac:dyDescent="0.25">
      <c r="F388" s="37" t="s">
        <v>1885</v>
      </c>
      <c r="G388" s="97"/>
      <c r="H388" s="38"/>
      <c r="I388" s="38"/>
      <c r="J388" s="38"/>
      <c r="K388" s="38"/>
      <c r="L388" s="38"/>
      <c r="M388" s="63"/>
      <c r="N388" s="38"/>
      <c r="O388" s="38"/>
      <c r="P388" s="38"/>
      <c r="Q388" s="38"/>
      <c r="R388" s="38"/>
      <c r="S388" s="38"/>
      <c r="T388" s="38"/>
      <c r="U388" s="38"/>
      <c r="V388" s="38"/>
      <c r="W388" s="38"/>
      <c r="X388" s="38"/>
      <c r="Y388" s="38"/>
      <c r="Z388" s="38"/>
      <c r="AA388" s="38"/>
      <c r="AB388" s="38"/>
    </row>
    <row r="389" spans="1:16382" x14ac:dyDescent="0.25">
      <c r="F389" s="37" t="s">
        <v>1886</v>
      </c>
      <c r="G389" s="97"/>
      <c r="H389" s="38"/>
      <c r="I389" s="38"/>
      <c r="J389" s="38"/>
      <c r="K389" s="38"/>
      <c r="L389" s="38"/>
      <c r="M389" s="63"/>
      <c r="N389" s="38"/>
      <c r="O389" s="38"/>
      <c r="P389" s="38"/>
      <c r="Q389" s="38"/>
      <c r="R389" s="38"/>
      <c r="S389" s="38"/>
      <c r="T389" s="38"/>
      <c r="U389" s="38"/>
      <c r="V389" s="38"/>
      <c r="W389" s="38"/>
      <c r="X389" s="38"/>
      <c r="Y389" s="38"/>
      <c r="Z389" s="38"/>
      <c r="AA389" s="38"/>
      <c r="AB389" s="38"/>
    </row>
    <row r="390" spans="1:16382" x14ac:dyDescent="0.25">
      <c r="F390" s="37" t="s">
        <v>1887</v>
      </c>
      <c r="G390" s="97"/>
      <c r="H390" s="38"/>
      <c r="I390" s="38"/>
      <c r="J390" s="38"/>
      <c r="K390" s="38"/>
      <c r="L390" s="38"/>
      <c r="M390" s="63"/>
      <c r="N390" s="38"/>
      <c r="O390" s="38"/>
      <c r="P390" s="38"/>
      <c r="Q390" s="38"/>
      <c r="R390" s="38"/>
      <c r="S390" s="38"/>
      <c r="T390" s="38"/>
      <c r="U390" s="38"/>
      <c r="V390" s="38"/>
      <c r="W390" s="38"/>
      <c r="X390" s="38"/>
      <c r="Y390" s="38"/>
      <c r="Z390" s="38"/>
      <c r="AA390" s="38"/>
      <c r="AB390" s="38"/>
    </row>
    <row r="391" spans="1:16382" x14ac:dyDescent="0.25">
      <c r="F391" s="37" t="s">
        <v>1888</v>
      </c>
      <c r="G391" s="97"/>
      <c r="H391" s="38"/>
      <c r="I391" s="38"/>
      <c r="J391" s="38"/>
      <c r="K391" s="38"/>
      <c r="L391" s="38"/>
      <c r="M391" s="63"/>
      <c r="N391" s="38"/>
      <c r="O391" s="38"/>
      <c r="P391" s="38"/>
      <c r="Q391" s="38"/>
      <c r="R391" s="38"/>
      <c r="S391" s="38"/>
      <c r="T391" s="38"/>
      <c r="U391" s="38"/>
      <c r="V391" s="38"/>
      <c r="W391" s="38"/>
      <c r="X391" s="38"/>
      <c r="Y391" s="38"/>
      <c r="Z391" s="38"/>
      <c r="AA391" s="38"/>
      <c r="AB391" s="38"/>
    </row>
    <row r="392" spans="1:16382" x14ac:dyDescent="0.25">
      <c r="F392" s="37" t="s">
        <v>1742</v>
      </c>
      <c r="G392" s="97"/>
      <c r="H392" s="38"/>
      <c r="I392" s="38"/>
      <c r="J392" s="38"/>
      <c r="K392" s="38"/>
      <c r="L392" s="38"/>
      <c r="M392" s="63"/>
      <c r="N392" s="38"/>
      <c r="O392" s="38"/>
      <c r="P392" s="38"/>
      <c r="Q392" s="38"/>
      <c r="R392" s="38"/>
      <c r="S392" s="38"/>
      <c r="T392" s="38"/>
      <c r="U392" s="38"/>
      <c r="V392" s="38"/>
      <c r="W392" s="38"/>
      <c r="X392" s="38"/>
      <c r="Y392" s="38"/>
      <c r="Z392" s="38"/>
      <c r="AA392" s="38"/>
      <c r="AB392" s="38"/>
    </row>
    <row r="393" spans="1:16382" x14ac:dyDescent="0.25">
      <c r="F393" s="37" t="s">
        <v>1743</v>
      </c>
      <c r="G393" s="97"/>
      <c r="H393" s="38"/>
      <c r="I393" s="38"/>
      <c r="J393" s="38"/>
      <c r="K393" s="38"/>
      <c r="L393" s="38"/>
      <c r="M393" s="63"/>
      <c r="N393" s="38"/>
      <c r="O393" s="38"/>
      <c r="P393" s="38"/>
      <c r="Q393" s="38"/>
      <c r="R393" s="38"/>
      <c r="S393" s="38"/>
      <c r="T393" s="38"/>
      <c r="U393" s="38"/>
      <c r="V393" s="38"/>
      <c r="W393" s="38"/>
      <c r="X393" s="38"/>
      <c r="Y393" s="38"/>
      <c r="Z393" s="38"/>
      <c r="AA393" s="38"/>
      <c r="AB393" s="38"/>
    </row>
    <row r="394" spans="1:16382" x14ac:dyDescent="0.25">
      <c r="F394" s="37" t="s">
        <v>1744</v>
      </c>
      <c r="G394" s="97"/>
      <c r="H394" s="38"/>
      <c r="I394" s="38"/>
      <c r="J394" s="38"/>
      <c r="K394" s="38"/>
      <c r="L394" s="38"/>
      <c r="M394" s="63"/>
      <c r="N394" s="38"/>
      <c r="O394" s="38"/>
      <c r="P394" s="38"/>
      <c r="Q394" s="38"/>
      <c r="R394" s="38"/>
      <c r="S394" s="38"/>
      <c r="T394" s="38"/>
      <c r="U394" s="38"/>
      <c r="V394" s="38"/>
      <c r="W394" s="38"/>
      <c r="X394" s="38"/>
      <c r="Y394" s="38"/>
      <c r="Z394" s="38"/>
      <c r="AA394" s="38"/>
      <c r="AB394" s="38"/>
    </row>
    <row r="395" spans="1:16382" x14ac:dyDescent="0.25">
      <c r="F395" s="37" t="s">
        <v>1837</v>
      </c>
      <c r="G395" s="97"/>
      <c r="H395" s="38"/>
      <c r="I395" s="38"/>
      <c r="J395" s="38"/>
      <c r="K395" s="38"/>
      <c r="L395" s="38"/>
      <c r="M395" s="63"/>
      <c r="N395" s="38"/>
      <c r="O395" s="38"/>
      <c r="P395" s="38"/>
      <c r="Q395" s="38"/>
      <c r="R395" s="38"/>
      <c r="S395" s="38"/>
      <c r="T395" s="38"/>
      <c r="U395" s="38"/>
      <c r="V395" s="38"/>
      <c r="W395" s="38"/>
      <c r="X395" s="38"/>
      <c r="Y395" s="38"/>
      <c r="Z395" s="38"/>
      <c r="AA395" s="38"/>
      <c r="AB395" s="38"/>
    </row>
    <row r="396" spans="1:16382" x14ac:dyDescent="0.25">
      <c r="F396" s="37" t="s">
        <v>1889</v>
      </c>
      <c r="G396" s="97"/>
      <c r="H396" s="38"/>
      <c r="I396" s="38"/>
      <c r="J396" s="38"/>
      <c r="K396" s="38"/>
      <c r="L396" s="38"/>
      <c r="M396" s="63"/>
      <c r="N396" s="38"/>
      <c r="O396" s="38"/>
      <c r="P396" s="38"/>
      <c r="Q396" s="38"/>
      <c r="R396" s="38"/>
      <c r="S396" s="38"/>
      <c r="T396" s="38"/>
      <c r="U396" s="38"/>
      <c r="V396" s="38"/>
      <c r="W396" s="38"/>
      <c r="X396" s="38"/>
      <c r="Y396" s="38"/>
      <c r="Z396" s="38"/>
      <c r="AA396" s="38"/>
      <c r="AB396" s="38"/>
    </row>
    <row r="397" spans="1:16382" x14ac:dyDescent="0.25">
      <c r="F397" s="37" t="s">
        <v>1752</v>
      </c>
      <c r="G397" s="97"/>
      <c r="H397" s="38"/>
      <c r="I397" s="38"/>
      <c r="J397" s="38"/>
      <c r="K397" s="38"/>
      <c r="L397" s="38"/>
      <c r="M397" s="63"/>
      <c r="N397" s="38"/>
      <c r="O397" s="38"/>
      <c r="P397" s="38"/>
      <c r="Q397" s="38"/>
      <c r="R397" s="38"/>
      <c r="S397" s="38"/>
      <c r="T397" s="38"/>
      <c r="U397" s="38"/>
      <c r="V397" s="38"/>
      <c r="W397" s="38"/>
      <c r="X397" s="38"/>
      <c r="Y397" s="38"/>
      <c r="Z397" s="38"/>
      <c r="AA397" s="38"/>
      <c r="AB397" s="38"/>
    </row>
    <row r="398" spans="1:16382" x14ac:dyDescent="0.25">
      <c r="F398" s="37"/>
    </row>
  </sheetData>
  <sheetProtection sheet="1" objects="1" scenarios="1"/>
  <mergeCells count="4">
    <mergeCell ref="N5:R5"/>
    <mergeCell ref="S5:W5"/>
    <mergeCell ref="X5:AB5"/>
    <mergeCell ref="H5:L5"/>
  </mergeCells>
  <pageMargins left="0.7" right="0.7" top="0.75" bottom="0.75" header="0.3" footer="0.3"/>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394"/>
  <sheetViews>
    <sheetView topLeftCell="F1" zoomScaleNormal="100" workbookViewId="0">
      <selection activeCell="F1" sqref="F1"/>
    </sheetView>
  </sheetViews>
  <sheetFormatPr defaultColWidth="11.42578125" defaultRowHeight="15" outlineLevelCol="1" x14ac:dyDescent="0.25"/>
  <cols>
    <col min="1" max="1" width="12.28515625" hidden="1" customWidth="1" outlineLevel="1"/>
    <col min="2" max="2" width="6.42578125" hidden="1" customWidth="1" outlineLevel="1"/>
    <col min="3" max="3" width="10" hidden="1" customWidth="1" outlineLevel="1"/>
    <col min="4" max="4" width="8.42578125" hidden="1" customWidth="1" outlineLevel="1"/>
    <col min="5" max="5" width="19.28515625" hidden="1" customWidth="1" outlineLevel="1"/>
    <col min="6" max="6" width="41.85546875" customWidth="1" collapsed="1"/>
    <col min="7" max="7" width="12.140625" customWidth="1"/>
    <col min="8" max="12" width="12.85546875" customWidth="1"/>
    <col min="13" max="13" width="11.42578125" customWidth="1"/>
    <col min="14" max="28" width="12.85546875" customWidth="1"/>
    <col min="29" max="29" width="11.42578125" customWidth="1"/>
  </cols>
  <sheetData>
    <row r="1" spans="1:29" x14ac:dyDescent="0.25">
      <c r="D1" s="107"/>
      <c r="E1" s="107"/>
      <c r="F1" s="27" t="s">
        <v>1758</v>
      </c>
      <c r="G1" s="47"/>
      <c r="H1" s="38"/>
      <c r="I1" s="38"/>
      <c r="J1" s="38"/>
      <c r="K1" s="38"/>
      <c r="L1" s="38"/>
      <c r="M1" s="63"/>
      <c r="N1" s="40"/>
      <c r="O1" s="40"/>
      <c r="P1" s="40"/>
      <c r="Q1" s="40"/>
      <c r="R1" s="40"/>
      <c r="S1" s="40"/>
      <c r="T1" s="40"/>
      <c r="U1" s="40"/>
      <c r="V1" s="40"/>
      <c r="W1" s="40"/>
      <c r="X1" s="40"/>
      <c r="Y1" s="40"/>
      <c r="Z1" s="40"/>
      <c r="AA1" s="40"/>
      <c r="AB1" s="40"/>
    </row>
    <row r="2" spans="1:29" x14ac:dyDescent="0.25">
      <c r="D2" s="63"/>
      <c r="E2" s="63"/>
      <c r="F2" s="117" t="s">
        <v>1834</v>
      </c>
      <c r="G2" s="47"/>
      <c r="H2" s="75"/>
      <c r="I2" s="75"/>
      <c r="J2" s="75"/>
      <c r="K2" s="75"/>
      <c r="L2" s="75"/>
      <c r="M2" s="76"/>
      <c r="N2" s="75"/>
      <c r="O2" s="75"/>
      <c r="P2" s="75"/>
      <c r="Q2" s="75"/>
      <c r="R2" s="75"/>
      <c r="S2" s="75"/>
      <c r="T2" s="75"/>
      <c r="U2" s="75"/>
      <c r="V2" s="75"/>
      <c r="W2" s="75"/>
      <c r="X2" s="75"/>
      <c r="Y2" s="75"/>
      <c r="Z2" s="75"/>
      <c r="AA2" s="75"/>
      <c r="AB2" s="75"/>
    </row>
    <row r="3" spans="1:29" ht="30" hidden="1" customHeight="1" x14ac:dyDescent="0.25">
      <c r="A3" s="109" t="s">
        <v>895</v>
      </c>
      <c r="B3" s="23" t="s">
        <v>762</v>
      </c>
      <c r="C3" s="109" t="s">
        <v>809</v>
      </c>
      <c r="D3" s="109" t="s">
        <v>1785</v>
      </c>
      <c r="E3" s="109" t="s">
        <v>1786</v>
      </c>
      <c r="F3" s="109" t="s">
        <v>1788</v>
      </c>
      <c r="G3" s="120" t="s">
        <v>1759</v>
      </c>
      <c r="H3" s="121" t="s">
        <v>1760</v>
      </c>
      <c r="I3" s="122" t="s">
        <v>1761</v>
      </c>
      <c r="J3" s="122" t="s">
        <v>1762</v>
      </c>
      <c r="K3" s="122" t="s">
        <v>1763</v>
      </c>
      <c r="L3" s="122" t="s">
        <v>1764</v>
      </c>
      <c r="M3" s="122" t="s">
        <v>1765</v>
      </c>
      <c r="N3" s="122" t="s">
        <v>1766</v>
      </c>
      <c r="O3" s="122" t="s">
        <v>1767</v>
      </c>
      <c r="P3" s="122" t="s">
        <v>1768</v>
      </c>
      <c r="Q3" s="122" t="s">
        <v>1769</v>
      </c>
      <c r="R3" s="122" t="s">
        <v>1770</v>
      </c>
      <c r="S3" s="122" t="s">
        <v>1771</v>
      </c>
      <c r="T3" s="122" t="s">
        <v>1772</v>
      </c>
      <c r="U3" s="122" t="s">
        <v>1773</v>
      </c>
      <c r="V3" s="122" t="s">
        <v>1774</v>
      </c>
      <c r="W3" s="122" t="s">
        <v>1775</v>
      </c>
      <c r="X3" s="122" t="s">
        <v>1776</v>
      </c>
      <c r="Y3" s="122" t="s">
        <v>1777</v>
      </c>
      <c r="Z3" s="122" t="s">
        <v>1778</v>
      </c>
      <c r="AA3" s="122" t="s">
        <v>1779</v>
      </c>
      <c r="AB3" s="122" t="s">
        <v>1780</v>
      </c>
    </row>
    <row r="4" spans="1:29" ht="15.75" customHeight="1" x14ac:dyDescent="0.25">
      <c r="A4" s="110"/>
      <c r="C4" s="110"/>
      <c r="D4" s="110"/>
      <c r="E4" s="110"/>
      <c r="F4" s="118"/>
      <c r="G4" s="123"/>
      <c r="H4" s="110"/>
      <c r="I4" s="124"/>
      <c r="J4" s="124"/>
      <c r="K4" s="124"/>
      <c r="L4" s="124"/>
      <c r="M4" s="125"/>
      <c r="N4" s="124"/>
      <c r="O4" s="124"/>
      <c r="P4" s="124"/>
      <c r="Q4" s="124"/>
      <c r="R4" s="124"/>
      <c r="S4" s="124"/>
      <c r="T4" s="124"/>
      <c r="U4" s="124"/>
      <c r="V4" s="124"/>
      <c r="W4" s="124"/>
      <c r="X4" s="124"/>
      <c r="Y4" s="124"/>
      <c r="Z4" s="124"/>
      <c r="AA4" s="124"/>
      <c r="AB4" s="124"/>
    </row>
    <row r="5" spans="1:29" x14ac:dyDescent="0.25">
      <c r="A5" s="78"/>
      <c r="B5" s="72"/>
      <c r="C5" s="72"/>
      <c r="D5" s="72"/>
      <c r="E5" s="72"/>
      <c r="F5" s="79"/>
      <c r="G5" s="126"/>
      <c r="H5" s="241" t="s">
        <v>800</v>
      </c>
      <c r="I5" s="236"/>
      <c r="J5" s="236"/>
      <c r="K5" s="236"/>
      <c r="L5" s="238"/>
      <c r="M5" s="127"/>
      <c r="N5" s="237" t="s">
        <v>759</v>
      </c>
      <c r="O5" s="236"/>
      <c r="P5" s="236"/>
      <c r="Q5" s="236"/>
      <c r="R5" s="238"/>
      <c r="S5" s="237" t="s">
        <v>760</v>
      </c>
      <c r="T5" s="236"/>
      <c r="U5" s="236"/>
      <c r="V5" s="236"/>
      <c r="W5" s="238"/>
      <c r="X5" s="237" t="s">
        <v>795</v>
      </c>
      <c r="Y5" s="236"/>
      <c r="Z5" s="236"/>
      <c r="AA5" s="236"/>
      <c r="AB5" s="239"/>
    </row>
    <row r="6" spans="1:29" ht="61.5" customHeight="1" x14ac:dyDescent="0.25">
      <c r="A6" s="128" t="s">
        <v>805</v>
      </c>
      <c r="B6" s="73" t="s">
        <v>762</v>
      </c>
      <c r="C6" s="74" t="s">
        <v>1334</v>
      </c>
      <c r="D6" s="74" t="s">
        <v>907</v>
      </c>
      <c r="E6" s="139" t="s">
        <v>1842</v>
      </c>
      <c r="F6" s="83" t="s">
        <v>763</v>
      </c>
      <c r="G6" s="111" t="s">
        <v>798</v>
      </c>
      <c r="H6" s="112" t="s">
        <v>5</v>
      </c>
      <c r="I6" s="65" t="s">
        <v>11</v>
      </c>
      <c r="J6" s="66" t="s">
        <v>14</v>
      </c>
      <c r="K6" s="65" t="s">
        <v>764</v>
      </c>
      <c r="L6" s="113" t="s">
        <v>1313</v>
      </c>
      <c r="M6" s="114" t="s">
        <v>765</v>
      </c>
      <c r="N6" s="68" t="s">
        <v>766</v>
      </c>
      <c r="O6" s="69" t="s">
        <v>767</v>
      </c>
      <c r="P6" s="69" t="s">
        <v>768</v>
      </c>
      <c r="Q6" s="69" t="s">
        <v>769</v>
      </c>
      <c r="R6" s="70" t="s">
        <v>770</v>
      </c>
      <c r="S6" s="68" t="s">
        <v>766</v>
      </c>
      <c r="T6" s="69" t="s">
        <v>767</v>
      </c>
      <c r="U6" s="69" t="s">
        <v>768</v>
      </c>
      <c r="V6" s="69" t="s">
        <v>769</v>
      </c>
      <c r="W6" s="70" t="s">
        <v>770</v>
      </c>
      <c r="X6" s="68" t="s">
        <v>766</v>
      </c>
      <c r="Y6" s="69" t="s">
        <v>767</v>
      </c>
      <c r="Z6" s="69" t="s">
        <v>768</v>
      </c>
      <c r="AA6" s="69" t="s">
        <v>769</v>
      </c>
      <c r="AB6" s="34" t="s">
        <v>770</v>
      </c>
    </row>
    <row r="7" spans="1:29" x14ac:dyDescent="0.25">
      <c r="A7" s="78"/>
      <c r="B7" s="72"/>
      <c r="C7" s="72"/>
      <c r="D7" s="72"/>
      <c r="E7" s="72"/>
      <c r="F7" s="129"/>
      <c r="G7" s="130"/>
      <c r="H7" s="131"/>
      <c r="I7" s="132"/>
      <c r="J7" s="132"/>
      <c r="K7" s="132"/>
      <c r="L7" s="133"/>
      <c r="M7" s="134"/>
      <c r="N7" s="131"/>
      <c r="O7" s="132"/>
      <c r="P7" s="132"/>
      <c r="Q7" s="132"/>
      <c r="R7" s="133"/>
      <c r="S7" s="131"/>
      <c r="T7" s="132"/>
      <c r="U7" s="132"/>
      <c r="V7" s="132"/>
      <c r="W7" s="133"/>
      <c r="X7" s="131"/>
      <c r="Y7" s="132"/>
      <c r="Z7" s="132"/>
      <c r="AA7" s="132"/>
      <c r="AB7" s="138"/>
    </row>
    <row r="8" spans="1:29" x14ac:dyDescent="0.25">
      <c r="A8" s="135" t="s">
        <v>1</v>
      </c>
      <c r="B8" s="23" t="s">
        <v>1</v>
      </c>
      <c r="C8" s="23"/>
      <c r="D8" s="23"/>
      <c r="E8" s="23"/>
      <c r="F8" s="56" t="s">
        <v>908</v>
      </c>
      <c r="G8" s="23"/>
      <c r="H8" s="45">
        <v>16208.505706734055</v>
      </c>
      <c r="I8" s="98">
        <v>1612.6436156546035</v>
      </c>
      <c r="J8" s="98">
        <v>14595.862091079447</v>
      </c>
      <c r="K8" s="98">
        <v>-610.79339102728898</v>
      </c>
      <c r="L8" s="38"/>
      <c r="M8" s="62"/>
      <c r="N8" s="45">
        <v>1352.5546009017564</v>
      </c>
      <c r="O8" s="38">
        <v>69.804811109700523</v>
      </c>
      <c r="P8" s="38">
        <v>188.28169280155205</v>
      </c>
      <c r="Q8" s="38">
        <v>0</v>
      </c>
      <c r="R8" s="44">
        <v>0.13285584159417882</v>
      </c>
      <c r="S8" s="45">
        <v>9866.6198849325629</v>
      </c>
      <c r="T8" s="38">
        <v>2035.0481244805378</v>
      </c>
      <c r="U8" s="38">
        <v>683.45483285381783</v>
      </c>
      <c r="V8" s="38">
        <v>1972.1151578527217</v>
      </c>
      <c r="W8" s="44">
        <v>37.07243620610268</v>
      </c>
      <c r="X8" s="45">
        <v>11219.174485834306</v>
      </c>
      <c r="Y8" s="38">
        <v>2104.8529355902374</v>
      </c>
      <c r="Z8" s="38">
        <v>871.73652565536986</v>
      </c>
      <c r="AA8" s="38">
        <v>1972.1151578527217</v>
      </c>
      <c r="AB8" s="90">
        <v>37.205292047696858</v>
      </c>
      <c r="AC8" s="63"/>
    </row>
    <row r="9" spans="1:29" x14ac:dyDescent="0.25">
      <c r="A9" s="87" t="s">
        <v>4</v>
      </c>
      <c r="B9" s="23" t="s">
        <v>910</v>
      </c>
      <c r="C9" s="23" t="s">
        <v>1344</v>
      </c>
      <c r="D9" s="23" t="s">
        <v>911</v>
      </c>
      <c r="E9" s="23" t="s">
        <v>1787</v>
      </c>
      <c r="F9" s="56" t="s">
        <v>3</v>
      </c>
      <c r="G9" s="23">
        <v>0.4</v>
      </c>
      <c r="H9" s="45">
        <v>1.7671533932205408</v>
      </c>
      <c r="I9" s="38">
        <v>0</v>
      </c>
      <c r="J9" s="38">
        <v>1.7671533932205408</v>
      </c>
      <c r="K9" s="38">
        <v>-5.1257535052928214</v>
      </c>
      <c r="L9" s="38">
        <v>1.6346168887290002</v>
      </c>
      <c r="M9" s="62">
        <v>0.5</v>
      </c>
      <c r="N9" s="45">
        <v>0</v>
      </c>
      <c r="O9" s="38">
        <v>0</v>
      </c>
      <c r="P9" s="38">
        <v>0</v>
      </c>
      <c r="Q9" s="38">
        <v>0</v>
      </c>
      <c r="R9" s="44">
        <v>0</v>
      </c>
      <c r="S9" s="45">
        <v>0</v>
      </c>
      <c r="T9" s="38">
        <v>1.7671533932205408</v>
      </c>
      <c r="U9" s="38">
        <v>0</v>
      </c>
      <c r="V9" s="38">
        <v>0</v>
      </c>
      <c r="W9" s="44">
        <v>0</v>
      </c>
      <c r="X9" s="45">
        <v>0</v>
      </c>
      <c r="Y9" s="38">
        <v>1.7671533932205408</v>
      </c>
      <c r="Z9" s="38">
        <v>0</v>
      </c>
      <c r="AA9" s="38">
        <v>0</v>
      </c>
      <c r="AB9" s="90">
        <v>0</v>
      </c>
      <c r="AC9" s="63"/>
    </row>
    <row r="10" spans="1:29" x14ac:dyDescent="0.25">
      <c r="A10" s="87" t="s">
        <v>7</v>
      </c>
      <c r="B10" s="23" t="s">
        <v>912</v>
      </c>
      <c r="C10" s="23" t="s">
        <v>1345</v>
      </c>
      <c r="D10" s="23" t="s">
        <v>911</v>
      </c>
      <c r="E10" s="23" t="s">
        <v>1787</v>
      </c>
      <c r="F10" s="56" t="s">
        <v>6</v>
      </c>
      <c r="G10" s="23">
        <v>0.4</v>
      </c>
      <c r="H10" s="45">
        <v>3.8549865074457186</v>
      </c>
      <c r="I10" s="38">
        <v>0.19938337624047267</v>
      </c>
      <c r="J10" s="38">
        <v>3.6556031312052459</v>
      </c>
      <c r="K10" s="38">
        <v>-7.4176543291996735</v>
      </c>
      <c r="L10" s="38">
        <v>3.3814328963648528</v>
      </c>
      <c r="M10" s="62">
        <v>0.5</v>
      </c>
      <c r="N10" s="45">
        <v>0</v>
      </c>
      <c r="O10" s="38">
        <v>0.19938337624047267</v>
      </c>
      <c r="P10" s="38">
        <v>0</v>
      </c>
      <c r="Q10" s="38">
        <v>0</v>
      </c>
      <c r="R10" s="44">
        <v>0</v>
      </c>
      <c r="S10" s="45">
        <v>0</v>
      </c>
      <c r="T10" s="38">
        <v>3.6556031312052459</v>
      </c>
      <c r="U10" s="38">
        <v>0</v>
      </c>
      <c r="V10" s="38">
        <v>0</v>
      </c>
      <c r="W10" s="44">
        <v>0</v>
      </c>
      <c r="X10" s="45">
        <v>0</v>
      </c>
      <c r="Y10" s="38">
        <v>3.8549865074457186</v>
      </c>
      <c r="Z10" s="38">
        <v>0</v>
      </c>
      <c r="AA10" s="38">
        <v>0</v>
      </c>
      <c r="AB10" s="90">
        <v>0</v>
      </c>
      <c r="AC10" s="63"/>
    </row>
    <row r="11" spans="1:29" x14ac:dyDescent="0.25">
      <c r="A11" s="87" t="s">
        <v>10</v>
      </c>
      <c r="B11" s="23" t="s">
        <v>913</v>
      </c>
      <c r="C11" s="23" t="s">
        <v>1346</v>
      </c>
      <c r="D11" s="23" t="s">
        <v>911</v>
      </c>
      <c r="E11" s="23" t="s">
        <v>1787</v>
      </c>
      <c r="F11" s="56" t="s">
        <v>9</v>
      </c>
      <c r="G11" s="23">
        <v>0.4</v>
      </c>
      <c r="H11" s="45">
        <v>3.2270264468652967</v>
      </c>
      <c r="I11" s="38">
        <v>4.6879980723139002E-3</v>
      </c>
      <c r="J11" s="38">
        <v>3.2223384487929825</v>
      </c>
      <c r="K11" s="38">
        <v>-9.2780572221207347</v>
      </c>
      <c r="L11" s="38">
        <v>2.9806630651335091</v>
      </c>
      <c r="M11" s="62">
        <v>0.5</v>
      </c>
      <c r="N11" s="45">
        <v>0</v>
      </c>
      <c r="O11" s="38">
        <v>4.6879980723139002E-3</v>
      </c>
      <c r="P11" s="38">
        <v>0</v>
      </c>
      <c r="Q11" s="38">
        <v>0</v>
      </c>
      <c r="R11" s="44">
        <v>0</v>
      </c>
      <c r="S11" s="45">
        <v>0</v>
      </c>
      <c r="T11" s="38">
        <v>3.2223384487929825</v>
      </c>
      <c r="U11" s="38">
        <v>0</v>
      </c>
      <c r="V11" s="38">
        <v>0</v>
      </c>
      <c r="W11" s="44">
        <v>0</v>
      </c>
      <c r="X11" s="45">
        <v>0</v>
      </c>
      <c r="Y11" s="38">
        <v>3.2270264468652967</v>
      </c>
      <c r="Z11" s="38">
        <v>0</v>
      </c>
      <c r="AA11" s="38">
        <v>0</v>
      </c>
      <c r="AB11" s="90">
        <v>0</v>
      </c>
    </row>
    <row r="12" spans="1:29" x14ac:dyDescent="0.25">
      <c r="A12" s="87" t="s">
        <v>13</v>
      </c>
      <c r="B12" s="23" t="s">
        <v>914</v>
      </c>
      <c r="C12" s="23" t="s">
        <v>1347</v>
      </c>
      <c r="D12" s="23" t="s">
        <v>911</v>
      </c>
      <c r="E12" s="23" t="s">
        <v>1787</v>
      </c>
      <c r="F12" s="56" t="s">
        <v>12</v>
      </c>
      <c r="G12" s="23">
        <v>0.4</v>
      </c>
      <c r="H12" s="45">
        <v>3.668691586583154</v>
      </c>
      <c r="I12" s="38">
        <v>0</v>
      </c>
      <c r="J12" s="38">
        <v>3.668691586583154</v>
      </c>
      <c r="K12" s="38">
        <v>-9.0428067078049565</v>
      </c>
      <c r="L12" s="38">
        <v>3.3935397175894177</v>
      </c>
      <c r="M12" s="62">
        <v>0.5</v>
      </c>
      <c r="N12" s="45">
        <v>0</v>
      </c>
      <c r="O12" s="38">
        <v>0</v>
      </c>
      <c r="P12" s="38">
        <v>0</v>
      </c>
      <c r="Q12" s="38">
        <v>0</v>
      </c>
      <c r="R12" s="44">
        <v>0</v>
      </c>
      <c r="S12" s="45">
        <v>0</v>
      </c>
      <c r="T12" s="38">
        <v>3.668691586583154</v>
      </c>
      <c r="U12" s="38">
        <v>0</v>
      </c>
      <c r="V12" s="38">
        <v>0</v>
      </c>
      <c r="W12" s="44">
        <v>0</v>
      </c>
      <c r="X12" s="45">
        <v>0</v>
      </c>
      <c r="Y12" s="38">
        <v>3.668691586583154</v>
      </c>
      <c r="Z12" s="38">
        <v>0</v>
      </c>
      <c r="AA12" s="38">
        <v>0</v>
      </c>
      <c r="AB12" s="90">
        <v>0</v>
      </c>
    </row>
    <row r="13" spans="1:29" x14ac:dyDescent="0.25">
      <c r="A13" s="87" t="s">
        <v>16</v>
      </c>
      <c r="B13" s="23" t="s">
        <v>915</v>
      </c>
      <c r="C13" s="23" t="s">
        <v>1348</v>
      </c>
      <c r="D13" s="23" t="s">
        <v>911</v>
      </c>
      <c r="E13" s="23" t="s">
        <v>1787</v>
      </c>
      <c r="F13" s="56" t="s">
        <v>15</v>
      </c>
      <c r="G13" s="23">
        <v>0.4</v>
      </c>
      <c r="H13" s="45">
        <v>4.0821110542100492</v>
      </c>
      <c r="I13" s="38">
        <v>0.19689624124402891</v>
      </c>
      <c r="J13" s="38">
        <v>3.8852148129660207</v>
      </c>
      <c r="K13" s="38">
        <v>-9.7859546032076796</v>
      </c>
      <c r="L13" s="38">
        <v>3.5938237019935695</v>
      </c>
      <c r="M13" s="62">
        <v>0.5</v>
      </c>
      <c r="N13" s="45">
        <v>0</v>
      </c>
      <c r="O13" s="38">
        <v>0.19689624124402891</v>
      </c>
      <c r="P13" s="38">
        <v>0</v>
      </c>
      <c r="Q13" s="38">
        <v>0</v>
      </c>
      <c r="R13" s="44">
        <v>0</v>
      </c>
      <c r="S13" s="45">
        <v>0</v>
      </c>
      <c r="T13" s="38">
        <v>3.8852148129660207</v>
      </c>
      <c r="U13" s="38">
        <v>0</v>
      </c>
      <c r="V13" s="38">
        <v>0</v>
      </c>
      <c r="W13" s="44">
        <v>0</v>
      </c>
      <c r="X13" s="45">
        <v>0</v>
      </c>
      <c r="Y13" s="38">
        <v>4.0821110542100492</v>
      </c>
      <c r="Z13" s="38">
        <v>0</v>
      </c>
      <c r="AA13" s="38">
        <v>0</v>
      </c>
      <c r="AB13" s="90">
        <v>0</v>
      </c>
    </row>
    <row r="14" spans="1:29" x14ac:dyDescent="0.25">
      <c r="A14" s="87" t="s">
        <v>18</v>
      </c>
      <c r="B14" s="23" t="s">
        <v>916</v>
      </c>
      <c r="C14" s="23" t="s">
        <v>1349</v>
      </c>
      <c r="D14" s="23" t="s">
        <v>911</v>
      </c>
      <c r="E14" s="23" t="s">
        <v>1787</v>
      </c>
      <c r="F14" s="56" t="s">
        <v>17</v>
      </c>
      <c r="G14" s="23">
        <v>0.4</v>
      </c>
      <c r="H14" s="45">
        <v>2.8776285032123869</v>
      </c>
      <c r="I14" s="38">
        <v>0</v>
      </c>
      <c r="J14" s="38">
        <v>2.8776285032123869</v>
      </c>
      <c r="K14" s="38">
        <v>-16.118205680632013</v>
      </c>
      <c r="L14" s="38">
        <v>2.6618063654714579</v>
      </c>
      <c r="M14" s="62">
        <v>0.5</v>
      </c>
      <c r="N14" s="45">
        <v>0</v>
      </c>
      <c r="O14" s="38">
        <v>0</v>
      </c>
      <c r="P14" s="38">
        <v>0</v>
      </c>
      <c r="Q14" s="38">
        <v>0</v>
      </c>
      <c r="R14" s="44">
        <v>0</v>
      </c>
      <c r="S14" s="45">
        <v>0</v>
      </c>
      <c r="T14" s="38">
        <v>2.8776285032123869</v>
      </c>
      <c r="U14" s="38">
        <v>0</v>
      </c>
      <c r="V14" s="38">
        <v>0</v>
      </c>
      <c r="W14" s="44">
        <v>0</v>
      </c>
      <c r="X14" s="45">
        <v>0</v>
      </c>
      <c r="Y14" s="38">
        <v>2.8776285032123869</v>
      </c>
      <c r="Z14" s="38">
        <v>0</v>
      </c>
      <c r="AA14" s="38">
        <v>0</v>
      </c>
      <c r="AB14" s="90">
        <v>0</v>
      </c>
    </row>
    <row r="15" spans="1:29" x14ac:dyDescent="0.25">
      <c r="A15" s="87" t="s">
        <v>19</v>
      </c>
      <c r="B15" s="23" t="s">
        <v>917</v>
      </c>
      <c r="C15" s="23" t="s">
        <v>1350</v>
      </c>
      <c r="D15" s="23" t="s">
        <v>918</v>
      </c>
      <c r="E15" s="23" t="s">
        <v>1787</v>
      </c>
      <c r="F15" s="56" t="s">
        <v>1789</v>
      </c>
      <c r="G15" s="23">
        <v>0.01</v>
      </c>
      <c r="H15" s="45">
        <v>16.023285696304452</v>
      </c>
      <c r="I15" s="38">
        <v>5.1159399584640122</v>
      </c>
      <c r="J15" s="38">
        <v>10.907345737840441</v>
      </c>
      <c r="K15" s="38">
        <v>6.1360741812786292</v>
      </c>
      <c r="L15" s="38">
        <v>10.089294807502409</v>
      </c>
      <c r="M15" s="62">
        <v>0</v>
      </c>
      <c r="N15" s="45">
        <v>0</v>
      </c>
      <c r="O15" s="38">
        <v>0</v>
      </c>
      <c r="P15" s="38">
        <v>5.1159399584640122</v>
      </c>
      <c r="Q15" s="38">
        <v>0</v>
      </c>
      <c r="R15" s="44">
        <v>0</v>
      </c>
      <c r="S15" s="45">
        <v>0</v>
      </c>
      <c r="T15" s="38">
        <v>0</v>
      </c>
      <c r="U15" s="38">
        <v>10.907345737840441</v>
      </c>
      <c r="V15" s="38">
        <v>0</v>
      </c>
      <c r="W15" s="44">
        <v>0</v>
      </c>
      <c r="X15" s="45">
        <v>0</v>
      </c>
      <c r="Y15" s="38">
        <v>0</v>
      </c>
      <c r="Z15" s="38">
        <v>16.023285696304452</v>
      </c>
      <c r="AA15" s="38">
        <v>0</v>
      </c>
      <c r="AB15" s="90">
        <v>0</v>
      </c>
    </row>
    <row r="16" spans="1:29" x14ac:dyDescent="0.25">
      <c r="A16" s="87" t="s">
        <v>24</v>
      </c>
      <c r="B16" s="23" t="s">
        <v>920</v>
      </c>
      <c r="C16" s="23" t="s">
        <v>1352</v>
      </c>
      <c r="D16" s="23" t="s">
        <v>911</v>
      </c>
      <c r="E16" s="23" t="s">
        <v>1787</v>
      </c>
      <c r="F16" s="56" t="s">
        <v>23</v>
      </c>
      <c r="G16" s="23">
        <v>0.4</v>
      </c>
      <c r="H16" s="45">
        <v>2.1386969066234367</v>
      </c>
      <c r="I16" s="38">
        <v>0</v>
      </c>
      <c r="J16" s="38">
        <v>2.1386969066234367</v>
      </c>
      <c r="K16" s="38">
        <v>-7.1951920013237105</v>
      </c>
      <c r="L16" s="38">
        <v>1.9782946386266791</v>
      </c>
      <c r="M16" s="62">
        <v>0.5</v>
      </c>
      <c r="N16" s="45">
        <v>0</v>
      </c>
      <c r="O16" s="38">
        <v>0</v>
      </c>
      <c r="P16" s="38">
        <v>0</v>
      </c>
      <c r="Q16" s="38">
        <v>0</v>
      </c>
      <c r="R16" s="44">
        <v>0</v>
      </c>
      <c r="S16" s="45">
        <v>0</v>
      </c>
      <c r="T16" s="38">
        <v>2.1386969066234367</v>
      </c>
      <c r="U16" s="38">
        <v>0</v>
      </c>
      <c r="V16" s="38">
        <v>0</v>
      </c>
      <c r="W16" s="44">
        <v>0</v>
      </c>
      <c r="X16" s="45">
        <v>0</v>
      </c>
      <c r="Y16" s="38">
        <v>2.1386969066234367</v>
      </c>
      <c r="Z16" s="38">
        <v>0</v>
      </c>
      <c r="AA16" s="38">
        <v>0</v>
      </c>
      <c r="AB16" s="90">
        <v>0</v>
      </c>
    </row>
    <row r="17" spans="1:28" x14ac:dyDescent="0.25">
      <c r="A17" s="87" t="s">
        <v>26</v>
      </c>
      <c r="B17" s="23" t="s">
        <v>921</v>
      </c>
      <c r="C17" s="23" t="s">
        <v>1353</v>
      </c>
      <c r="D17" s="23" t="s">
        <v>922</v>
      </c>
      <c r="E17" s="23" t="s">
        <v>1787</v>
      </c>
      <c r="F17" s="56" t="s">
        <v>25</v>
      </c>
      <c r="G17" s="23">
        <v>0.3</v>
      </c>
      <c r="H17" s="45">
        <v>75.718215492568689</v>
      </c>
      <c r="I17" s="38">
        <v>18.019377530086153</v>
      </c>
      <c r="J17" s="38">
        <v>57.698837962482543</v>
      </c>
      <c r="K17" s="38">
        <v>38.837489831258289</v>
      </c>
      <c r="L17" s="38">
        <v>53.371425115296354</v>
      </c>
      <c r="M17" s="62">
        <v>0</v>
      </c>
      <c r="N17" s="45">
        <v>16.548938387088953</v>
      </c>
      <c r="O17" s="38">
        <v>1.4704391429972004</v>
      </c>
      <c r="P17" s="38">
        <v>0</v>
      </c>
      <c r="Q17" s="38">
        <v>0</v>
      </c>
      <c r="R17" s="44">
        <v>0</v>
      </c>
      <c r="S17" s="45">
        <v>48.017156236979005</v>
      </c>
      <c r="T17" s="38">
        <v>9.6816817255035392</v>
      </c>
      <c r="U17" s="38">
        <v>0</v>
      </c>
      <c r="V17" s="38">
        <v>0</v>
      </c>
      <c r="W17" s="44">
        <v>0</v>
      </c>
      <c r="X17" s="45">
        <v>64.566094624067958</v>
      </c>
      <c r="Y17" s="38">
        <v>11.152120868500738</v>
      </c>
      <c r="Z17" s="38">
        <v>0</v>
      </c>
      <c r="AA17" s="38">
        <v>0</v>
      </c>
      <c r="AB17" s="90">
        <v>0</v>
      </c>
    </row>
    <row r="18" spans="1:28" x14ac:dyDescent="0.25">
      <c r="A18" s="87" t="s">
        <v>28</v>
      </c>
      <c r="B18" s="23" t="s">
        <v>923</v>
      </c>
      <c r="C18" s="23" t="s">
        <v>1354</v>
      </c>
      <c r="D18" s="23" t="s">
        <v>922</v>
      </c>
      <c r="E18" s="23" t="s">
        <v>1787</v>
      </c>
      <c r="F18" s="56" t="s">
        <v>27</v>
      </c>
      <c r="G18" s="23">
        <v>0.3</v>
      </c>
      <c r="H18" s="45">
        <v>65.014068158330517</v>
      </c>
      <c r="I18" s="38">
        <v>6.2832124570315342</v>
      </c>
      <c r="J18" s="38">
        <v>58.730855701298985</v>
      </c>
      <c r="K18" s="38">
        <v>19.731211451458268</v>
      </c>
      <c r="L18" s="38">
        <v>54.326041523701562</v>
      </c>
      <c r="M18" s="62">
        <v>0</v>
      </c>
      <c r="N18" s="45">
        <v>8.724884659001173</v>
      </c>
      <c r="O18" s="38">
        <v>-2.4416722019696393</v>
      </c>
      <c r="P18" s="38">
        <v>0</v>
      </c>
      <c r="Q18" s="38">
        <v>0</v>
      </c>
      <c r="R18" s="44">
        <v>0</v>
      </c>
      <c r="S18" s="45">
        <v>44.940486001684839</v>
      </c>
      <c r="T18" s="38">
        <v>13.790369699614144</v>
      </c>
      <c r="U18" s="38">
        <v>0</v>
      </c>
      <c r="V18" s="38">
        <v>0</v>
      </c>
      <c r="W18" s="44">
        <v>0</v>
      </c>
      <c r="X18" s="45">
        <v>53.665370660686008</v>
      </c>
      <c r="Y18" s="38">
        <v>11.348697497644505</v>
      </c>
      <c r="Z18" s="38">
        <v>0</v>
      </c>
      <c r="AA18" s="38">
        <v>0</v>
      </c>
      <c r="AB18" s="90">
        <v>0</v>
      </c>
    </row>
    <row r="19" spans="1:28" x14ac:dyDescent="0.25">
      <c r="A19" s="87" t="s">
        <v>30</v>
      </c>
      <c r="B19" s="23" t="s">
        <v>924</v>
      </c>
      <c r="C19" s="23" t="s">
        <v>1355</v>
      </c>
      <c r="D19" s="23" t="s">
        <v>925</v>
      </c>
      <c r="E19" s="23" t="s">
        <v>1787</v>
      </c>
      <c r="F19" s="56" t="s">
        <v>29</v>
      </c>
      <c r="G19" s="23">
        <v>0.49</v>
      </c>
      <c r="H19" s="45">
        <v>69.888724189955283</v>
      </c>
      <c r="I19" s="38">
        <v>12.954083855074281</v>
      </c>
      <c r="J19" s="38">
        <v>56.934640334880996</v>
      </c>
      <c r="K19" s="38">
        <v>32.735041854832978</v>
      </c>
      <c r="L19" s="38">
        <v>52.664542309764926</v>
      </c>
      <c r="M19" s="62">
        <v>0</v>
      </c>
      <c r="N19" s="45">
        <v>12.698217482567399</v>
      </c>
      <c r="O19" s="38">
        <v>0.25586637250688027</v>
      </c>
      <c r="P19" s="38">
        <v>0</v>
      </c>
      <c r="Q19" s="38">
        <v>0</v>
      </c>
      <c r="R19" s="44">
        <v>0</v>
      </c>
      <c r="S19" s="45">
        <v>49.778265533868769</v>
      </c>
      <c r="T19" s="38">
        <v>7.1563748010122286</v>
      </c>
      <c r="U19" s="38">
        <v>0</v>
      </c>
      <c r="V19" s="38">
        <v>0</v>
      </c>
      <c r="W19" s="44">
        <v>0</v>
      </c>
      <c r="X19" s="45">
        <v>62.476483016436163</v>
      </c>
      <c r="Y19" s="38">
        <v>7.4122411735191083</v>
      </c>
      <c r="Z19" s="38">
        <v>0</v>
      </c>
      <c r="AA19" s="38">
        <v>0</v>
      </c>
      <c r="AB19" s="90">
        <v>0</v>
      </c>
    </row>
    <row r="20" spans="1:28" x14ac:dyDescent="0.25">
      <c r="A20" s="87" t="s">
        <v>32</v>
      </c>
      <c r="B20" s="23" t="s">
        <v>926</v>
      </c>
      <c r="C20" s="23" t="s">
        <v>1356</v>
      </c>
      <c r="D20" s="23" t="s">
        <v>911</v>
      </c>
      <c r="E20" s="23" t="s">
        <v>1787</v>
      </c>
      <c r="F20" s="56" t="s">
        <v>31</v>
      </c>
      <c r="G20" s="23">
        <v>0.4</v>
      </c>
      <c r="H20" s="45">
        <v>4.4017426734031098</v>
      </c>
      <c r="I20" s="38">
        <v>1.2722680070658463</v>
      </c>
      <c r="J20" s="38">
        <v>3.1294746663372632</v>
      </c>
      <c r="K20" s="38">
        <v>-5.1709284776004729</v>
      </c>
      <c r="L20" s="38">
        <v>2.8947640663619687</v>
      </c>
      <c r="M20" s="62">
        <v>0.5</v>
      </c>
      <c r="N20" s="45">
        <v>0</v>
      </c>
      <c r="O20" s="38">
        <v>1.2722680070658463</v>
      </c>
      <c r="P20" s="38">
        <v>0</v>
      </c>
      <c r="Q20" s="38">
        <v>0</v>
      </c>
      <c r="R20" s="44">
        <v>0</v>
      </c>
      <c r="S20" s="45">
        <v>0</v>
      </c>
      <c r="T20" s="38">
        <v>3.1294746663372632</v>
      </c>
      <c r="U20" s="38">
        <v>0</v>
      </c>
      <c r="V20" s="38">
        <v>0</v>
      </c>
      <c r="W20" s="44">
        <v>0</v>
      </c>
      <c r="X20" s="45">
        <v>0</v>
      </c>
      <c r="Y20" s="38">
        <v>4.4017426734031098</v>
      </c>
      <c r="Z20" s="38">
        <v>0</v>
      </c>
      <c r="AA20" s="38">
        <v>0</v>
      </c>
      <c r="AB20" s="90">
        <v>0</v>
      </c>
    </row>
    <row r="21" spans="1:28" x14ac:dyDescent="0.25">
      <c r="A21" s="87" t="s">
        <v>34</v>
      </c>
      <c r="B21" s="23" t="s">
        <v>927</v>
      </c>
      <c r="C21" s="23" t="s">
        <v>1357</v>
      </c>
      <c r="D21" s="23" t="s">
        <v>911</v>
      </c>
      <c r="E21" s="23" t="s">
        <v>1787</v>
      </c>
      <c r="F21" s="56" t="s">
        <v>33</v>
      </c>
      <c r="G21" s="23">
        <v>0.4</v>
      </c>
      <c r="H21" s="45">
        <v>5.701470726206364</v>
      </c>
      <c r="I21" s="38">
        <v>0</v>
      </c>
      <c r="J21" s="38">
        <v>5.701470726206364</v>
      </c>
      <c r="K21" s="38">
        <v>-25.669864125021437</v>
      </c>
      <c r="L21" s="38">
        <v>5.2738604217408867</v>
      </c>
      <c r="M21" s="62">
        <v>0.5</v>
      </c>
      <c r="N21" s="45">
        <v>0</v>
      </c>
      <c r="O21" s="38">
        <v>0</v>
      </c>
      <c r="P21" s="38">
        <v>0</v>
      </c>
      <c r="Q21" s="38">
        <v>0</v>
      </c>
      <c r="R21" s="44">
        <v>0</v>
      </c>
      <c r="S21" s="45">
        <v>0</v>
      </c>
      <c r="T21" s="38">
        <v>5.701470726206364</v>
      </c>
      <c r="U21" s="38">
        <v>0</v>
      </c>
      <c r="V21" s="38">
        <v>0</v>
      </c>
      <c r="W21" s="44">
        <v>0</v>
      </c>
      <c r="X21" s="45">
        <v>0</v>
      </c>
      <c r="Y21" s="38">
        <v>5.701470726206364</v>
      </c>
      <c r="Z21" s="38">
        <v>0</v>
      </c>
      <c r="AA21" s="38">
        <v>0</v>
      </c>
      <c r="AB21" s="90">
        <v>0</v>
      </c>
    </row>
    <row r="22" spans="1:28" x14ac:dyDescent="0.25">
      <c r="A22" s="87" t="s">
        <v>36</v>
      </c>
      <c r="B22" s="23" t="s">
        <v>928</v>
      </c>
      <c r="C22" s="23" t="s">
        <v>1358</v>
      </c>
      <c r="D22" s="23" t="s">
        <v>911</v>
      </c>
      <c r="E22" s="23" t="s">
        <v>1787</v>
      </c>
      <c r="F22" s="56" t="s">
        <v>35</v>
      </c>
      <c r="G22" s="23">
        <v>0.4</v>
      </c>
      <c r="H22" s="45">
        <v>3.052177707461714</v>
      </c>
      <c r="I22" s="38">
        <v>0</v>
      </c>
      <c r="J22" s="38">
        <v>3.052177707461714</v>
      </c>
      <c r="K22" s="38">
        <v>-27.40817894151084</v>
      </c>
      <c r="L22" s="38">
        <v>2.8232643794020857</v>
      </c>
      <c r="M22" s="62">
        <v>0.5</v>
      </c>
      <c r="N22" s="45">
        <v>0</v>
      </c>
      <c r="O22" s="38">
        <v>0</v>
      </c>
      <c r="P22" s="38">
        <v>0</v>
      </c>
      <c r="Q22" s="38">
        <v>0</v>
      </c>
      <c r="R22" s="44">
        <v>0</v>
      </c>
      <c r="S22" s="45">
        <v>0</v>
      </c>
      <c r="T22" s="38">
        <v>3.052177707461714</v>
      </c>
      <c r="U22" s="38">
        <v>0</v>
      </c>
      <c r="V22" s="38">
        <v>0</v>
      </c>
      <c r="W22" s="44">
        <v>0</v>
      </c>
      <c r="X22" s="45">
        <v>0</v>
      </c>
      <c r="Y22" s="38">
        <v>3.052177707461714</v>
      </c>
      <c r="Z22" s="38">
        <v>0</v>
      </c>
      <c r="AA22" s="38">
        <v>0</v>
      </c>
      <c r="AB22" s="90">
        <v>0</v>
      </c>
    </row>
    <row r="23" spans="1:28" x14ac:dyDescent="0.25">
      <c r="A23" s="87" t="s">
        <v>38</v>
      </c>
      <c r="B23" s="23" t="s">
        <v>929</v>
      </c>
      <c r="C23" s="23" t="s">
        <v>1359</v>
      </c>
      <c r="D23" s="23" t="s">
        <v>911</v>
      </c>
      <c r="E23" s="23" t="s">
        <v>1787</v>
      </c>
      <c r="F23" s="56" t="s">
        <v>37</v>
      </c>
      <c r="G23" s="23">
        <v>0.4</v>
      </c>
      <c r="H23" s="45">
        <v>4.283778076827252</v>
      </c>
      <c r="I23" s="38">
        <v>0.22754680953307638</v>
      </c>
      <c r="J23" s="38">
        <v>4.0562312672941747</v>
      </c>
      <c r="K23" s="38">
        <v>-12.801730211551062</v>
      </c>
      <c r="L23" s="38">
        <v>3.7520139222471118</v>
      </c>
      <c r="M23" s="62">
        <v>0.5</v>
      </c>
      <c r="N23" s="45">
        <v>0</v>
      </c>
      <c r="O23" s="38">
        <v>0.22754680953307638</v>
      </c>
      <c r="P23" s="38">
        <v>0</v>
      </c>
      <c r="Q23" s="38">
        <v>0</v>
      </c>
      <c r="R23" s="44">
        <v>0</v>
      </c>
      <c r="S23" s="45">
        <v>0</v>
      </c>
      <c r="T23" s="38">
        <v>4.0562312672941747</v>
      </c>
      <c r="U23" s="38">
        <v>0</v>
      </c>
      <c r="V23" s="38">
        <v>0</v>
      </c>
      <c r="W23" s="44">
        <v>0</v>
      </c>
      <c r="X23" s="45">
        <v>0</v>
      </c>
      <c r="Y23" s="38">
        <v>4.283778076827252</v>
      </c>
      <c r="Z23" s="38">
        <v>0</v>
      </c>
      <c r="AA23" s="38">
        <v>0</v>
      </c>
      <c r="AB23" s="90">
        <v>0</v>
      </c>
    </row>
    <row r="24" spans="1:28" x14ac:dyDescent="0.25">
      <c r="A24" s="87" t="s">
        <v>41</v>
      </c>
      <c r="B24" s="23" t="s">
        <v>930</v>
      </c>
      <c r="C24" s="23" t="s">
        <v>1360</v>
      </c>
      <c r="D24" s="23" t="s">
        <v>931</v>
      </c>
      <c r="E24" s="23" t="s">
        <v>1303</v>
      </c>
      <c r="F24" s="56" t="s">
        <v>1790</v>
      </c>
      <c r="G24" s="23">
        <v>0.94</v>
      </c>
      <c r="H24" s="45">
        <v>24.184344778098701</v>
      </c>
      <c r="I24" s="38">
        <v>0</v>
      </c>
      <c r="J24" s="38">
        <v>24.184344778098701</v>
      </c>
      <c r="K24" s="38">
        <v>-39.61475609950206</v>
      </c>
      <c r="L24" s="38">
        <v>23.458814434755741</v>
      </c>
      <c r="M24" s="62">
        <v>0</v>
      </c>
      <c r="N24" s="45">
        <v>0</v>
      </c>
      <c r="O24" s="38">
        <v>0</v>
      </c>
      <c r="P24" s="38">
        <v>0</v>
      </c>
      <c r="Q24" s="38">
        <v>0</v>
      </c>
      <c r="R24" s="44">
        <v>0</v>
      </c>
      <c r="S24" s="45">
        <v>20.841304037287873</v>
      </c>
      <c r="T24" s="38">
        <v>3.3430407408108271</v>
      </c>
      <c r="U24" s="38">
        <v>0</v>
      </c>
      <c r="V24" s="38">
        <v>0</v>
      </c>
      <c r="W24" s="44">
        <v>0</v>
      </c>
      <c r="X24" s="45">
        <v>20.841304037287873</v>
      </c>
      <c r="Y24" s="38">
        <v>3.3430407408108271</v>
      </c>
      <c r="Z24" s="38">
        <v>0</v>
      </c>
      <c r="AA24" s="38">
        <v>0</v>
      </c>
      <c r="AB24" s="90">
        <v>0</v>
      </c>
    </row>
    <row r="25" spans="1:28" x14ac:dyDescent="0.25">
      <c r="A25" s="87" t="s">
        <v>44</v>
      </c>
      <c r="B25" s="23" t="s">
        <v>932</v>
      </c>
      <c r="C25" s="23" t="s">
        <v>1361</v>
      </c>
      <c r="D25" s="23" t="s">
        <v>931</v>
      </c>
      <c r="E25" s="23" t="s">
        <v>1787</v>
      </c>
      <c r="F25" s="56" t="s">
        <v>43</v>
      </c>
      <c r="G25" s="23">
        <v>0.49</v>
      </c>
      <c r="H25" s="45">
        <v>38.000106181420691</v>
      </c>
      <c r="I25" s="38">
        <v>5.8608081553394484</v>
      </c>
      <c r="J25" s="38">
        <v>32.139298026081235</v>
      </c>
      <c r="K25" s="38">
        <v>2.4768719166343609</v>
      </c>
      <c r="L25" s="38">
        <v>29.728850674125145</v>
      </c>
      <c r="M25" s="62">
        <v>0</v>
      </c>
      <c r="N25" s="45">
        <v>6.6771837020012104</v>
      </c>
      <c r="O25" s="38">
        <v>-0.81637554666176249</v>
      </c>
      <c r="P25" s="38">
        <v>0</v>
      </c>
      <c r="Q25" s="38">
        <v>0</v>
      </c>
      <c r="R25" s="44">
        <v>0</v>
      </c>
      <c r="S25" s="45">
        <v>26.322249238176123</v>
      </c>
      <c r="T25" s="38">
        <v>5.8170487879051116</v>
      </c>
      <c r="U25" s="38">
        <v>0</v>
      </c>
      <c r="V25" s="38">
        <v>0</v>
      </c>
      <c r="W25" s="44">
        <v>0</v>
      </c>
      <c r="X25" s="45">
        <v>32.999432940177336</v>
      </c>
      <c r="Y25" s="38">
        <v>5.0006732412433488</v>
      </c>
      <c r="Z25" s="38">
        <v>0</v>
      </c>
      <c r="AA25" s="38">
        <v>0</v>
      </c>
      <c r="AB25" s="90">
        <v>0</v>
      </c>
    </row>
    <row r="26" spans="1:28" x14ac:dyDescent="0.25">
      <c r="A26" s="87" t="s">
        <v>46</v>
      </c>
      <c r="B26" s="23" t="s">
        <v>933</v>
      </c>
      <c r="C26" s="23" t="s">
        <v>1362</v>
      </c>
      <c r="D26" s="23" t="s">
        <v>918</v>
      </c>
      <c r="E26" s="23" t="s">
        <v>1787</v>
      </c>
      <c r="F26" s="56" t="s">
        <v>1791</v>
      </c>
      <c r="G26" s="23">
        <v>0.01</v>
      </c>
      <c r="H26" s="45">
        <v>8.2622711197351872</v>
      </c>
      <c r="I26" s="38">
        <v>2.3203058766990394</v>
      </c>
      <c r="J26" s="38">
        <v>5.9419652430361456</v>
      </c>
      <c r="K26" s="38">
        <v>3.8402287437514087</v>
      </c>
      <c r="L26" s="38">
        <v>5.4963178498084346</v>
      </c>
      <c r="M26" s="62">
        <v>0</v>
      </c>
      <c r="N26" s="45">
        <v>0</v>
      </c>
      <c r="O26" s="38">
        <v>0</v>
      </c>
      <c r="P26" s="38">
        <v>2.3203058766990394</v>
      </c>
      <c r="Q26" s="38">
        <v>0</v>
      </c>
      <c r="R26" s="44">
        <v>0</v>
      </c>
      <c r="S26" s="45">
        <v>0</v>
      </c>
      <c r="T26" s="38">
        <v>0</v>
      </c>
      <c r="U26" s="38">
        <v>5.9419652430361456</v>
      </c>
      <c r="V26" s="38">
        <v>0</v>
      </c>
      <c r="W26" s="44">
        <v>0</v>
      </c>
      <c r="X26" s="45">
        <v>0</v>
      </c>
      <c r="Y26" s="38">
        <v>0</v>
      </c>
      <c r="Z26" s="38">
        <v>8.2622711197351872</v>
      </c>
      <c r="AA26" s="38">
        <v>0</v>
      </c>
      <c r="AB26" s="90">
        <v>0</v>
      </c>
    </row>
    <row r="27" spans="1:28" x14ac:dyDescent="0.25">
      <c r="A27" s="87" t="s">
        <v>48</v>
      </c>
      <c r="B27" s="23" t="s">
        <v>934</v>
      </c>
      <c r="C27" s="23" t="s">
        <v>1363</v>
      </c>
      <c r="D27" s="23" t="s">
        <v>918</v>
      </c>
      <c r="E27" s="23" t="s">
        <v>1787</v>
      </c>
      <c r="F27" s="56" t="s">
        <v>1792</v>
      </c>
      <c r="G27" s="23">
        <v>0.01</v>
      </c>
      <c r="H27" s="45">
        <v>10.39909082447871</v>
      </c>
      <c r="I27" s="38">
        <v>3.2719061829837752</v>
      </c>
      <c r="J27" s="38">
        <v>7.1271846414949351</v>
      </c>
      <c r="K27" s="38">
        <v>1.9515842466258739</v>
      </c>
      <c r="L27" s="38">
        <v>6.5926457933828155</v>
      </c>
      <c r="M27" s="62">
        <v>0</v>
      </c>
      <c r="N27" s="45">
        <v>0</v>
      </c>
      <c r="O27" s="38">
        <v>0</v>
      </c>
      <c r="P27" s="38">
        <v>3.2719061829837752</v>
      </c>
      <c r="Q27" s="38">
        <v>0</v>
      </c>
      <c r="R27" s="44">
        <v>0</v>
      </c>
      <c r="S27" s="45">
        <v>0</v>
      </c>
      <c r="T27" s="38">
        <v>0</v>
      </c>
      <c r="U27" s="38">
        <v>7.1271846414949351</v>
      </c>
      <c r="V27" s="38">
        <v>0</v>
      </c>
      <c r="W27" s="44">
        <v>0</v>
      </c>
      <c r="X27" s="45">
        <v>0</v>
      </c>
      <c r="Y27" s="38">
        <v>0</v>
      </c>
      <c r="Z27" s="38">
        <v>10.39909082447871</v>
      </c>
      <c r="AA27" s="38">
        <v>0</v>
      </c>
      <c r="AB27" s="90">
        <v>0</v>
      </c>
    </row>
    <row r="28" spans="1:28" x14ac:dyDescent="0.25">
      <c r="A28" s="87" t="s">
        <v>51</v>
      </c>
      <c r="B28" s="23" t="s">
        <v>935</v>
      </c>
      <c r="C28" s="23" t="s">
        <v>1364</v>
      </c>
      <c r="D28" s="23" t="s">
        <v>922</v>
      </c>
      <c r="E28" s="23" t="s">
        <v>1787</v>
      </c>
      <c r="F28" s="56" t="s">
        <v>50</v>
      </c>
      <c r="G28" s="23">
        <v>0.3</v>
      </c>
      <c r="H28" s="45">
        <v>39.954468150252936</v>
      </c>
      <c r="I28" s="38">
        <v>3.3026357645523077</v>
      </c>
      <c r="J28" s="38">
        <v>36.651832385700629</v>
      </c>
      <c r="K28" s="38">
        <v>16.79386505782065</v>
      </c>
      <c r="L28" s="38">
        <v>33.902944956773084</v>
      </c>
      <c r="M28" s="62">
        <v>0</v>
      </c>
      <c r="N28" s="45">
        <v>4.5023342713582704</v>
      </c>
      <c r="O28" s="38">
        <v>-1.1996985068059622</v>
      </c>
      <c r="P28" s="38">
        <v>0</v>
      </c>
      <c r="Q28" s="38">
        <v>0</v>
      </c>
      <c r="R28" s="44">
        <v>0</v>
      </c>
      <c r="S28" s="45">
        <v>29.144284683135755</v>
      </c>
      <c r="T28" s="38">
        <v>7.5075477025648727</v>
      </c>
      <c r="U28" s="38">
        <v>0</v>
      </c>
      <c r="V28" s="38">
        <v>0</v>
      </c>
      <c r="W28" s="44">
        <v>0</v>
      </c>
      <c r="X28" s="45">
        <v>33.646618954494031</v>
      </c>
      <c r="Y28" s="38">
        <v>6.3078491957589105</v>
      </c>
      <c r="Z28" s="38">
        <v>0</v>
      </c>
      <c r="AA28" s="38">
        <v>0</v>
      </c>
      <c r="AB28" s="90">
        <v>0</v>
      </c>
    </row>
    <row r="29" spans="1:28" x14ac:dyDescent="0.25">
      <c r="A29" s="87" t="s">
        <v>53</v>
      </c>
      <c r="B29" s="23" t="s">
        <v>936</v>
      </c>
      <c r="C29" s="23" t="s">
        <v>1365</v>
      </c>
      <c r="D29" s="23" t="s">
        <v>925</v>
      </c>
      <c r="E29" s="23" t="s">
        <v>1304</v>
      </c>
      <c r="F29" s="56" t="s">
        <v>52</v>
      </c>
      <c r="G29" s="23">
        <v>0.99</v>
      </c>
      <c r="H29" s="45">
        <v>469.74322954506226</v>
      </c>
      <c r="I29" s="38">
        <v>0</v>
      </c>
      <c r="J29" s="38">
        <v>469.74322954506226</v>
      </c>
      <c r="K29" s="38">
        <v>55.334184898441947</v>
      </c>
      <c r="L29" s="38">
        <v>455.65093265871036</v>
      </c>
      <c r="M29" s="62">
        <v>0</v>
      </c>
      <c r="N29" s="45">
        <v>0</v>
      </c>
      <c r="O29" s="38">
        <v>0</v>
      </c>
      <c r="P29" s="38">
        <v>0</v>
      </c>
      <c r="Q29" s="38">
        <v>0</v>
      </c>
      <c r="R29" s="44">
        <v>0</v>
      </c>
      <c r="S29" s="45">
        <v>409.62008363614041</v>
      </c>
      <c r="T29" s="38">
        <v>60.123145908921884</v>
      </c>
      <c r="U29" s="38">
        <v>0</v>
      </c>
      <c r="V29" s="38">
        <v>0</v>
      </c>
      <c r="W29" s="44">
        <v>0</v>
      </c>
      <c r="X29" s="45">
        <v>409.62008363614041</v>
      </c>
      <c r="Y29" s="38">
        <v>60.123145908921884</v>
      </c>
      <c r="Z29" s="38">
        <v>0</v>
      </c>
      <c r="AA29" s="38">
        <v>0</v>
      </c>
      <c r="AB29" s="90">
        <v>0</v>
      </c>
    </row>
    <row r="30" spans="1:28" x14ac:dyDescent="0.25">
      <c r="A30" s="87" t="s">
        <v>55</v>
      </c>
      <c r="B30" s="23" t="s">
        <v>937</v>
      </c>
      <c r="C30" s="23" t="s">
        <v>1366</v>
      </c>
      <c r="D30" s="23" t="s">
        <v>911</v>
      </c>
      <c r="E30" s="23" t="s">
        <v>1787</v>
      </c>
      <c r="F30" s="56" t="s">
        <v>54</v>
      </c>
      <c r="G30" s="23">
        <v>0.4</v>
      </c>
      <c r="H30" s="45">
        <v>2.2302387513058402</v>
      </c>
      <c r="I30" s="38">
        <v>0</v>
      </c>
      <c r="J30" s="38">
        <v>2.2302387513058402</v>
      </c>
      <c r="K30" s="38">
        <v>-14.52884565578314</v>
      </c>
      <c r="L30" s="38">
        <v>2.0629708449579023</v>
      </c>
      <c r="M30" s="62">
        <v>0.5</v>
      </c>
      <c r="N30" s="45">
        <v>0</v>
      </c>
      <c r="O30" s="38">
        <v>0</v>
      </c>
      <c r="P30" s="38">
        <v>0</v>
      </c>
      <c r="Q30" s="38">
        <v>0</v>
      </c>
      <c r="R30" s="44">
        <v>0</v>
      </c>
      <c r="S30" s="45">
        <v>0</v>
      </c>
      <c r="T30" s="38">
        <v>2.2302387513058402</v>
      </c>
      <c r="U30" s="38">
        <v>0</v>
      </c>
      <c r="V30" s="38">
        <v>0</v>
      </c>
      <c r="W30" s="44">
        <v>0</v>
      </c>
      <c r="X30" s="45">
        <v>0</v>
      </c>
      <c r="Y30" s="38">
        <v>2.2302387513058402</v>
      </c>
      <c r="Z30" s="38">
        <v>0</v>
      </c>
      <c r="AA30" s="38">
        <v>0</v>
      </c>
      <c r="AB30" s="90">
        <v>0</v>
      </c>
    </row>
    <row r="31" spans="1:28" x14ac:dyDescent="0.25">
      <c r="A31" s="87" t="s">
        <v>57</v>
      </c>
      <c r="B31" s="23" t="s">
        <v>938</v>
      </c>
      <c r="C31" s="23" t="s">
        <v>1367</v>
      </c>
      <c r="D31" s="23" t="s">
        <v>931</v>
      </c>
      <c r="E31" s="23" t="s">
        <v>1787</v>
      </c>
      <c r="F31" s="56" t="s">
        <v>56</v>
      </c>
      <c r="G31" s="23">
        <v>0.49</v>
      </c>
      <c r="H31" s="45">
        <v>58.088614868697462</v>
      </c>
      <c r="I31" s="38">
        <v>13.522434871099531</v>
      </c>
      <c r="J31" s="38">
        <v>44.566179997597928</v>
      </c>
      <c r="K31" s="38">
        <v>24.275424504045503</v>
      </c>
      <c r="L31" s="38">
        <v>41.223716497778085</v>
      </c>
      <c r="M31" s="62">
        <v>0</v>
      </c>
      <c r="N31" s="45">
        <v>12.646870701665714</v>
      </c>
      <c r="O31" s="38">
        <v>0.87556416943381743</v>
      </c>
      <c r="P31" s="38">
        <v>0</v>
      </c>
      <c r="Q31" s="38">
        <v>0</v>
      </c>
      <c r="R31" s="44">
        <v>0</v>
      </c>
      <c r="S31" s="45">
        <v>37.121642114287248</v>
      </c>
      <c r="T31" s="38">
        <v>7.4445378833106819</v>
      </c>
      <c r="U31" s="38">
        <v>0</v>
      </c>
      <c r="V31" s="38">
        <v>0</v>
      </c>
      <c r="W31" s="44">
        <v>0</v>
      </c>
      <c r="X31" s="45">
        <v>49.76851281595296</v>
      </c>
      <c r="Y31" s="38">
        <v>8.3201020527444989</v>
      </c>
      <c r="Z31" s="38">
        <v>0</v>
      </c>
      <c r="AA31" s="38">
        <v>0</v>
      </c>
      <c r="AB31" s="90">
        <v>0</v>
      </c>
    </row>
    <row r="32" spans="1:28" x14ac:dyDescent="0.25">
      <c r="A32" s="87" t="s">
        <v>59</v>
      </c>
      <c r="B32" s="23" t="s">
        <v>939</v>
      </c>
      <c r="C32" s="23" t="s">
        <v>1368</v>
      </c>
      <c r="D32" s="23" t="s">
        <v>931</v>
      </c>
      <c r="E32" s="23" t="s">
        <v>1787</v>
      </c>
      <c r="F32" s="56" t="s">
        <v>58</v>
      </c>
      <c r="G32" s="23">
        <v>0.49</v>
      </c>
      <c r="H32" s="45">
        <v>63.336788298182661</v>
      </c>
      <c r="I32" s="38">
        <v>15.030114468053396</v>
      </c>
      <c r="J32" s="38">
        <v>48.306673830129256</v>
      </c>
      <c r="K32" s="38">
        <v>24.468022799642139</v>
      </c>
      <c r="L32" s="38">
        <v>44.683673292869564</v>
      </c>
      <c r="M32" s="62">
        <v>0</v>
      </c>
      <c r="N32" s="45">
        <v>14.000624461062905</v>
      </c>
      <c r="O32" s="38">
        <v>1.0294900069904922</v>
      </c>
      <c r="P32" s="38">
        <v>0</v>
      </c>
      <c r="Q32" s="38">
        <v>0</v>
      </c>
      <c r="R32" s="44">
        <v>0</v>
      </c>
      <c r="S32" s="45">
        <v>41.193427347323329</v>
      </c>
      <c r="T32" s="38">
        <v>7.1132464828059279</v>
      </c>
      <c r="U32" s="38">
        <v>0</v>
      </c>
      <c r="V32" s="38">
        <v>0</v>
      </c>
      <c r="W32" s="44">
        <v>0</v>
      </c>
      <c r="X32" s="45">
        <v>55.194051808386234</v>
      </c>
      <c r="Y32" s="38">
        <v>8.1427364897964196</v>
      </c>
      <c r="Z32" s="38">
        <v>0</v>
      </c>
      <c r="AA32" s="38">
        <v>0</v>
      </c>
      <c r="AB32" s="90">
        <v>0</v>
      </c>
    </row>
    <row r="33" spans="1:28" x14ac:dyDescent="0.25">
      <c r="A33" s="87" t="s">
        <v>61</v>
      </c>
      <c r="B33" s="23" t="s">
        <v>940</v>
      </c>
      <c r="C33" s="23" t="s">
        <v>1369</v>
      </c>
      <c r="D33" s="23" t="s">
        <v>911</v>
      </c>
      <c r="E33" s="23" t="s">
        <v>1787</v>
      </c>
      <c r="F33" s="56" t="s">
        <v>60</v>
      </c>
      <c r="G33" s="23">
        <v>0.4</v>
      </c>
      <c r="H33" s="45">
        <v>4.1147507804663768</v>
      </c>
      <c r="I33" s="38">
        <v>1.1883414429663473</v>
      </c>
      <c r="J33" s="38">
        <v>2.9264093375000297</v>
      </c>
      <c r="K33" s="38">
        <v>-5.6942857698850204</v>
      </c>
      <c r="L33" s="38">
        <v>2.7069286371875276</v>
      </c>
      <c r="M33" s="62">
        <v>0.5</v>
      </c>
      <c r="N33" s="45">
        <v>0</v>
      </c>
      <c r="O33" s="38">
        <v>1.1883414429663473</v>
      </c>
      <c r="P33" s="38">
        <v>0</v>
      </c>
      <c r="Q33" s="38">
        <v>0</v>
      </c>
      <c r="R33" s="44">
        <v>0</v>
      </c>
      <c r="S33" s="45">
        <v>0</v>
      </c>
      <c r="T33" s="38">
        <v>2.9264093375000297</v>
      </c>
      <c r="U33" s="38">
        <v>0</v>
      </c>
      <c r="V33" s="38">
        <v>0</v>
      </c>
      <c r="W33" s="44">
        <v>0</v>
      </c>
      <c r="X33" s="45">
        <v>0</v>
      </c>
      <c r="Y33" s="38">
        <v>4.1147507804663768</v>
      </c>
      <c r="Z33" s="38">
        <v>0</v>
      </c>
      <c r="AA33" s="38">
        <v>0</v>
      </c>
      <c r="AB33" s="90">
        <v>0</v>
      </c>
    </row>
    <row r="34" spans="1:28" x14ac:dyDescent="0.25">
      <c r="A34" s="87" t="s">
        <v>63</v>
      </c>
      <c r="B34" s="23" t="s">
        <v>941</v>
      </c>
      <c r="C34" s="23" t="s">
        <v>1370</v>
      </c>
      <c r="D34" s="23" t="s">
        <v>925</v>
      </c>
      <c r="E34" s="23" t="s">
        <v>1305</v>
      </c>
      <c r="F34" s="56" t="s">
        <v>62</v>
      </c>
      <c r="G34" s="23">
        <v>0.99</v>
      </c>
      <c r="H34" s="45">
        <v>106.00004913884686</v>
      </c>
      <c r="I34" s="38">
        <v>0</v>
      </c>
      <c r="J34" s="38">
        <v>106.00004913884686</v>
      </c>
      <c r="K34" s="38">
        <v>22.249135598200255</v>
      </c>
      <c r="L34" s="38">
        <v>102.82004766468145</v>
      </c>
      <c r="M34" s="62">
        <v>0</v>
      </c>
      <c r="N34" s="45">
        <v>0</v>
      </c>
      <c r="O34" s="38">
        <v>0</v>
      </c>
      <c r="P34" s="38">
        <v>0</v>
      </c>
      <c r="Q34" s="38">
        <v>0</v>
      </c>
      <c r="R34" s="44">
        <v>0</v>
      </c>
      <c r="S34" s="45">
        <v>95.501735321440862</v>
      </c>
      <c r="T34" s="38">
        <v>10.498313817406002</v>
      </c>
      <c r="U34" s="38">
        <v>0</v>
      </c>
      <c r="V34" s="38">
        <v>0</v>
      </c>
      <c r="W34" s="44">
        <v>0</v>
      </c>
      <c r="X34" s="45">
        <v>95.501735321440862</v>
      </c>
      <c r="Y34" s="38">
        <v>10.498313817406002</v>
      </c>
      <c r="Z34" s="38">
        <v>0</v>
      </c>
      <c r="AA34" s="38">
        <v>0</v>
      </c>
      <c r="AB34" s="90">
        <v>0</v>
      </c>
    </row>
    <row r="35" spans="1:28" x14ac:dyDescent="0.25">
      <c r="A35" s="87" t="s">
        <v>65</v>
      </c>
      <c r="B35" s="23" t="s">
        <v>942</v>
      </c>
      <c r="C35" s="23" t="s">
        <v>1371</v>
      </c>
      <c r="D35" s="23" t="s">
        <v>911</v>
      </c>
      <c r="E35" s="23" t="s">
        <v>1787</v>
      </c>
      <c r="F35" s="56" t="s">
        <v>64</v>
      </c>
      <c r="G35" s="23">
        <v>0.4</v>
      </c>
      <c r="H35" s="45">
        <v>3.0142537492293124</v>
      </c>
      <c r="I35" s="38">
        <v>0.31127582467303871</v>
      </c>
      <c r="J35" s="38">
        <v>2.7029779245562739</v>
      </c>
      <c r="K35" s="38">
        <v>-5.1407099019629801</v>
      </c>
      <c r="L35" s="38">
        <v>2.5002545802145537</v>
      </c>
      <c r="M35" s="62">
        <v>0.5</v>
      </c>
      <c r="N35" s="45">
        <v>0</v>
      </c>
      <c r="O35" s="38">
        <v>0.31127582467303871</v>
      </c>
      <c r="P35" s="38">
        <v>0</v>
      </c>
      <c r="Q35" s="38">
        <v>0</v>
      </c>
      <c r="R35" s="44">
        <v>0</v>
      </c>
      <c r="S35" s="45">
        <v>0</v>
      </c>
      <c r="T35" s="38">
        <v>2.7029779245562739</v>
      </c>
      <c r="U35" s="38">
        <v>0</v>
      </c>
      <c r="V35" s="38">
        <v>0</v>
      </c>
      <c r="W35" s="44">
        <v>0</v>
      </c>
      <c r="X35" s="45">
        <v>0</v>
      </c>
      <c r="Y35" s="38">
        <v>3.0142537492293124</v>
      </c>
      <c r="Z35" s="38">
        <v>0</v>
      </c>
      <c r="AA35" s="38">
        <v>0</v>
      </c>
      <c r="AB35" s="90">
        <v>0</v>
      </c>
    </row>
    <row r="36" spans="1:28" x14ac:dyDescent="0.25">
      <c r="A36" s="87" t="s">
        <v>897</v>
      </c>
      <c r="B36" s="23" t="s">
        <v>1329</v>
      </c>
      <c r="C36" s="23" t="s">
        <v>1823</v>
      </c>
      <c r="D36" s="23" t="s">
        <v>931</v>
      </c>
      <c r="E36" s="23" t="s">
        <v>1787</v>
      </c>
      <c r="F36" s="56" t="s">
        <v>1793</v>
      </c>
      <c r="G36" s="23">
        <v>0.49</v>
      </c>
      <c r="H36" s="45">
        <v>57.904021014568954</v>
      </c>
      <c r="I36" s="38">
        <v>3.0053134969266178</v>
      </c>
      <c r="J36" s="38">
        <v>54.898707517642336</v>
      </c>
      <c r="K36" s="38">
        <v>-18.460908044970633</v>
      </c>
      <c r="L36" s="38">
        <v>50.78130445381916</v>
      </c>
      <c r="M36" s="62">
        <v>0.25164946549118861</v>
      </c>
      <c r="N36" s="45">
        <v>3.5649129667804034</v>
      </c>
      <c r="O36" s="38">
        <v>-0.55959946985378539</v>
      </c>
      <c r="P36" s="38">
        <v>0</v>
      </c>
      <c r="Q36" s="38">
        <v>0</v>
      </c>
      <c r="R36" s="44">
        <v>0</v>
      </c>
      <c r="S36" s="45">
        <v>44.441528308675068</v>
      </c>
      <c r="T36" s="38">
        <v>10.457179208967268</v>
      </c>
      <c r="U36" s="38">
        <v>0</v>
      </c>
      <c r="V36" s="38">
        <v>0</v>
      </c>
      <c r="W36" s="44">
        <v>0</v>
      </c>
      <c r="X36" s="45">
        <v>48.006441275455472</v>
      </c>
      <c r="Y36" s="38">
        <v>9.8975797391134819</v>
      </c>
      <c r="Z36" s="38">
        <v>0</v>
      </c>
      <c r="AA36" s="38">
        <v>0</v>
      </c>
      <c r="AB36" s="90">
        <v>0</v>
      </c>
    </row>
    <row r="37" spans="1:28" x14ac:dyDescent="0.25">
      <c r="A37" s="87" t="s">
        <v>69</v>
      </c>
      <c r="B37" s="23" t="s">
        <v>944</v>
      </c>
      <c r="C37" s="23" t="s">
        <v>1373</v>
      </c>
      <c r="D37" s="23" t="s">
        <v>931</v>
      </c>
      <c r="E37" s="23" t="s">
        <v>1787</v>
      </c>
      <c r="F37" s="56" t="s">
        <v>68</v>
      </c>
      <c r="G37" s="23">
        <v>0.49</v>
      </c>
      <c r="H37" s="45">
        <v>18.602919558266677</v>
      </c>
      <c r="I37" s="38">
        <v>1.7710201697104091</v>
      </c>
      <c r="J37" s="38">
        <v>16.831899388556266</v>
      </c>
      <c r="K37" s="38">
        <v>-9.501947259248027</v>
      </c>
      <c r="L37" s="38">
        <v>15.569506934414546</v>
      </c>
      <c r="M37" s="62">
        <v>0.36082640665184762</v>
      </c>
      <c r="N37" s="45">
        <v>3.4086070501398975</v>
      </c>
      <c r="O37" s="38">
        <v>-1.6375868804294882</v>
      </c>
      <c r="P37" s="38">
        <v>0</v>
      </c>
      <c r="Q37" s="38">
        <v>0</v>
      </c>
      <c r="R37" s="44">
        <v>0</v>
      </c>
      <c r="S37" s="45">
        <v>12.392597811509537</v>
      </c>
      <c r="T37" s="38">
        <v>4.4393015770467281</v>
      </c>
      <c r="U37" s="38">
        <v>0</v>
      </c>
      <c r="V37" s="38">
        <v>0</v>
      </c>
      <c r="W37" s="44">
        <v>0</v>
      </c>
      <c r="X37" s="45">
        <v>15.801204861649436</v>
      </c>
      <c r="Y37" s="38">
        <v>2.8017146966172395</v>
      </c>
      <c r="Z37" s="38">
        <v>0</v>
      </c>
      <c r="AA37" s="38">
        <v>0</v>
      </c>
      <c r="AB37" s="90">
        <v>0</v>
      </c>
    </row>
    <row r="38" spans="1:28" x14ac:dyDescent="0.25">
      <c r="A38" s="87" t="s">
        <v>71</v>
      </c>
      <c r="B38" s="23" t="s">
        <v>945</v>
      </c>
      <c r="C38" s="23" t="s">
        <v>1374</v>
      </c>
      <c r="D38" s="23" t="s">
        <v>925</v>
      </c>
      <c r="E38" s="23" t="s">
        <v>1787</v>
      </c>
      <c r="F38" s="56" t="s">
        <v>70</v>
      </c>
      <c r="G38" s="23">
        <v>0.49</v>
      </c>
      <c r="H38" s="45">
        <v>173.86619514614043</v>
      </c>
      <c r="I38" s="38">
        <v>34.60859551003707</v>
      </c>
      <c r="J38" s="38">
        <v>139.25759963610335</v>
      </c>
      <c r="K38" s="38">
        <v>69.259243176675625</v>
      </c>
      <c r="L38" s="38">
        <v>128.8132796633956</v>
      </c>
      <c r="M38" s="62">
        <v>0</v>
      </c>
      <c r="N38" s="45">
        <v>33.263448675662687</v>
      </c>
      <c r="O38" s="38">
        <v>1.3451468343743831</v>
      </c>
      <c r="P38" s="38">
        <v>0</v>
      </c>
      <c r="Q38" s="38">
        <v>0</v>
      </c>
      <c r="R38" s="44">
        <v>0</v>
      </c>
      <c r="S38" s="45">
        <v>117.7504159960038</v>
      </c>
      <c r="T38" s="38">
        <v>21.507183640099552</v>
      </c>
      <c r="U38" s="38">
        <v>0</v>
      </c>
      <c r="V38" s="38">
        <v>0</v>
      </c>
      <c r="W38" s="44">
        <v>0</v>
      </c>
      <c r="X38" s="45">
        <v>151.01386467166645</v>
      </c>
      <c r="Y38" s="38">
        <v>22.852330474473934</v>
      </c>
      <c r="Z38" s="38">
        <v>0</v>
      </c>
      <c r="AA38" s="38">
        <v>0</v>
      </c>
      <c r="AB38" s="90">
        <v>0</v>
      </c>
    </row>
    <row r="39" spans="1:28" x14ac:dyDescent="0.25">
      <c r="A39" s="87" t="s">
        <v>73</v>
      </c>
      <c r="B39" s="23" t="s">
        <v>946</v>
      </c>
      <c r="C39" s="23" t="s">
        <v>1375</v>
      </c>
      <c r="D39" s="23" t="s">
        <v>911</v>
      </c>
      <c r="E39" s="23" t="s">
        <v>1787</v>
      </c>
      <c r="F39" s="56" t="s">
        <v>72</v>
      </c>
      <c r="G39" s="23">
        <v>0.4</v>
      </c>
      <c r="H39" s="45">
        <v>3.4869290734668739</v>
      </c>
      <c r="I39" s="38">
        <v>0</v>
      </c>
      <c r="J39" s="38">
        <v>3.4869290734668739</v>
      </c>
      <c r="K39" s="38">
        <v>-13.239772869536967</v>
      </c>
      <c r="L39" s="38">
        <v>3.2254093929568586</v>
      </c>
      <c r="M39" s="62">
        <v>0.5</v>
      </c>
      <c r="N39" s="45">
        <v>0</v>
      </c>
      <c r="O39" s="38">
        <v>0</v>
      </c>
      <c r="P39" s="38">
        <v>0</v>
      </c>
      <c r="Q39" s="38">
        <v>0</v>
      </c>
      <c r="R39" s="44">
        <v>0</v>
      </c>
      <c r="S39" s="45">
        <v>0</v>
      </c>
      <c r="T39" s="38">
        <v>3.4869290734668739</v>
      </c>
      <c r="U39" s="38">
        <v>0</v>
      </c>
      <c r="V39" s="38">
        <v>0</v>
      </c>
      <c r="W39" s="44">
        <v>0</v>
      </c>
      <c r="X39" s="45">
        <v>0</v>
      </c>
      <c r="Y39" s="38">
        <v>3.4869290734668739</v>
      </c>
      <c r="Z39" s="38">
        <v>0</v>
      </c>
      <c r="AA39" s="38">
        <v>0</v>
      </c>
      <c r="AB39" s="90">
        <v>0</v>
      </c>
    </row>
    <row r="40" spans="1:28" x14ac:dyDescent="0.25">
      <c r="A40" s="87" t="s">
        <v>75</v>
      </c>
      <c r="B40" s="23" t="s">
        <v>947</v>
      </c>
      <c r="C40" s="23" t="s">
        <v>1376</v>
      </c>
      <c r="D40" s="23" t="s">
        <v>911</v>
      </c>
      <c r="E40" s="23" t="s">
        <v>1787</v>
      </c>
      <c r="F40" s="56" t="s">
        <v>74</v>
      </c>
      <c r="G40" s="23">
        <v>0.4</v>
      </c>
      <c r="H40" s="45">
        <v>4.6162086507451203</v>
      </c>
      <c r="I40" s="38">
        <v>0.65679526978876879</v>
      </c>
      <c r="J40" s="38">
        <v>3.9594133809563514</v>
      </c>
      <c r="K40" s="38">
        <v>-8.5152250085874925</v>
      </c>
      <c r="L40" s="38">
        <v>3.6624573773846252</v>
      </c>
      <c r="M40" s="62">
        <v>0.5</v>
      </c>
      <c r="N40" s="45">
        <v>0</v>
      </c>
      <c r="O40" s="38">
        <v>0.65679526978876879</v>
      </c>
      <c r="P40" s="38">
        <v>0</v>
      </c>
      <c r="Q40" s="38">
        <v>0</v>
      </c>
      <c r="R40" s="44">
        <v>0</v>
      </c>
      <c r="S40" s="45">
        <v>0</v>
      </c>
      <c r="T40" s="38">
        <v>3.9594133809563514</v>
      </c>
      <c r="U40" s="38">
        <v>0</v>
      </c>
      <c r="V40" s="38">
        <v>0</v>
      </c>
      <c r="W40" s="44">
        <v>0</v>
      </c>
      <c r="X40" s="45">
        <v>0</v>
      </c>
      <c r="Y40" s="38">
        <v>4.6162086507451203</v>
      </c>
      <c r="Z40" s="38">
        <v>0</v>
      </c>
      <c r="AA40" s="38">
        <v>0</v>
      </c>
      <c r="AB40" s="90">
        <v>0</v>
      </c>
    </row>
    <row r="41" spans="1:28" x14ac:dyDescent="0.25">
      <c r="A41" s="87" t="s">
        <v>77</v>
      </c>
      <c r="B41" s="23" t="s">
        <v>948</v>
      </c>
      <c r="C41" s="23" t="s">
        <v>1377</v>
      </c>
      <c r="D41" s="23" t="s">
        <v>922</v>
      </c>
      <c r="E41" s="23" t="s">
        <v>1787</v>
      </c>
      <c r="F41" s="56" t="s">
        <v>76</v>
      </c>
      <c r="G41" s="23">
        <v>0.3</v>
      </c>
      <c r="H41" s="45">
        <v>113.22395544944095</v>
      </c>
      <c r="I41" s="38">
        <v>24.902989256018706</v>
      </c>
      <c r="J41" s="38">
        <v>88.320966193422237</v>
      </c>
      <c r="K41" s="38">
        <v>53.004908498258686</v>
      </c>
      <c r="L41" s="38">
        <v>81.696893728915569</v>
      </c>
      <c r="M41" s="62">
        <v>0</v>
      </c>
      <c r="N41" s="45">
        <v>22.326664298817427</v>
      </c>
      <c r="O41" s="38">
        <v>2.5763249572012805</v>
      </c>
      <c r="P41" s="38">
        <v>0</v>
      </c>
      <c r="Q41" s="38">
        <v>0</v>
      </c>
      <c r="R41" s="44">
        <v>0</v>
      </c>
      <c r="S41" s="45">
        <v>68.180163870908828</v>
      </c>
      <c r="T41" s="38">
        <v>20.140802322513409</v>
      </c>
      <c r="U41" s="38">
        <v>0</v>
      </c>
      <c r="V41" s="38">
        <v>0</v>
      </c>
      <c r="W41" s="44">
        <v>0</v>
      </c>
      <c r="X41" s="45">
        <v>90.506828169726262</v>
      </c>
      <c r="Y41" s="38">
        <v>22.717127279714688</v>
      </c>
      <c r="Z41" s="38">
        <v>0</v>
      </c>
      <c r="AA41" s="38">
        <v>0</v>
      </c>
      <c r="AB41" s="90">
        <v>0</v>
      </c>
    </row>
    <row r="42" spans="1:28" x14ac:dyDescent="0.25">
      <c r="A42" s="87" t="s">
        <v>79</v>
      </c>
      <c r="B42" s="23" t="s">
        <v>949</v>
      </c>
      <c r="C42" s="23" t="s">
        <v>1378</v>
      </c>
      <c r="D42" s="23" t="s">
        <v>911</v>
      </c>
      <c r="E42" s="23" t="s">
        <v>1787</v>
      </c>
      <c r="F42" s="56" t="s">
        <v>78</v>
      </c>
      <c r="G42" s="23">
        <v>0.4</v>
      </c>
      <c r="H42" s="45">
        <v>1.6592402359553025</v>
      </c>
      <c r="I42" s="38">
        <v>0</v>
      </c>
      <c r="J42" s="38">
        <v>1.6592402359553025</v>
      </c>
      <c r="K42" s="38">
        <v>-10.135458021451484</v>
      </c>
      <c r="L42" s="38">
        <v>1.5347972182586549</v>
      </c>
      <c r="M42" s="62">
        <v>0.5</v>
      </c>
      <c r="N42" s="45">
        <v>0</v>
      </c>
      <c r="O42" s="38">
        <v>0</v>
      </c>
      <c r="P42" s="38">
        <v>0</v>
      </c>
      <c r="Q42" s="38">
        <v>0</v>
      </c>
      <c r="R42" s="44">
        <v>0</v>
      </c>
      <c r="S42" s="45">
        <v>0</v>
      </c>
      <c r="T42" s="38">
        <v>1.6592402359553025</v>
      </c>
      <c r="U42" s="38">
        <v>0</v>
      </c>
      <c r="V42" s="38">
        <v>0</v>
      </c>
      <c r="W42" s="44">
        <v>0</v>
      </c>
      <c r="X42" s="45">
        <v>0</v>
      </c>
      <c r="Y42" s="38">
        <v>1.6592402359553025</v>
      </c>
      <c r="Z42" s="38">
        <v>0</v>
      </c>
      <c r="AA42" s="38">
        <v>0</v>
      </c>
      <c r="AB42" s="90">
        <v>0</v>
      </c>
    </row>
    <row r="43" spans="1:28" x14ac:dyDescent="0.25">
      <c r="A43" s="87" t="s">
        <v>81</v>
      </c>
      <c r="B43" s="23" t="s">
        <v>950</v>
      </c>
      <c r="C43" s="23" t="s">
        <v>1379</v>
      </c>
      <c r="D43" s="23" t="s">
        <v>931</v>
      </c>
      <c r="E43" s="23" t="s">
        <v>1787</v>
      </c>
      <c r="F43" s="56" t="s">
        <v>1794</v>
      </c>
      <c r="G43" s="23">
        <v>0.49</v>
      </c>
      <c r="H43" s="45">
        <v>65.764931455064513</v>
      </c>
      <c r="I43" s="38">
        <v>6.6297215196256101</v>
      </c>
      <c r="J43" s="38">
        <v>59.135209935438915</v>
      </c>
      <c r="K43" s="38">
        <v>-1.1840736273599484</v>
      </c>
      <c r="L43" s="38">
        <v>54.700069190280999</v>
      </c>
      <c r="M43" s="62">
        <v>1.9630100979684206E-2</v>
      </c>
      <c r="N43" s="45">
        <v>7.9727389591279341</v>
      </c>
      <c r="O43" s="38">
        <v>-1.3430174395023231</v>
      </c>
      <c r="P43" s="38">
        <v>0</v>
      </c>
      <c r="Q43" s="38">
        <v>0</v>
      </c>
      <c r="R43" s="44">
        <v>0</v>
      </c>
      <c r="S43" s="45">
        <v>44.490884671320146</v>
      </c>
      <c r="T43" s="38">
        <v>14.64432526411877</v>
      </c>
      <c r="U43" s="38">
        <v>0</v>
      </c>
      <c r="V43" s="38">
        <v>0</v>
      </c>
      <c r="W43" s="44">
        <v>0</v>
      </c>
      <c r="X43" s="45">
        <v>52.463623630448076</v>
      </c>
      <c r="Y43" s="38">
        <v>13.301307824616448</v>
      </c>
      <c r="Z43" s="38">
        <v>0</v>
      </c>
      <c r="AA43" s="38">
        <v>0</v>
      </c>
      <c r="AB43" s="90">
        <v>0</v>
      </c>
    </row>
    <row r="44" spans="1:28" x14ac:dyDescent="0.25">
      <c r="A44" s="87" t="s">
        <v>83</v>
      </c>
      <c r="B44" s="23" t="s">
        <v>951</v>
      </c>
      <c r="C44" s="23" t="s">
        <v>1380</v>
      </c>
      <c r="D44" s="23" t="s">
        <v>931</v>
      </c>
      <c r="E44" s="23" t="s">
        <v>1303</v>
      </c>
      <c r="F44" s="56" t="s">
        <v>82</v>
      </c>
      <c r="G44" s="23">
        <v>0.94</v>
      </c>
      <c r="H44" s="45">
        <v>119.60224499000974</v>
      </c>
      <c r="I44" s="38">
        <v>0</v>
      </c>
      <c r="J44" s="38">
        <v>119.60224499000974</v>
      </c>
      <c r="K44" s="38">
        <v>-84.560641150847871</v>
      </c>
      <c r="L44" s="38">
        <v>116.01417764030944</v>
      </c>
      <c r="M44" s="62">
        <v>0</v>
      </c>
      <c r="N44" s="45">
        <v>0</v>
      </c>
      <c r="O44" s="38">
        <v>0</v>
      </c>
      <c r="P44" s="38">
        <v>0</v>
      </c>
      <c r="Q44" s="38">
        <v>0</v>
      </c>
      <c r="R44" s="44">
        <v>0</v>
      </c>
      <c r="S44" s="45">
        <v>102.42114649000339</v>
      </c>
      <c r="T44" s="38">
        <v>17.181098500006357</v>
      </c>
      <c r="U44" s="38">
        <v>0</v>
      </c>
      <c r="V44" s="38">
        <v>0</v>
      </c>
      <c r="W44" s="44">
        <v>0</v>
      </c>
      <c r="X44" s="45">
        <v>102.42114649000339</v>
      </c>
      <c r="Y44" s="38">
        <v>17.181098500006357</v>
      </c>
      <c r="Z44" s="38">
        <v>0</v>
      </c>
      <c r="AA44" s="38">
        <v>0</v>
      </c>
      <c r="AB44" s="90">
        <v>0</v>
      </c>
    </row>
    <row r="45" spans="1:28" x14ac:dyDescent="0.25">
      <c r="A45" s="87" t="s">
        <v>85</v>
      </c>
      <c r="B45" s="23" t="s">
        <v>952</v>
      </c>
      <c r="C45" s="23" t="s">
        <v>1381</v>
      </c>
      <c r="D45" s="23" t="s">
        <v>911</v>
      </c>
      <c r="E45" s="23" t="s">
        <v>1787</v>
      </c>
      <c r="F45" s="56" t="s">
        <v>84</v>
      </c>
      <c r="G45" s="23">
        <v>0.4</v>
      </c>
      <c r="H45" s="45">
        <v>2.9060102312512703</v>
      </c>
      <c r="I45" s="38">
        <v>3.04612882375533E-2</v>
      </c>
      <c r="J45" s="38">
        <v>2.8755489430137171</v>
      </c>
      <c r="K45" s="38">
        <v>-8.9959288692113564</v>
      </c>
      <c r="L45" s="38">
        <v>2.6598827722876885</v>
      </c>
      <c r="M45" s="62">
        <v>0.5</v>
      </c>
      <c r="N45" s="45">
        <v>0</v>
      </c>
      <c r="O45" s="38">
        <v>3.04612882375533E-2</v>
      </c>
      <c r="P45" s="38">
        <v>0</v>
      </c>
      <c r="Q45" s="38">
        <v>0</v>
      </c>
      <c r="R45" s="44">
        <v>0</v>
      </c>
      <c r="S45" s="45">
        <v>0</v>
      </c>
      <c r="T45" s="38">
        <v>2.8755489430137171</v>
      </c>
      <c r="U45" s="38">
        <v>0</v>
      </c>
      <c r="V45" s="38">
        <v>0</v>
      </c>
      <c r="W45" s="44">
        <v>0</v>
      </c>
      <c r="X45" s="45">
        <v>0</v>
      </c>
      <c r="Y45" s="38">
        <v>2.9060102312512703</v>
      </c>
      <c r="Z45" s="38">
        <v>0</v>
      </c>
      <c r="AA45" s="38">
        <v>0</v>
      </c>
      <c r="AB45" s="90">
        <v>0</v>
      </c>
    </row>
    <row r="46" spans="1:28" x14ac:dyDescent="0.25">
      <c r="A46" s="87" t="s">
        <v>87</v>
      </c>
      <c r="B46" s="23" t="s">
        <v>953</v>
      </c>
      <c r="C46" s="23" t="s">
        <v>1382</v>
      </c>
      <c r="D46" s="23" t="s">
        <v>922</v>
      </c>
      <c r="E46" s="23" t="s">
        <v>1787</v>
      </c>
      <c r="F46" s="56" t="s">
        <v>86</v>
      </c>
      <c r="G46" s="23">
        <v>0.3</v>
      </c>
      <c r="H46" s="45">
        <v>38.473389219443476</v>
      </c>
      <c r="I46" s="38">
        <v>0</v>
      </c>
      <c r="J46" s="38">
        <v>38.473389219443476</v>
      </c>
      <c r="K46" s="38">
        <v>9.7105335653231091</v>
      </c>
      <c r="L46" s="38">
        <v>35.587885027985216</v>
      </c>
      <c r="M46" s="62">
        <v>0</v>
      </c>
      <c r="N46" s="45">
        <v>0</v>
      </c>
      <c r="O46" s="38">
        <v>0</v>
      </c>
      <c r="P46" s="38">
        <v>0</v>
      </c>
      <c r="Q46" s="38">
        <v>0</v>
      </c>
      <c r="R46" s="44">
        <v>0</v>
      </c>
      <c r="S46" s="45">
        <v>29.186466294691066</v>
      </c>
      <c r="T46" s="38">
        <v>9.2869229247524085</v>
      </c>
      <c r="U46" s="38">
        <v>0</v>
      </c>
      <c r="V46" s="38">
        <v>0</v>
      </c>
      <c r="W46" s="44">
        <v>0</v>
      </c>
      <c r="X46" s="45">
        <v>29.186466294691066</v>
      </c>
      <c r="Y46" s="38">
        <v>9.2869229247524085</v>
      </c>
      <c r="Z46" s="38">
        <v>0</v>
      </c>
      <c r="AA46" s="38">
        <v>0</v>
      </c>
      <c r="AB46" s="90">
        <v>0</v>
      </c>
    </row>
    <row r="47" spans="1:28" x14ac:dyDescent="0.25">
      <c r="A47" s="87" t="s">
        <v>89</v>
      </c>
      <c r="B47" s="23" t="s">
        <v>954</v>
      </c>
      <c r="C47" s="23" t="s">
        <v>1383</v>
      </c>
      <c r="D47" s="23" t="s">
        <v>911</v>
      </c>
      <c r="E47" s="23" t="s">
        <v>1787</v>
      </c>
      <c r="F47" s="56" t="s">
        <v>88</v>
      </c>
      <c r="G47" s="23">
        <v>0.4</v>
      </c>
      <c r="H47" s="45">
        <v>1.7461740325121697</v>
      </c>
      <c r="I47" s="38">
        <v>0</v>
      </c>
      <c r="J47" s="38">
        <v>1.7461740325121697</v>
      </c>
      <c r="K47" s="38">
        <v>-8.2632555748286176</v>
      </c>
      <c r="L47" s="38">
        <v>1.6152109800737571</v>
      </c>
      <c r="M47" s="62">
        <v>0.5</v>
      </c>
      <c r="N47" s="45">
        <v>0</v>
      </c>
      <c r="O47" s="38">
        <v>0</v>
      </c>
      <c r="P47" s="38">
        <v>0</v>
      </c>
      <c r="Q47" s="38">
        <v>0</v>
      </c>
      <c r="R47" s="44">
        <v>0</v>
      </c>
      <c r="S47" s="45">
        <v>0</v>
      </c>
      <c r="T47" s="38">
        <v>1.7461740325121697</v>
      </c>
      <c r="U47" s="38">
        <v>0</v>
      </c>
      <c r="V47" s="38">
        <v>0</v>
      </c>
      <c r="W47" s="44">
        <v>0</v>
      </c>
      <c r="X47" s="45">
        <v>0</v>
      </c>
      <c r="Y47" s="38">
        <v>1.7461740325121697</v>
      </c>
      <c r="Z47" s="38">
        <v>0</v>
      </c>
      <c r="AA47" s="38">
        <v>0</v>
      </c>
      <c r="AB47" s="90">
        <v>0</v>
      </c>
    </row>
    <row r="48" spans="1:28" x14ac:dyDescent="0.25">
      <c r="A48" s="87" t="s">
        <v>91</v>
      </c>
      <c r="B48" s="23" t="s">
        <v>955</v>
      </c>
      <c r="C48" s="23" t="s">
        <v>1384</v>
      </c>
      <c r="D48" s="23" t="s">
        <v>911</v>
      </c>
      <c r="E48" s="23" t="s">
        <v>1787</v>
      </c>
      <c r="F48" s="56" t="s">
        <v>90</v>
      </c>
      <c r="G48" s="23">
        <v>0.4</v>
      </c>
      <c r="H48" s="45">
        <v>2.4091855194470271</v>
      </c>
      <c r="I48" s="38">
        <v>5.5063522886696421E-2</v>
      </c>
      <c r="J48" s="38">
        <v>2.3541219965603308</v>
      </c>
      <c r="K48" s="38">
        <v>-13.612310748576833</v>
      </c>
      <c r="L48" s="38">
        <v>2.1775628468183061</v>
      </c>
      <c r="M48" s="62">
        <v>0.5</v>
      </c>
      <c r="N48" s="45">
        <v>0</v>
      </c>
      <c r="O48" s="38">
        <v>5.5063522886696421E-2</v>
      </c>
      <c r="P48" s="38">
        <v>0</v>
      </c>
      <c r="Q48" s="38">
        <v>0</v>
      </c>
      <c r="R48" s="44">
        <v>0</v>
      </c>
      <c r="S48" s="45">
        <v>0</v>
      </c>
      <c r="T48" s="38">
        <v>2.3541219965603308</v>
      </c>
      <c r="U48" s="38">
        <v>0</v>
      </c>
      <c r="V48" s="38">
        <v>0</v>
      </c>
      <c r="W48" s="44">
        <v>0</v>
      </c>
      <c r="X48" s="45">
        <v>0</v>
      </c>
      <c r="Y48" s="38">
        <v>2.4091855194470271</v>
      </c>
      <c r="Z48" s="38">
        <v>0</v>
      </c>
      <c r="AA48" s="38">
        <v>0</v>
      </c>
      <c r="AB48" s="90">
        <v>0</v>
      </c>
    </row>
    <row r="49" spans="1:28" x14ac:dyDescent="0.25">
      <c r="A49" s="87" t="s">
        <v>93</v>
      </c>
      <c r="B49" s="23" t="s">
        <v>956</v>
      </c>
      <c r="C49" s="23" t="s">
        <v>1385</v>
      </c>
      <c r="D49" s="23" t="s">
        <v>911</v>
      </c>
      <c r="E49" s="23" t="s">
        <v>1787</v>
      </c>
      <c r="F49" s="56" t="s">
        <v>92</v>
      </c>
      <c r="G49" s="23">
        <v>0.4</v>
      </c>
      <c r="H49" s="45">
        <v>2.8974763588605805</v>
      </c>
      <c r="I49" s="38">
        <v>0</v>
      </c>
      <c r="J49" s="38">
        <v>2.8974763588605805</v>
      </c>
      <c r="K49" s="38">
        <v>-8.0185617826932631</v>
      </c>
      <c r="L49" s="38">
        <v>2.680165631946037</v>
      </c>
      <c r="M49" s="62">
        <v>0.5</v>
      </c>
      <c r="N49" s="45">
        <v>0</v>
      </c>
      <c r="O49" s="38">
        <v>0</v>
      </c>
      <c r="P49" s="38">
        <v>0</v>
      </c>
      <c r="Q49" s="38">
        <v>0</v>
      </c>
      <c r="R49" s="44">
        <v>0</v>
      </c>
      <c r="S49" s="45">
        <v>0</v>
      </c>
      <c r="T49" s="38">
        <v>2.8974763588605805</v>
      </c>
      <c r="U49" s="38">
        <v>0</v>
      </c>
      <c r="V49" s="38">
        <v>0</v>
      </c>
      <c r="W49" s="44">
        <v>0</v>
      </c>
      <c r="X49" s="45">
        <v>0</v>
      </c>
      <c r="Y49" s="38">
        <v>2.8974763588605805</v>
      </c>
      <c r="Z49" s="38">
        <v>0</v>
      </c>
      <c r="AA49" s="38">
        <v>0</v>
      </c>
      <c r="AB49" s="90">
        <v>0</v>
      </c>
    </row>
    <row r="50" spans="1:28" x14ac:dyDescent="0.25">
      <c r="A50" s="87" t="s">
        <v>1784</v>
      </c>
      <c r="B50" s="23" t="s">
        <v>1783</v>
      </c>
      <c r="C50" s="23" t="s">
        <v>1831</v>
      </c>
      <c r="D50" s="23" t="s">
        <v>931</v>
      </c>
      <c r="E50" s="23" t="s">
        <v>1787</v>
      </c>
      <c r="F50" s="56" t="s">
        <v>1821</v>
      </c>
      <c r="G50" s="23">
        <v>0.49</v>
      </c>
      <c r="H50" s="45">
        <v>54.435295202511867</v>
      </c>
      <c r="I50" s="38">
        <v>0</v>
      </c>
      <c r="J50" s="38">
        <v>54.435295202511867</v>
      </c>
      <c r="K50" s="38">
        <v>-32.252885872157549</v>
      </c>
      <c r="L50" s="38">
        <v>50.352648062323482</v>
      </c>
      <c r="M50" s="62">
        <v>0.37205632269958833</v>
      </c>
      <c r="N50" s="45">
        <v>0</v>
      </c>
      <c r="O50" s="38">
        <v>0</v>
      </c>
      <c r="P50" s="38">
        <v>0</v>
      </c>
      <c r="Q50" s="38">
        <v>0</v>
      </c>
      <c r="R50" s="44">
        <v>0</v>
      </c>
      <c r="S50" s="45">
        <v>44.507218265437821</v>
      </c>
      <c r="T50" s="38">
        <v>9.9280769370740494</v>
      </c>
      <c r="U50" s="38">
        <v>0</v>
      </c>
      <c r="V50" s="38">
        <v>0</v>
      </c>
      <c r="W50" s="44">
        <v>0</v>
      </c>
      <c r="X50" s="45">
        <v>44.507218265437821</v>
      </c>
      <c r="Y50" s="38">
        <v>9.9280769370740494</v>
      </c>
      <c r="Z50" s="38">
        <v>0</v>
      </c>
      <c r="AA50" s="38">
        <v>0</v>
      </c>
      <c r="AB50" s="90">
        <v>0</v>
      </c>
    </row>
    <row r="51" spans="1:28" x14ac:dyDescent="0.25">
      <c r="A51" s="87" t="s">
        <v>96</v>
      </c>
      <c r="B51" s="23" t="s">
        <v>959</v>
      </c>
      <c r="C51" s="23" t="s">
        <v>1387</v>
      </c>
      <c r="D51" s="23" t="s">
        <v>918</v>
      </c>
      <c r="E51" s="23" t="s">
        <v>1787</v>
      </c>
      <c r="F51" s="56" t="s">
        <v>1795</v>
      </c>
      <c r="G51" s="23">
        <v>0.01</v>
      </c>
      <c r="H51" s="45">
        <v>7.4689598919767501</v>
      </c>
      <c r="I51" s="38">
        <v>2.3233613469253505</v>
      </c>
      <c r="J51" s="38">
        <v>5.1455985450514001</v>
      </c>
      <c r="K51" s="38">
        <v>1.8435201253980507</v>
      </c>
      <c r="L51" s="38">
        <v>4.7596786541725455</v>
      </c>
      <c r="M51" s="62">
        <v>0</v>
      </c>
      <c r="N51" s="45">
        <v>0</v>
      </c>
      <c r="O51" s="38">
        <v>0</v>
      </c>
      <c r="P51" s="38">
        <v>2.3233613469253505</v>
      </c>
      <c r="Q51" s="38">
        <v>0</v>
      </c>
      <c r="R51" s="44">
        <v>0</v>
      </c>
      <c r="S51" s="45">
        <v>0</v>
      </c>
      <c r="T51" s="38">
        <v>0</v>
      </c>
      <c r="U51" s="38">
        <v>5.1455985450514001</v>
      </c>
      <c r="V51" s="38">
        <v>0</v>
      </c>
      <c r="W51" s="44">
        <v>0</v>
      </c>
      <c r="X51" s="45">
        <v>0</v>
      </c>
      <c r="Y51" s="38">
        <v>0</v>
      </c>
      <c r="Z51" s="38">
        <v>7.4689598919767501</v>
      </c>
      <c r="AA51" s="38">
        <v>0</v>
      </c>
      <c r="AB51" s="90">
        <v>0</v>
      </c>
    </row>
    <row r="52" spans="1:28" x14ac:dyDescent="0.25">
      <c r="A52" s="87" t="s">
        <v>98</v>
      </c>
      <c r="B52" s="23" t="s">
        <v>960</v>
      </c>
      <c r="C52" s="23" t="s">
        <v>1388</v>
      </c>
      <c r="D52" s="23" t="s">
        <v>911</v>
      </c>
      <c r="E52" s="23" t="s">
        <v>1787</v>
      </c>
      <c r="F52" s="56" t="s">
        <v>97</v>
      </c>
      <c r="G52" s="23">
        <v>0.4</v>
      </c>
      <c r="H52" s="45">
        <v>5.9046533335569356</v>
      </c>
      <c r="I52" s="38">
        <v>1.6401580466251309</v>
      </c>
      <c r="J52" s="38">
        <v>4.2644952869318038</v>
      </c>
      <c r="K52" s="38">
        <v>-6.0434991289811748</v>
      </c>
      <c r="L52" s="38">
        <v>3.9446581404119185</v>
      </c>
      <c r="M52" s="62">
        <v>0.5</v>
      </c>
      <c r="N52" s="45">
        <v>0</v>
      </c>
      <c r="O52" s="38">
        <v>1.6401580466251309</v>
      </c>
      <c r="P52" s="38">
        <v>0</v>
      </c>
      <c r="Q52" s="38">
        <v>0</v>
      </c>
      <c r="R52" s="44">
        <v>0</v>
      </c>
      <c r="S52" s="45">
        <v>0</v>
      </c>
      <c r="T52" s="38">
        <v>4.2644952869318038</v>
      </c>
      <c r="U52" s="38">
        <v>0</v>
      </c>
      <c r="V52" s="38">
        <v>0</v>
      </c>
      <c r="W52" s="44">
        <v>0</v>
      </c>
      <c r="X52" s="45">
        <v>0</v>
      </c>
      <c r="Y52" s="38">
        <v>5.9046533335569356</v>
      </c>
      <c r="Z52" s="38">
        <v>0</v>
      </c>
      <c r="AA52" s="38">
        <v>0</v>
      </c>
      <c r="AB52" s="90">
        <v>0</v>
      </c>
    </row>
    <row r="53" spans="1:28" x14ac:dyDescent="0.25">
      <c r="A53" s="87" t="s">
        <v>100</v>
      </c>
      <c r="B53" s="23" t="s">
        <v>961</v>
      </c>
      <c r="C53" s="23" t="s">
        <v>1389</v>
      </c>
      <c r="D53" s="23" t="s">
        <v>925</v>
      </c>
      <c r="E53" s="23" t="s">
        <v>1305</v>
      </c>
      <c r="F53" s="56" t="s">
        <v>99</v>
      </c>
      <c r="G53" s="23">
        <v>0.99</v>
      </c>
      <c r="H53" s="45">
        <v>54.133470709324428</v>
      </c>
      <c r="I53" s="38">
        <v>0</v>
      </c>
      <c r="J53" s="38">
        <v>54.133470709324428</v>
      </c>
      <c r="K53" s="38">
        <v>3.2861690542818138</v>
      </c>
      <c r="L53" s="38">
        <v>52.509466588044695</v>
      </c>
      <c r="M53" s="62">
        <v>0</v>
      </c>
      <c r="N53" s="45">
        <v>0</v>
      </c>
      <c r="O53" s="38">
        <v>0</v>
      </c>
      <c r="P53" s="38">
        <v>0</v>
      </c>
      <c r="Q53" s="38">
        <v>0</v>
      </c>
      <c r="R53" s="44">
        <v>0</v>
      </c>
      <c r="S53" s="45">
        <v>48.408387510768797</v>
      </c>
      <c r="T53" s="38">
        <v>5.7250831985556268</v>
      </c>
      <c r="U53" s="38">
        <v>0</v>
      </c>
      <c r="V53" s="38">
        <v>0</v>
      </c>
      <c r="W53" s="44">
        <v>0</v>
      </c>
      <c r="X53" s="45">
        <v>48.408387510768797</v>
      </c>
      <c r="Y53" s="38">
        <v>5.7250831985556268</v>
      </c>
      <c r="Z53" s="38">
        <v>0</v>
      </c>
      <c r="AA53" s="38">
        <v>0</v>
      </c>
      <c r="AB53" s="90">
        <v>0</v>
      </c>
    </row>
    <row r="54" spans="1:28" x14ac:dyDescent="0.25">
      <c r="A54" s="87" t="s">
        <v>102</v>
      </c>
      <c r="B54" s="23" t="s">
        <v>962</v>
      </c>
      <c r="C54" s="23" t="s">
        <v>1390</v>
      </c>
      <c r="D54" s="23" t="s">
        <v>925</v>
      </c>
      <c r="E54" s="23" t="s">
        <v>1787</v>
      </c>
      <c r="F54" s="56" t="s">
        <v>101</v>
      </c>
      <c r="G54" s="23">
        <v>0.49</v>
      </c>
      <c r="H54" s="45">
        <v>49.530558637852693</v>
      </c>
      <c r="I54" s="38">
        <v>7.3020328115184849</v>
      </c>
      <c r="J54" s="38">
        <v>42.228525826334199</v>
      </c>
      <c r="K54" s="38">
        <v>13.582070184336326</v>
      </c>
      <c r="L54" s="38">
        <v>39.061386389359136</v>
      </c>
      <c r="M54" s="62">
        <v>0</v>
      </c>
      <c r="N54" s="45">
        <v>7.4468192555191646</v>
      </c>
      <c r="O54" s="38">
        <v>-0.14478644400067922</v>
      </c>
      <c r="P54" s="38">
        <v>0</v>
      </c>
      <c r="Q54" s="38">
        <v>0</v>
      </c>
      <c r="R54" s="44">
        <v>0</v>
      </c>
      <c r="S54" s="45">
        <v>35.437772868591871</v>
      </c>
      <c r="T54" s="38">
        <v>6.7907529577423338</v>
      </c>
      <c r="U54" s="38">
        <v>0</v>
      </c>
      <c r="V54" s="38">
        <v>0</v>
      </c>
      <c r="W54" s="44">
        <v>0</v>
      </c>
      <c r="X54" s="45">
        <v>42.884592124111037</v>
      </c>
      <c r="Y54" s="38">
        <v>6.645966513741655</v>
      </c>
      <c r="Z54" s="38">
        <v>0</v>
      </c>
      <c r="AA54" s="38">
        <v>0</v>
      </c>
      <c r="AB54" s="90">
        <v>0</v>
      </c>
    </row>
    <row r="55" spans="1:28" x14ac:dyDescent="0.25">
      <c r="A55" s="87" t="s">
        <v>104</v>
      </c>
      <c r="B55" s="23" t="s">
        <v>963</v>
      </c>
      <c r="C55" s="23" t="s">
        <v>1391</v>
      </c>
      <c r="D55" s="23" t="s">
        <v>911</v>
      </c>
      <c r="E55" s="23" t="s">
        <v>1787</v>
      </c>
      <c r="F55" s="56" t="s">
        <v>103</v>
      </c>
      <c r="G55" s="23">
        <v>0.4</v>
      </c>
      <c r="H55" s="45">
        <v>4.2717804236023609</v>
      </c>
      <c r="I55" s="38">
        <v>0</v>
      </c>
      <c r="J55" s="38">
        <v>4.2717804236023609</v>
      </c>
      <c r="K55" s="38">
        <v>-37.261876696841263</v>
      </c>
      <c r="L55" s="38">
        <v>3.951396891832184</v>
      </c>
      <c r="M55" s="62">
        <v>0.5</v>
      </c>
      <c r="N55" s="45">
        <v>0</v>
      </c>
      <c r="O55" s="38">
        <v>0</v>
      </c>
      <c r="P55" s="38">
        <v>0</v>
      </c>
      <c r="Q55" s="38">
        <v>0</v>
      </c>
      <c r="R55" s="44">
        <v>0</v>
      </c>
      <c r="S55" s="45">
        <v>0</v>
      </c>
      <c r="T55" s="38">
        <v>4.2717804236023609</v>
      </c>
      <c r="U55" s="38">
        <v>0</v>
      </c>
      <c r="V55" s="38">
        <v>0</v>
      </c>
      <c r="W55" s="44">
        <v>0</v>
      </c>
      <c r="X55" s="45">
        <v>0</v>
      </c>
      <c r="Y55" s="38">
        <v>4.2717804236023609</v>
      </c>
      <c r="Z55" s="38">
        <v>0</v>
      </c>
      <c r="AA55" s="38">
        <v>0</v>
      </c>
      <c r="AB55" s="90">
        <v>0</v>
      </c>
    </row>
    <row r="56" spans="1:28" x14ac:dyDescent="0.25">
      <c r="A56" s="87" t="s">
        <v>106</v>
      </c>
      <c r="B56" s="23" t="s">
        <v>964</v>
      </c>
      <c r="C56" s="23" t="s">
        <v>1392</v>
      </c>
      <c r="D56" s="23" t="s">
        <v>958</v>
      </c>
      <c r="E56" s="23" t="s">
        <v>1787</v>
      </c>
      <c r="F56" s="56" t="s">
        <v>105</v>
      </c>
      <c r="G56" s="23">
        <v>0.09</v>
      </c>
      <c r="H56" s="45">
        <v>65.392654365049765</v>
      </c>
      <c r="I56" s="38">
        <v>0</v>
      </c>
      <c r="J56" s="38">
        <v>65.392654365049765</v>
      </c>
      <c r="K56" s="38">
        <v>40.350324448314339</v>
      </c>
      <c r="L56" s="38">
        <v>60.488205287671036</v>
      </c>
      <c r="M56" s="62">
        <v>0</v>
      </c>
      <c r="N56" s="45">
        <v>0</v>
      </c>
      <c r="O56" s="38">
        <v>0</v>
      </c>
      <c r="P56" s="38">
        <v>0</v>
      </c>
      <c r="Q56" s="38">
        <v>0</v>
      </c>
      <c r="R56" s="44">
        <v>0</v>
      </c>
      <c r="S56" s="45">
        <v>65.392654365049765</v>
      </c>
      <c r="T56" s="38">
        <v>0</v>
      </c>
      <c r="U56" s="38">
        <v>0</v>
      </c>
      <c r="V56" s="38">
        <v>0</v>
      </c>
      <c r="W56" s="44">
        <v>0</v>
      </c>
      <c r="X56" s="45">
        <v>65.392654365049765</v>
      </c>
      <c r="Y56" s="38">
        <v>0</v>
      </c>
      <c r="Z56" s="38">
        <v>0</v>
      </c>
      <c r="AA56" s="38">
        <v>0</v>
      </c>
      <c r="AB56" s="90">
        <v>0</v>
      </c>
    </row>
    <row r="57" spans="1:28" x14ac:dyDescent="0.25">
      <c r="A57" s="87" t="s">
        <v>107</v>
      </c>
      <c r="B57" s="23" t="s">
        <v>965</v>
      </c>
      <c r="C57" s="23" t="s">
        <v>1393</v>
      </c>
      <c r="D57" s="23" t="s">
        <v>918</v>
      </c>
      <c r="E57" s="23" t="s">
        <v>1787</v>
      </c>
      <c r="F57" s="56" t="s">
        <v>1796</v>
      </c>
      <c r="G57" s="23">
        <v>0.01</v>
      </c>
      <c r="H57" s="45">
        <v>8.9107400144331308</v>
      </c>
      <c r="I57" s="38">
        <v>2.7952124712576856</v>
      </c>
      <c r="J57" s="38">
        <v>6.1155275431754443</v>
      </c>
      <c r="K57" s="38">
        <v>2.4241574962311794</v>
      </c>
      <c r="L57" s="38">
        <v>5.6568629774372861</v>
      </c>
      <c r="M57" s="62">
        <v>0</v>
      </c>
      <c r="N57" s="45">
        <v>0</v>
      </c>
      <c r="O57" s="38">
        <v>0</v>
      </c>
      <c r="P57" s="38">
        <v>2.7952124712576856</v>
      </c>
      <c r="Q57" s="38">
        <v>0</v>
      </c>
      <c r="R57" s="44">
        <v>0</v>
      </c>
      <c r="S57" s="45">
        <v>0</v>
      </c>
      <c r="T57" s="38">
        <v>0</v>
      </c>
      <c r="U57" s="38">
        <v>6.1155275431754443</v>
      </c>
      <c r="V57" s="38">
        <v>0</v>
      </c>
      <c r="W57" s="44">
        <v>0</v>
      </c>
      <c r="X57" s="45">
        <v>0</v>
      </c>
      <c r="Y57" s="38">
        <v>0</v>
      </c>
      <c r="Z57" s="38">
        <v>8.9107400144331308</v>
      </c>
      <c r="AA57" s="38">
        <v>0</v>
      </c>
      <c r="AB57" s="90">
        <v>0</v>
      </c>
    </row>
    <row r="58" spans="1:28" x14ac:dyDescent="0.25">
      <c r="A58" s="87" t="s">
        <v>109</v>
      </c>
      <c r="B58" s="23" t="s">
        <v>966</v>
      </c>
      <c r="C58" s="23" t="s">
        <v>1394</v>
      </c>
      <c r="D58" s="23" t="s">
        <v>967</v>
      </c>
      <c r="E58" s="23" t="s">
        <v>1787</v>
      </c>
      <c r="F58" s="56" t="s">
        <v>108</v>
      </c>
      <c r="G58" s="23">
        <v>0.3</v>
      </c>
      <c r="H58" s="45">
        <v>114.16807933352911</v>
      </c>
      <c r="I58" s="38">
        <v>22.681488666281744</v>
      </c>
      <c r="J58" s="38">
        <v>91.486590667247356</v>
      </c>
      <c r="K58" s="38">
        <v>-98.404855639249007</v>
      </c>
      <c r="L58" s="38">
        <v>84.62509636720381</v>
      </c>
      <c r="M58" s="62">
        <v>0.5</v>
      </c>
      <c r="N58" s="45">
        <v>19.175357570018132</v>
      </c>
      <c r="O58" s="38">
        <v>3.5061310962636116</v>
      </c>
      <c r="P58" s="38">
        <v>0</v>
      </c>
      <c r="Q58" s="38">
        <v>0</v>
      </c>
      <c r="R58" s="44">
        <v>0</v>
      </c>
      <c r="S58" s="45">
        <v>62.569235691713544</v>
      </c>
      <c r="T58" s="38">
        <v>28.917354975533826</v>
      </c>
      <c r="U58" s="38">
        <v>0</v>
      </c>
      <c r="V58" s="38">
        <v>0</v>
      </c>
      <c r="W58" s="44">
        <v>0</v>
      </c>
      <c r="X58" s="45">
        <v>81.74459326173168</v>
      </c>
      <c r="Y58" s="38">
        <v>32.423486071797441</v>
      </c>
      <c r="Z58" s="38">
        <v>0</v>
      </c>
      <c r="AA58" s="38">
        <v>0</v>
      </c>
      <c r="AB58" s="90">
        <v>0</v>
      </c>
    </row>
    <row r="59" spans="1:28" x14ac:dyDescent="0.25">
      <c r="A59" s="87" t="s">
        <v>111</v>
      </c>
      <c r="B59" s="23" t="s">
        <v>968</v>
      </c>
      <c r="C59" s="23" t="s">
        <v>1395</v>
      </c>
      <c r="D59" s="23" t="s">
        <v>911</v>
      </c>
      <c r="E59" s="23" t="s">
        <v>1787</v>
      </c>
      <c r="F59" s="56" t="s">
        <v>110</v>
      </c>
      <c r="G59" s="23">
        <v>0.4</v>
      </c>
      <c r="H59" s="45">
        <v>3.0455676412631445</v>
      </c>
      <c r="I59" s="38">
        <v>0</v>
      </c>
      <c r="J59" s="38">
        <v>3.0455676412631445</v>
      </c>
      <c r="K59" s="38">
        <v>-9.4753872344787062</v>
      </c>
      <c r="L59" s="38">
        <v>2.817150068168409</v>
      </c>
      <c r="M59" s="62">
        <v>0.5</v>
      </c>
      <c r="N59" s="45">
        <v>0</v>
      </c>
      <c r="O59" s="38">
        <v>0</v>
      </c>
      <c r="P59" s="38">
        <v>0</v>
      </c>
      <c r="Q59" s="38">
        <v>0</v>
      </c>
      <c r="R59" s="44">
        <v>0</v>
      </c>
      <c r="S59" s="45">
        <v>0</v>
      </c>
      <c r="T59" s="38">
        <v>3.0455676412631445</v>
      </c>
      <c r="U59" s="38">
        <v>0</v>
      </c>
      <c r="V59" s="38">
        <v>0</v>
      </c>
      <c r="W59" s="44">
        <v>0</v>
      </c>
      <c r="X59" s="45">
        <v>0</v>
      </c>
      <c r="Y59" s="38">
        <v>3.0455676412631445</v>
      </c>
      <c r="Z59" s="38">
        <v>0</v>
      </c>
      <c r="AA59" s="38">
        <v>0</v>
      </c>
      <c r="AB59" s="90">
        <v>0</v>
      </c>
    </row>
    <row r="60" spans="1:28" x14ac:dyDescent="0.25">
      <c r="A60" s="87" t="s">
        <v>113</v>
      </c>
      <c r="B60" s="23" t="s">
        <v>969</v>
      </c>
      <c r="C60" s="23" t="s">
        <v>1396</v>
      </c>
      <c r="D60" s="23" t="s">
        <v>911</v>
      </c>
      <c r="E60" s="23" t="s">
        <v>1787</v>
      </c>
      <c r="F60" s="56" t="s">
        <v>112</v>
      </c>
      <c r="G60" s="23">
        <v>0.4</v>
      </c>
      <c r="H60" s="45">
        <v>4.6873489208680388</v>
      </c>
      <c r="I60" s="38">
        <v>0</v>
      </c>
      <c r="J60" s="38">
        <v>4.6873489208680388</v>
      </c>
      <c r="K60" s="38">
        <v>-16.554428014179393</v>
      </c>
      <c r="L60" s="38">
        <v>4.3357977518029358</v>
      </c>
      <c r="M60" s="62">
        <v>0.5</v>
      </c>
      <c r="N60" s="45">
        <v>0</v>
      </c>
      <c r="O60" s="38">
        <v>0</v>
      </c>
      <c r="P60" s="38">
        <v>0</v>
      </c>
      <c r="Q60" s="38">
        <v>0</v>
      </c>
      <c r="R60" s="44">
        <v>0</v>
      </c>
      <c r="S60" s="45">
        <v>0</v>
      </c>
      <c r="T60" s="38">
        <v>4.6873489208680388</v>
      </c>
      <c r="U60" s="38">
        <v>0</v>
      </c>
      <c r="V60" s="38">
        <v>0</v>
      </c>
      <c r="W60" s="44">
        <v>0</v>
      </c>
      <c r="X60" s="45">
        <v>0</v>
      </c>
      <c r="Y60" s="38">
        <v>4.6873489208680388</v>
      </c>
      <c r="Z60" s="38">
        <v>0</v>
      </c>
      <c r="AA60" s="38">
        <v>0</v>
      </c>
      <c r="AB60" s="90">
        <v>0</v>
      </c>
    </row>
    <row r="61" spans="1:28" x14ac:dyDescent="0.25">
      <c r="A61" s="87" t="s">
        <v>115</v>
      </c>
      <c r="B61" s="23" t="s">
        <v>970</v>
      </c>
      <c r="C61" s="23" t="s">
        <v>1397</v>
      </c>
      <c r="D61" s="23" t="s">
        <v>911</v>
      </c>
      <c r="E61" s="23" t="s">
        <v>1787</v>
      </c>
      <c r="F61" s="56" t="s">
        <v>114</v>
      </c>
      <c r="G61" s="23">
        <v>0.4</v>
      </c>
      <c r="H61" s="45">
        <v>3.335178160351191</v>
      </c>
      <c r="I61" s="38">
        <v>0</v>
      </c>
      <c r="J61" s="38">
        <v>3.335178160351191</v>
      </c>
      <c r="K61" s="38">
        <v>-12.568846924696972</v>
      </c>
      <c r="L61" s="38">
        <v>3.0850397983248516</v>
      </c>
      <c r="M61" s="62">
        <v>0.5</v>
      </c>
      <c r="N61" s="45">
        <v>0</v>
      </c>
      <c r="O61" s="38">
        <v>0</v>
      </c>
      <c r="P61" s="38">
        <v>0</v>
      </c>
      <c r="Q61" s="38">
        <v>0</v>
      </c>
      <c r="R61" s="44">
        <v>0</v>
      </c>
      <c r="S61" s="45">
        <v>0</v>
      </c>
      <c r="T61" s="38">
        <v>3.335178160351191</v>
      </c>
      <c r="U61" s="38">
        <v>0</v>
      </c>
      <c r="V61" s="38">
        <v>0</v>
      </c>
      <c r="W61" s="44">
        <v>0</v>
      </c>
      <c r="X61" s="45">
        <v>0</v>
      </c>
      <c r="Y61" s="38">
        <v>3.335178160351191</v>
      </c>
      <c r="Z61" s="38">
        <v>0</v>
      </c>
      <c r="AA61" s="38">
        <v>0</v>
      </c>
      <c r="AB61" s="90">
        <v>0</v>
      </c>
    </row>
    <row r="62" spans="1:28" x14ac:dyDescent="0.25">
      <c r="A62" s="87" t="s">
        <v>117</v>
      </c>
      <c r="B62" s="23" t="s">
        <v>971</v>
      </c>
      <c r="C62" s="23" t="s">
        <v>1398</v>
      </c>
      <c r="D62" s="23" t="s">
        <v>911</v>
      </c>
      <c r="E62" s="23" t="s">
        <v>1787</v>
      </c>
      <c r="F62" s="56" t="s">
        <v>116</v>
      </c>
      <c r="G62" s="23">
        <v>0.4</v>
      </c>
      <c r="H62" s="45">
        <v>2.2632356923998338</v>
      </c>
      <c r="I62" s="38">
        <v>0</v>
      </c>
      <c r="J62" s="38">
        <v>2.2632356923998338</v>
      </c>
      <c r="K62" s="38">
        <v>-3.8630545932285489</v>
      </c>
      <c r="L62" s="38">
        <v>2.0934930154698463</v>
      </c>
      <c r="M62" s="62">
        <v>0.5</v>
      </c>
      <c r="N62" s="45">
        <v>0</v>
      </c>
      <c r="O62" s="38">
        <v>0</v>
      </c>
      <c r="P62" s="38">
        <v>0</v>
      </c>
      <c r="Q62" s="38">
        <v>0</v>
      </c>
      <c r="R62" s="44">
        <v>0</v>
      </c>
      <c r="S62" s="45">
        <v>0</v>
      </c>
      <c r="T62" s="38">
        <v>2.2632356923998338</v>
      </c>
      <c r="U62" s="38">
        <v>0</v>
      </c>
      <c r="V62" s="38">
        <v>0</v>
      </c>
      <c r="W62" s="44">
        <v>0</v>
      </c>
      <c r="X62" s="45">
        <v>0</v>
      </c>
      <c r="Y62" s="38">
        <v>2.2632356923998338</v>
      </c>
      <c r="Z62" s="38">
        <v>0</v>
      </c>
      <c r="AA62" s="38">
        <v>0</v>
      </c>
      <c r="AB62" s="90">
        <v>0</v>
      </c>
    </row>
    <row r="63" spans="1:28" x14ac:dyDescent="0.25">
      <c r="A63" s="87" t="s">
        <v>119</v>
      </c>
      <c r="B63" s="23" t="s">
        <v>972</v>
      </c>
      <c r="C63" s="23" t="s">
        <v>1399</v>
      </c>
      <c r="D63" s="23" t="s">
        <v>931</v>
      </c>
      <c r="E63" s="23" t="s">
        <v>1787</v>
      </c>
      <c r="F63" s="56" t="s">
        <v>118</v>
      </c>
      <c r="G63" s="23">
        <v>0.49</v>
      </c>
      <c r="H63" s="45">
        <v>32.173082136088084</v>
      </c>
      <c r="I63" s="38">
        <v>0</v>
      </c>
      <c r="J63" s="38">
        <v>32.173082136088084</v>
      </c>
      <c r="K63" s="38">
        <v>-6.8996209353757072</v>
      </c>
      <c r="L63" s="38">
        <v>29.760100975881478</v>
      </c>
      <c r="M63" s="62">
        <v>0.17658417240180013</v>
      </c>
      <c r="N63" s="45">
        <v>0</v>
      </c>
      <c r="O63" s="38">
        <v>0</v>
      </c>
      <c r="P63" s="38">
        <v>0</v>
      </c>
      <c r="Q63" s="38">
        <v>0</v>
      </c>
      <c r="R63" s="44">
        <v>0</v>
      </c>
      <c r="S63" s="45">
        <v>25.633698573032998</v>
      </c>
      <c r="T63" s="38">
        <v>6.5393835630550852</v>
      </c>
      <c r="U63" s="38">
        <v>0</v>
      </c>
      <c r="V63" s="38">
        <v>0</v>
      </c>
      <c r="W63" s="44">
        <v>0</v>
      </c>
      <c r="X63" s="45">
        <v>25.633698573032998</v>
      </c>
      <c r="Y63" s="38">
        <v>6.5393835630550852</v>
      </c>
      <c r="Z63" s="38">
        <v>0</v>
      </c>
      <c r="AA63" s="38">
        <v>0</v>
      </c>
      <c r="AB63" s="90">
        <v>0</v>
      </c>
    </row>
    <row r="64" spans="1:28" x14ac:dyDescent="0.25">
      <c r="A64" s="87" t="s">
        <v>121</v>
      </c>
      <c r="B64" s="23" t="s">
        <v>973</v>
      </c>
      <c r="C64" s="23" t="s">
        <v>1400</v>
      </c>
      <c r="D64" s="23" t="s">
        <v>911</v>
      </c>
      <c r="E64" s="23" t="s">
        <v>1787</v>
      </c>
      <c r="F64" s="56" t="s">
        <v>120</v>
      </c>
      <c r="G64" s="23">
        <v>0.4</v>
      </c>
      <c r="H64" s="45">
        <v>4.460323482058147</v>
      </c>
      <c r="I64" s="38">
        <v>0.16756208056591557</v>
      </c>
      <c r="J64" s="38">
        <v>4.2927614014922311</v>
      </c>
      <c r="K64" s="38">
        <v>-15.371458861941839</v>
      </c>
      <c r="L64" s="38">
        <v>3.9708042963803138</v>
      </c>
      <c r="M64" s="62">
        <v>0.5</v>
      </c>
      <c r="N64" s="45">
        <v>0</v>
      </c>
      <c r="O64" s="38">
        <v>0.16756208056591557</v>
      </c>
      <c r="P64" s="38">
        <v>0</v>
      </c>
      <c r="Q64" s="38">
        <v>0</v>
      </c>
      <c r="R64" s="44">
        <v>0</v>
      </c>
      <c r="S64" s="45">
        <v>0</v>
      </c>
      <c r="T64" s="38">
        <v>4.2927614014922311</v>
      </c>
      <c r="U64" s="38">
        <v>0</v>
      </c>
      <c r="V64" s="38">
        <v>0</v>
      </c>
      <c r="W64" s="44">
        <v>0</v>
      </c>
      <c r="X64" s="45">
        <v>0</v>
      </c>
      <c r="Y64" s="38">
        <v>4.460323482058147</v>
      </c>
      <c r="Z64" s="38">
        <v>0</v>
      </c>
      <c r="AA64" s="38">
        <v>0</v>
      </c>
      <c r="AB64" s="90">
        <v>0</v>
      </c>
    </row>
    <row r="65" spans="1:28" x14ac:dyDescent="0.25">
      <c r="A65" s="87" t="s">
        <v>123</v>
      </c>
      <c r="B65" s="23" t="s">
        <v>974</v>
      </c>
      <c r="C65" s="23" t="s">
        <v>1401</v>
      </c>
      <c r="D65" s="23" t="s">
        <v>911</v>
      </c>
      <c r="E65" s="23" t="s">
        <v>1787</v>
      </c>
      <c r="F65" s="56" t="s">
        <v>122</v>
      </c>
      <c r="G65" s="23">
        <v>0.4</v>
      </c>
      <c r="H65" s="45">
        <v>3.4081352409213941</v>
      </c>
      <c r="I65" s="38">
        <v>0</v>
      </c>
      <c r="J65" s="38">
        <v>3.4081352409213941</v>
      </c>
      <c r="K65" s="38">
        <v>-27.508921074253308</v>
      </c>
      <c r="L65" s="38">
        <v>3.1525250978522896</v>
      </c>
      <c r="M65" s="62">
        <v>0.5</v>
      </c>
      <c r="N65" s="45">
        <v>0</v>
      </c>
      <c r="O65" s="38">
        <v>0</v>
      </c>
      <c r="P65" s="38">
        <v>0</v>
      </c>
      <c r="Q65" s="38">
        <v>0</v>
      </c>
      <c r="R65" s="44">
        <v>0</v>
      </c>
      <c r="S65" s="45">
        <v>0</v>
      </c>
      <c r="T65" s="38">
        <v>3.4081352409213941</v>
      </c>
      <c r="U65" s="38">
        <v>0</v>
      </c>
      <c r="V65" s="38">
        <v>0</v>
      </c>
      <c r="W65" s="44">
        <v>0</v>
      </c>
      <c r="X65" s="45">
        <v>0</v>
      </c>
      <c r="Y65" s="38">
        <v>3.4081352409213941</v>
      </c>
      <c r="Z65" s="38">
        <v>0</v>
      </c>
      <c r="AA65" s="38">
        <v>0</v>
      </c>
      <c r="AB65" s="90">
        <v>0</v>
      </c>
    </row>
    <row r="66" spans="1:28" x14ac:dyDescent="0.25">
      <c r="A66" s="87" t="s">
        <v>125</v>
      </c>
      <c r="B66" s="23" t="s">
        <v>975</v>
      </c>
      <c r="C66" s="23" t="s">
        <v>1402</v>
      </c>
      <c r="D66" s="23" t="s">
        <v>911</v>
      </c>
      <c r="E66" s="23" t="s">
        <v>1787</v>
      </c>
      <c r="F66" s="56" t="s">
        <v>124</v>
      </c>
      <c r="G66" s="23">
        <v>0.4</v>
      </c>
      <c r="H66" s="45">
        <v>2.8414433824954495</v>
      </c>
      <c r="I66" s="38">
        <v>0</v>
      </c>
      <c r="J66" s="38">
        <v>2.8414433824954495</v>
      </c>
      <c r="K66" s="38">
        <v>-19.244897385089207</v>
      </c>
      <c r="L66" s="38">
        <v>2.628335128808291</v>
      </c>
      <c r="M66" s="62">
        <v>0.5</v>
      </c>
      <c r="N66" s="45">
        <v>0</v>
      </c>
      <c r="O66" s="38">
        <v>0</v>
      </c>
      <c r="P66" s="38">
        <v>0</v>
      </c>
      <c r="Q66" s="38">
        <v>0</v>
      </c>
      <c r="R66" s="44">
        <v>0</v>
      </c>
      <c r="S66" s="45">
        <v>0</v>
      </c>
      <c r="T66" s="38">
        <v>2.8414433824954495</v>
      </c>
      <c r="U66" s="38">
        <v>0</v>
      </c>
      <c r="V66" s="38">
        <v>0</v>
      </c>
      <c r="W66" s="44">
        <v>0</v>
      </c>
      <c r="X66" s="45">
        <v>0</v>
      </c>
      <c r="Y66" s="38">
        <v>2.8414433824954495</v>
      </c>
      <c r="Z66" s="38">
        <v>0</v>
      </c>
      <c r="AA66" s="38">
        <v>0</v>
      </c>
      <c r="AB66" s="90">
        <v>0</v>
      </c>
    </row>
    <row r="67" spans="1:28" x14ac:dyDescent="0.25">
      <c r="A67" s="87" t="s">
        <v>127</v>
      </c>
      <c r="B67" s="23" t="s">
        <v>976</v>
      </c>
      <c r="C67" s="23" t="s">
        <v>1403</v>
      </c>
      <c r="D67" s="23" t="s">
        <v>911</v>
      </c>
      <c r="E67" s="23" t="s">
        <v>1787</v>
      </c>
      <c r="F67" s="56" t="s">
        <v>126</v>
      </c>
      <c r="G67" s="23">
        <v>0.4</v>
      </c>
      <c r="H67" s="45">
        <v>3.9349256410984128</v>
      </c>
      <c r="I67" s="38">
        <v>0.11608540291217556</v>
      </c>
      <c r="J67" s="38">
        <v>3.8188402381862376</v>
      </c>
      <c r="K67" s="38">
        <v>-29.072209042180141</v>
      </c>
      <c r="L67" s="38">
        <v>3.53242722032227</v>
      </c>
      <c r="M67" s="62">
        <v>0.5</v>
      </c>
      <c r="N67" s="45">
        <v>0</v>
      </c>
      <c r="O67" s="38">
        <v>0.11608540291217556</v>
      </c>
      <c r="P67" s="38">
        <v>0</v>
      </c>
      <c r="Q67" s="38">
        <v>0</v>
      </c>
      <c r="R67" s="44">
        <v>0</v>
      </c>
      <c r="S67" s="45">
        <v>0</v>
      </c>
      <c r="T67" s="38">
        <v>3.8188402381862376</v>
      </c>
      <c r="U67" s="38">
        <v>0</v>
      </c>
      <c r="V67" s="38">
        <v>0</v>
      </c>
      <c r="W67" s="44">
        <v>0</v>
      </c>
      <c r="X67" s="45">
        <v>0</v>
      </c>
      <c r="Y67" s="38">
        <v>3.9349256410984128</v>
      </c>
      <c r="Z67" s="38">
        <v>0</v>
      </c>
      <c r="AA67" s="38">
        <v>0</v>
      </c>
      <c r="AB67" s="90">
        <v>0</v>
      </c>
    </row>
    <row r="68" spans="1:28" x14ac:dyDescent="0.25">
      <c r="A68" s="87" t="s">
        <v>130</v>
      </c>
      <c r="B68" s="23" t="s">
        <v>977</v>
      </c>
      <c r="C68" s="23" t="s">
        <v>1404</v>
      </c>
      <c r="D68" s="23" t="s">
        <v>931</v>
      </c>
      <c r="E68" s="23" t="s">
        <v>1787</v>
      </c>
      <c r="F68" s="56" t="s">
        <v>129</v>
      </c>
      <c r="G68" s="23">
        <v>0.49</v>
      </c>
      <c r="H68" s="45">
        <v>42.53639780392033</v>
      </c>
      <c r="I68" s="38">
        <v>0</v>
      </c>
      <c r="J68" s="38">
        <v>42.53639780392033</v>
      </c>
      <c r="K68" s="38">
        <v>-24.651687540306177</v>
      </c>
      <c r="L68" s="38">
        <v>39.346167968626304</v>
      </c>
      <c r="M68" s="62">
        <v>0.36690564129052838</v>
      </c>
      <c r="N68" s="45">
        <v>0</v>
      </c>
      <c r="O68" s="38">
        <v>0</v>
      </c>
      <c r="P68" s="38">
        <v>0</v>
      </c>
      <c r="Q68" s="38">
        <v>0</v>
      </c>
      <c r="R68" s="44">
        <v>0</v>
      </c>
      <c r="S68" s="45">
        <v>34.664057642695632</v>
      </c>
      <c r="T68" s="38">
        <v>7.8723401612246926</v>
      </c>
      <c r="U68" s="38">
        <v>0</v>
      </c>
      <c r="V68" s="38">
        <v>0</v>
      </c>
      <c r="W68" s="44">
        <v>0</v>
      </c>
      <c r="X68" s="45">
        <v>34.664057642695632</v>
      </c>
      <c r="Y68" s="38">
        <v>7.8723401612246926</v>
      </c>
      <c r="Z68" s="38">
        <v>0</v>
      </c>
      <c r="AA68" s="38">
        <v>0</v>
      </c>
      <c r="AB68" s="90">
        <v>0</v>
      </c>
    </row>
    <row r="69" spans="1:28" x14ac:dyDescent="0.25">
      <c r="A69" s="87" t="s">
        <v>131</v>
      </c>
      <c r="B69" s="23" t="s">
        <v>978</v>
      </c>
      <c r="C69" s="23" t="s">
        <v>1405</v>
      </c>
      <c r="D69" s="23" t="s">
        <v>918</v>
      </c>
      <c r="E69" s="23" t="s">
        <v>1787</v>
      </c>
      <c r="F69" s="56" t="s">
        <v>1797</v>
      </c>
      <c r="G69" s="23">
        <v>0.01</v>
      </c>
      <c r="H69" s="45">
        <v>13.460427063473295</v>
      </c>
      <c r="I69" s="38">
        <v>3.9913089771097252</v>
      </c>
      <c r="J69" s="38">
        <v>9.4691180863635704</v>
      </c>
      <c r="K69" s="38">
        <v>5.1895113854931472</v>
      </c>
      <c r="L69" s="38">
        <v>8.7589342298863038</v>
      </c>
      <c r="M69" s="62">
        <v>0</v>
      </c>
      <c r="N69" s="45">
        <v>0</v>
      </c>
      <c r="O69" s="38">
        <v>0</v>
      </c>
      <c r="P69" s="38">
        <v>3.9913089771097252</v>
      </c>
      <c r="Q69" s="38">
        <v>0</v>
      </c>
      <c r="R69" s="44">
        <v>0</v>
      </c>
      <c r="S69" s="45">
        <v>0</v>
      </c>
      <c r="T69" s="38">
        <v>0</v>
      </c>
      <c r="U69" s="38">
        <v>9.4691180863635704</v>
      </c>
      <c r="V69" s="38">
        <v>0</v>
      </c>
      <c r="W69" s="44">
        <v>0</v>
      </c>
      <c r="X69" s="45">
        <v>0</v>
      </c>
      <c r="Y69" s="38">
        <v>0</v>
      </c>
      <c r="Z69" s="38">
        <v>13.460427063473295</v>
      </c>
      <c r="AA69" s="38">
        <v>0</v>
      </c>
      <c r="AB69" s="90">
        <v>0</v>
      </c>
    </row>
    <row r="70" spans="1:28" x14ac:dyDescent="0.25">
      <c r="A70" s="87" t="s">
        <v>133</v>
      </c>
      <c r="B70" s="23" t="s">
        <v>979</v>
      </c>
      <c r="C70" s="23" t="s">
        <v>1406</v>
      </c>
      <c r="D70" s="23" t="s">
        <v>931</v>
      </c>
      <c r="E70" s="23" t="s">
        <v>1787</v>
      </c>
      <c r="F70" s="56" t="s">
        <v>132</v>
      </c>
      <c r="G70" s="23">
        <v>0.49</v>
      </c>
      <c r="H70" s="45">
        <v>56.292659335240941</v>
      </c>
      <c r="I70" s="38">
        <v>3.3399132808614991</v>
      </c>
      <c r="J70" s="38">
        <v>52.952746054379439</v>
      </c>
      <c r="K70" s="38">
        <v>-17.986221855652577</v>
      </c>
      <c r="L70" s="38">
        <v>48.981290100300981</v>
      </c>
      <c r="M70" s="62">
        <v>0.25354501743616442</v>
      </c>
      <c r="N70" s="45">
        <v>5.1490061216069636</v>
      </c>
      <c r="O70" s="38">
        <v>-1.8090928407454647</v>
      </c>
      <c r="P70" s="38">
        <v>0</v>
      </c>
      <c r="Q70" s="38">
        <v>0</v>
      </c>
      <c r="R70" s="44">
        <v>0</v>
      </c>
      <c r="S70" s="45">
        <v>44.329132286432397</v>
      </c>
      <c r="T70" s="38">
        <v>8.6236137679470506</v>
      </c>
      <c r="U70" s="38">
        <v>0</v>
      </c>
      <c r="V70" s="38">
        <v>0</v>
      </c>
      <c r="W70" s="44">
        <v>0</v>
      </c>
      <c r="X70" s="45">
        <v>49.478138408039356</v>
      </c>
      <c r="Y70" s="38">
        <v>6.8145209272015856</v>
      </c>
      <c r="Z70" s="38">
        <v>0</v>
      </c>
      <c r="AA70" s="38">
        <v>0</v>
      </c>
      <c r="AB70" s="90">
        <v>0</v>
      </c>
    </row>
    <row r="71" spans="1:28" x14ac:dyDescent="0.25">
      <c r="A71" s="87" t="s">
        <v>135</v>
      </c>
      <c r="B71" s="23" t="s">
        <v>980</v>
      </c>
      <c r="C71" s="23" t="s">
        <v>1407</v>
      </c>
      <c r="D71" s="23" t="s">
        <v>911</v>
      </c>
      <c r="E71" s="23" t="s">
        <v>1787</v>
      </c>
      <c r="F71" s="56" t="s">
        <v>134</v>
      </c>
      <c r="G71" s="23">
        <v>0.4</v>
      </c>
      <c r="H71" s="45">
        <v>3.8150503112527638</v>
      </c>
      <c r="I71" s="38">
        <v>0.44152979603641562</v>
      </c>
      <c r="J71" s="38">
        <v>3.3735205152163483</v>
      </c>
      <c r="K71" s="38">
        <v>-11.465704240418614</v>
      </c>
      <c r="L71" s="38">
        <v>3.1205064765751223</v>
      </c>
      <c r="M71" s="62">
        <v>0.5</v>
      </c>
      <c r="N71" s="45">
        <v>0</v>
      </c>
      <c r="O71" s="38">
        <v>0.44152979603641562</v>
      </c>
      <c r="P71" s="38">
        <v>0</v>
      </c>
      <c r="Q71" s="38">
        <v>0</v>
      </c>
      <c r="R71" s="44">
        <v>0</v>
      </c>
      <c r="S71" s="45">
        <v>0</v>
      </c>
      <c r="T71" s="38">
        <v>3.3735205152163483</v>
      </c>
      <c r="U71" s="38">
        <v>0</v>
      </c>
      <c r="V71" s="38">
        <v>0</v>
      </c>
      <c r="W71" s="44">
        <v>0</v>
      </c>
      <c r="X71" s="45">
        <v>0</v>
      </c>
      <c r="Y71" s="38">
        <v>3.8150503112527638</v>
      </c>
      <c r="Z71" s="38">
        <v>0</v>
      </c>
      <c r="AA71" s="38">
        <v>0</v>
      </c>
      <c r="AB71" s="90">
        <v>0</v>
      </c>
    </row>
    <row r="72" spans="1:28" x14ac:dyDescent="0.25">
      <c r="A72" s="87" t="s">
        <v>137</v>
      </c>
      <c r="B72" s="23" t="s">
        <v>981</v>
      </c>
      <c r="C72" s="23" t="s">
        <v>1408</v>
      </c>
      <c r="D72" s="23" t="s">
        <v>911</v>
      </c>
      <c r="E72" s="23" t="s">
        <v>1787</v>
      </c>
      <c r="F72" s="56" t="s">
        <v>136</v>
      </c>
      <c r="G72" s="23">
        <v>0.4</v>
      </c>
      <c r="H72" s="45">
        <v>2.2519038682509485</v>
      </c>
      <c r="I72" s="38">
        <v>0</v>
      </c>
      <c r="J72" s="38">
        <v>2.2519038682509485</v>
      </c>
      <c r="K72" s="38">
        <v>-17.330411359902701</v>
      </c>
      <c r="L72" s="38">
        <v>2.0830110781321274</v>
      </c>
      <c r="M72" s="62">
        <v>0.5</v>
      </c>
      <c r="N72" s="45">
        <v>0</v>
      </c>
      <c r="O72" s="38">
        <v>0</v>
      </c>
      <c r="P72" s="38">
        <v>0</v>
      </c>
      <c r="Q72" s="38">
        <v>0</v>
      </c>
      <c r="R72" s="44">
        <v>0</v>
      </c>
      <c r="S72" s="45">
        <v>0</v>
      </c>
      <c r="T72" s="38">
        <v>2.2519038682509485</v>
      </c>
      <c r="U72" s="38">
        <v>0</v>
      </c>
      <c r="V72" s="38">
        <v>0</v>
      </c>
      <c r="W72" s="44">
        <v>0</v>
      </c>
      <c r="X72" s="45">
        <v>0</v>
      </c>
      <c r="Y72" s="38">
        <v>2.2519038682509485</v>
      </c>
      <c r="Z72" s="38">
        <v>0</v>
      </c>
      <c r="AA72" s="38">
        <v>0</v>
      </c>
      <c r="AB72" s="90">
        <v>0</v>
      </c>
    </row>
    <row r="73" spans="1:28" x14ac:dyDescent="0.25">
      <c r="A73" s="87" t="s">
        <v>141</v>
      </c>
      <c r="B73" s="23" t="s">
        <v>983</v>
      </c>
      <c r="C73" s="23" t="s">
        <v>1410</v>
      </c>
      <c r="D73" s="23" t="s">
        <v>911</v>
      </c>
      <c r="E73" s="23" t="s">
        <v>1787</v>
      </c>
      <c r="F73" s="56" t="s">
        <v>140</v>
      </c>
      <c r="G73" s="23">
        <v>0.4</v>
      </c>
      <c r="H73" s="45">
        <v>2.9410497907334219</v>
      </c>
      <c r="I73" s="38">
        <v>0</v>
      </c>
      <c r="J73" s="38">
        <v>2.9410497907334219</v>
      </c>
      <c r="K73" s="38">
        <v>-6.5032197200779214</v>
      </c>
      <c r="L73" s="38">
        <v>2.7204710564284156</v>
      </c>
      <c r="M73" s="62">
        <v>0.5</v>
      </c>
      <c r="N73" s="45">
        <v>0</v>
      </c>
      <c r="O73" s="38">
        <v>0</v>
      </c>
      <c r="P73" s="38">
        <v>0</v>
      </c>
      <c r="Q73" s="38">
        <v>0</v>
      </c>
      <c r="R73" s="44">
        <v>0</v>
      </c>
      <c r="S73" s="45">
        <v>0</v>
      </c>
      <c r="T73" s="38">
        <v>2.9410497907334219</v>
      </c>
      <c r="U73" s="38">
        <v>0</v>
      </c>
      <c r="V73" s="38">
        <v>0</v>
      </c>
      <c r="W73" s="44">
        <v>0</v>
      </c>
      <c r="X73" s="45">
        <v>0</v>
      </c>
      <c r="Y73" s="38">
        <v>2.9410497907334219</v>
      </c>
      <c r="Z73" s="38">
        <v>0</v>
      </c>
      <c r="AA73" s="38">
        <v>0</v>
      </c>
      <c r="AB73" s="90">
        <v>0</v>
      </c>
    </row>
    <row r="74" spans="1:28" x14ac:dyDescent="0.25">
      <c r="A74" s="87" t="s">
        <v>145</v>
      </c>
      <c r="B74" s="23" t="s">
        <v>985</v>
      </c>
      <c r="C74" s="23" t="s">
        <v>1412</v>
      </c>
      <c r="D74" s="23" t="s">
        <v>967</v>
      </c>
      <c r="E74" s="23" t="s">
        <v>1787</v>
      </c>
      <c r="F74" s="56" t="s">
        <v>144</v>
      </c>
      <c r="G74" s="23">
        <v>0.3</v>
      </c>
      <c r="H74" s="45">
        <v>22.95068854633778</v>
      </c>
      <c r="I74" s="38">
        <v>6.2768626743531515</v>
      </c>
      <c r="J74" s="38">
        <v>16.673825871984626</v>
      </c>
      <c r="K74" s="38">
        <v>-274.72383534123605</v>
      </c>
      <c r="L74" s="38">
        <v>15.42328893158578</v>
      </c>
      <c r="M74" s="62">
        <v>0.5</v>
      </c>
      <c r="N74" s="45">
        <v>3.9407696347222227</v>
      </c>
      <c r="O74" s="38">
        <v>2.2032371980367502</v>
      </c>
      <c r="P74" s="38">
        <v>0</v>
      </c>
      <c r="Q74" s="38">
        <v>0</v>
      </c>
      <c r="R74" s="44">
        <v>0.13285584159417882</v>
      </c>
      <c r="S74" s="45">
        <v>9.2843575599758132</v>
      </c>
      <c r="T74" s="38">
        <v>7.3562074944541935</v>
      </c>
      <c r="U74" s="38">
        <v>0</v>
      </c>
      <c r="V74" s="38">
        <v>0</v>
      </c>
      <c r="W74" s="44">
        <v>3.3260817554622228E-2</v>
      </c>
      <c r="X74" s="45">
        <v>13.225127194698036</v>
      </c>
      <c r="Y74" s="38">
        <v>9.5594446924909455</v>
      </c>
      <c r="Z74" s="38">
        <v>0</v>
      </c>
      <c r="AA74" s="38">
        <v>0</v>
      </c>
      <c r="AB74" s="90">
        <v>0.16611665914880105</v>
      </c>
    </row>
    <row r="75" spans="1:28" x14ac:dyDescent="0.25">
      <c r="A75" s="87" t="s">
        <v>146</v>
      </c>
      <c r="B75" s="23" t="s">
        <v>986</v>
      </c>
      <c r="C75" s="23" t="s">
        <v>1413</v>
      </c>
      <c r="D75" s="23" t="s">
        <v>918</v>
      </c>
      <c r="E75" s="23" t="s">
        <v>1787</v>
      </c>
      <c r="F75" s="56" t="s">
        <v>1798</v>
      </c>
      <c r="G75" s="23">
        <v>0.01</v>
      </c>
      <c r="H75" s="45">
        <v>14.689242201102429</v>
      </c>
      <c r="I75" s="38">
        <v>5.3241563309019382</v>
      </c>
      <c r="J75" s="38">
        <v>9.3650858702004918</v>
      </c>
      <c r="K75" s="38">
        <v>7.4344034389658828</v>
      </c>
      <c r="L75" s="38">
        <v>8.6627044299354559</v>
      </c>
      <c r="M75" s="62">
        <v>0</v>
      </c>
      <c r="N75" s="45">
        <v>0</v>
      </c>
      <c r="O75" s="38">
        <v>0</v>
      </c>
      <c r="P75" s="38">
        <v>5.3241563309019382</v>
      </c>
      <c r="Q75" s="38">
        <v>0</v>
      </c>
      <c r="R75" s="44">
        <v>0</v>
      </c>
      <c r="S75" s="45">
        <v>0</v>
      </c>
      <c r="T75" s="38">
        <v>0</v>
      </c>
      <c r="U75" s="38">
        <v>9.3650858702004918</v>
      </c>
      <c r="V75" s="38">
        <v>0</v>
      </c>
      <c r="W75" s="44">
        <v>0</v>
      </c>
      <c r="X75" s="45">
        <v>0</v>
      </c>
      <c r="Y75" s="38">
        <v>0</v>
      </c>
      <c r="Z75" s="38">
        <v>14.689242201102429</v>
      </c>
      <c r="AA75" s="38">
        <v>0</v>
      </c>
      <c r="AB75" s="90">
        <v>0</v>
      </c>
    </row>
    <row r="76" spans="1:28" x14ac:dyDescent="0.25">
      <c r="A76" s="87" t="s">
        <v>148</v>
      </c>
      <c r="B76" s="23" t="s">
        <v>987</v>
      </c>
      <c r="C76" s="23" t="s">
        <v>1414</v>
      </c>
      <c r="D76" s="23" t="s">
        <v>911</v>
      </c>
      <c r="E76" s="23" t="s">
        <v>1787</v>
      </c>
      <c r="F76" s="56" t="s">
        <v>147</v>
      </c>
      <c r="G76" s="23">
        <v>0.4</v>
      </c>
      <c r="H76" s="45">
        <v>4.3269095770401176</v>
      </c>
      <c r="I76" s="38">
        <v>0</v>
      </c>
      <c r="J76" s="38">
        <v>4.3269095770401176</v>
      </c>
      <c r="K76" s="38">
        <v>-20.0392524437936</v>
      </c>
      <c r="L76" s="38">
        <v>4.0023913587621092</v>
      </c>
      <c r="M76" s="62">
        <v>0.5</v>
      </c>
      <c r="N76" s="45">
        <v>0</v>
      </c>
      <c r="O76" s="38">
        <v>0</v>
      </c>
      <c r="P76" s="38">
        <v>0</v>
      </c>
      <c r="Q76" s="38">
        <v>0</v>
      </c>
      <c r="R76" s="44">
        <v>0</v>
      </c>
      <c r="S76" s="45">
        <v>0</v>
      </c>
      <c r="T76" s="38">
        <v>4.3269095770401176</v>
      </c>
      <c r="U76" s="38">
        <v>0</v>
      </c>
      <c r="V76" s="38">
        <v>0</v>
      </c>
      <c r="W76" s="44">
        <v>0</v>
      </c>
      <c r="X76" s="45">
        <v>0</v>
      </c>
      <c r="Y76" s="38">
        <v>4.3269095770401176</v>
      </c>
      <c r="Z76" s="38">
        <v>0</v>
      </c>
      <c r="AA76" s="38">
        <v>0</v>
      </c>
      <c r="AB76" s="90">
        <v>0</v>
      </c>
    </row>
    <row r="77" spans="1:28" x14ac:dyDescent="0.25">
      <c r="A77" s="87" t="s">
        <v>150</v>
      </c>
      <c r="B77" s="23" t="s">
        <v>988</v>
      </c>
      <c r="C77" s="23" t="s">
        <v>1415</v>
      </c>
      <c r="D77" s="23" t="s">
        <v>911</v>
      </c>
      <c r="E77" s="23" t="s">
        <v>1787</v>
      </c>
      <c r="F77" s="56" t="s">
        <v>149</v>
      </c>
      <c r="G77" s="23">
        <v>0.4</v>
      </c>
      <c r="H77" s="45">
        <v>2.5614309735106748</v>
      </c>
      <c r="I77" s="38">
        <v>3.9590076732735999E-2</v>
      </c>
      <c r="J77" s="38">
        <v>2.5218408967779391</v>
      </c>
      <c r="K77" s="38">
        <v>-11.772206430407316</v>
      </c>
      <c r="L77" s="38">
        <v>2.3327028295195937</v>
      </c>
      <c r="M77" s="62">
        <v>0.5</v>
      </c>
      <c r="N77" s="45">
        <v>0</v>
      </c>
      <c r="O77" s="38">
        <v>3.9590076732735999E-2</v>
      </c>
      <c r="P77" s="38">
        <v>0</v>
      </c>
      <c r="Q77" s="38">
        <v>0</v>
      </c>
      <c r="R77" s="44">
        <v>0</v>
      </c>
      <c r="S77" s="45">
        <v>0</v>
      </c>
      <c r="T77" s="38">
        <v>2.5218408967779391</v>
      </c>
      <c r="U77" s="38">
        <v>0</v>
      </c>
      <c r="V77" s="38">
        <v>0</v>
      </c>
      <c r="W77" s="44">
        <v>0</v>
      </c>
      <c r="X77" s="45">
        <v>0</v>
      </c>
      <c r="Y77" s="38">
        <v>2.5614309735106748</v>
      </c>
      <c r="Z77" s="38">
        <v>0</v>
      </c>
      <c r="AA77" s="38">
        <v>0</v>
      </c>
      <c r="AB77" s="90">
        <v>0</v>
      </c>
    </row>
    <row r="78" spans="1:28" x14ac:dyDescent="0.25">
      <c r="A78" s="87" t="s">
        <v>152</v>
      </c>
      <c r="B78" s="23" t="s">
        <v>989</v>
      </c>
      <c r="C78" s="23" t="s">
        <v>1416</v>
      </c>
      <c r="D78" s="23" t="s">
        <v>911</v>
      </c>
      <c r="E78" s="23" t="s">
        <v>1787</v>
      </c>
      <c r="F78" s="56" t="s">
        <v>151</v>
      </c>
      <c r="G78" s="23">
        <v>0.4</v>
      </c>
      <c r="H78" s="45">
        <v>2.2239712824123812</v>
      </c>
      <c r="I78" s="38">
        <v>0.10944215333411625</v>
      </c>
      <c r="J78" s="38">
        <v>2.1145291290782651</v>
      </c>
      <c r="K78" s="38">
        <v>-10.286405595529938</v>
      </c>
      <c r="L78" s="38">
        <v>1.9559394443973952</v>
      </c>
      <c r="M78" s="62">
        <v>0.5</v>
      </c>
      <c r="N78" s="45">
        <v>0</v>
      </c>
      <c r="O78" s="38">
        <v>0.10944215333411625</v>
      </c>
      <c r="P78" s="38">
        <v>0</v>
      </c>
      <c r="Q78" s="38">
        <v>0</v>
      </c>
      <c r="R78" s="44">
        <v>0</v>
      </c>
      <c r="S78" s="45">
        <v>0</v>
      </c>
      <c r="T78" s="38">
        <v>2.1145291290782651</v>
      </c>
      <c r="U78" s="38">
        <v>0</v>
      </c>
      <c r="V78" s="38">
        <v>0</v>
      </c>
      <c r="W78" s="44">
        <v>0</v>
      </c>
      <c r="X78" s="45">
        <v>0</v>
      </c>
      <c r="Y78" s="38">
        <v>2.2239712824123812</v>
      </c>
      <c r="Z78" s="38">
        <v>0</v>
      </c>
      <c r="AA78" s="38">
        <v>0</v>
      </c>
      <c r="AB78" s="90">
        <v>0</v>
      </c>
    </row>
    <row r="79" spans="1:28" x14ac:dyDescent="0.25">
      <c r="A79" s="87" t="s">
        <v>154</v>
      </c>
      <c r="B79" s="23" t="s">
        <v>990</v>
      </c>
      <c r="C79" s="23" t="s">
        <v>1417</v>
      </c>
      <c r="D79" s="23" t="s">
        <v>991</v>
      </c>
      <c r="E79" s="23" t="s">
        <v>1306</v>
      </c>
      <c r="F79" s="56" t="s">
        <v>153</v>
      </c>
      <c r="G79" s="23">
        <v>1</v>
      </c>
      <c r="H79" s="45">
        <v>157.00088639005151</v>
      </c>
      <c r="I79" s="38">
        <v>0</v>
      </c>
      <c r="J79" s="38">
        <v>157.00088639005151</v>
      </c>
      <c r="K79" s="38">
        <v>-11.985856159986241</v>
      </c>
      <c r="L79" s="38">
        <v>152.29085979834994</v>
      </c>
      <c r="M79" s="62">
        <v>0</v>
      </c>
      <c r="N79" s="45">
        <v>0</v>
      </c>
      <c r="O79" s="38">
        <v>0</v>
      </c>
      <c r="P79" s="38">
        <v>0</v>
      </c>
      <c r="Q79" s="38">
        <v>0</v>
      </c>
      <c r="R79" s="44">
        <v>0</v>
      </c>
      <c r="S79" s="45">
        <v>130.96049642125985</v>
      </c>
      <c r="T79" s="38">
        <v>14.556168113462331</v>
      </c>
      <c r="U79" s="38">
        <v>11.484221855329304</v>
      </c>
      <c r="V79" s="38">
        <v>0</v>
      </c>
      <c r="W79" s="44">
        <v>0</v>
      </c>
      <c r="X79" s="45">
        <v>130.96049642125985</v>
      </c>
      <c r="Y79" s="38">
        <v>14.556168113462331</v>
      </c>
      <c r="Z79" s="38">
        <v>11.484221855329304</v>
      </c>
      <c r="AA79" s="38">
        <v>0</v>
      </c>
      <c r="AB79" s="90">
        <v>0</v>
      </c>
    </row>
    <row r="80" spans="1:28" x14ac:dyDescent="0.25">
      <c r="A80" s="87" t="s">
        <v>156</v>
      </c>
      <c r="B80" s="23" t="s">
        <v>992</v>
      </c>
      <c r="C80" s="23" t="s">
        <v>1418</v>
      </c>
      <c r="D80" s="23" t="s">
        <v>911</v>
      </c>
      <c r="E80" s="23" t="s">
        <v>1787</v>
      </c>
      <c r="F80" s="56" t="s">
        <v>155</v>
      </c>
      <c r="G80" s="23">
        <v>0.4</v>
      </c>
      <c r="H80" s="45">
        <v>1.8783158534646465</v>
      </c>
      <c r="I80" s="38">
        <v>0</v>
      </c>
      <c r="J80" s="38">
        <v>1.8783158534646465</v>
      </c>
      <c r="K80" s="38">
        <v>-11.485278399186521</v>
      </c>
      <c r="L80" s="38">
        <v>1.7374421644547982</v>
      </c>
      <c r="M80" s="62">
        <v>0.5</v>
      </c>
      <c r="N80" s="45">
        <v>0</v>
      </c>
      <c r="O80" s="38">
        <v>0</v>
      </c>
      <c r="P80" s="38">
        <v>0</v>
      </c>
      <c r="Q80" s="38">
        <v>0</v>
      </c>
      <c r="R80" s="44">
        <v>0</v>
      </c>
      <c r="S80" s="45">
        <v>0</v>
      </c>
      <c r="T80" s="38">
        <v>1.8783158534646465</v>
      </c>
      <c r="U80" s="38">
        <v>0</v>
      </c>
      <c r="V80" s="38">
        <v>0</v>
      </c>
      <c r="W80" s="44">
        <v>0</v>
      </c>
      <c r="X80" s="45">
        <v>0</v>
      </c>
      <c r="Y80" s="38">
        <v>1.8783158534646465</v>
      </c>
      <c r="Z80" s="38">
        <v>0</v>
      </c>
      <c r="AA80" s="38">
        <v>0</v>
      </c>
      <c r="AB80" s="90">
        <v>0</v>
      </c>
    </row>
    <row r="81" spans="1:28" x14ac:dyDescent="0.25">
      <c r="A81" s="87" t="s">
        <v>158</v>
      </c>
      <c r="B81" s="23" t="s">
        <v>993</v>
      </c>
      <c r="C81" s="23" t="s">
        <v>1419</v>
      </c>
      <c r="D81" s="23" t="s">
        <v>925</v>
      </c>
      <c r="E81" s="23" t="s">
        <v>1304</v>
      </c>
      <c r="F81" s="56" t="s">
        <v>157</v>
      </c>
      <c r="G81" s="23">
        <v>0.99</v>
      </c>
      <c r="H81" s="45">
        <v>98.253411260399716</v>
      </c>
      <c r="I81" s="38">
        <v>0</v>
      </c>
      <c r="J81" s="38">
        <v>98.253411260399716</v>
      </c>
      <c r="K81" s="38">
        <v>-19.937518613821069</v>
      </c>
      <c r="L81" s="38">
        <v>95.305808922587715</v>
      </c>
      <c r="M81" s="62">
        <v>0</v>
      </c>
      <c r="N81" s="45">
        <v>0</v>
      </c>
      <c r="O81" s="38">
        <v>0</v>
      </c>
      <c r="P81" s="38">
        <v>0</v>
      </c>
      <c r="Q81" s="38">
        <v>0</v>
      </c>
      <c r="R81" s="44">
        <v>0</v>
      </c>
      <c r="S81" s="45">
        <v>84.402221944705218</v>
      </c>
      <c r="T81" s="38">
        <v>13.851189315694501</v>
      </c>
      <c r="U81" s="38">
        <v>0</v>
      </c>
      <c r="V81" s="38">
        <v>0</v>
      </c>
      <c r="W81" s="44">
        <v>0</v>
      </c>
      <c r="X81" s="45">
        <v>84.402221944705218</v>
      </c>
      <c r="Y81" s="38">
        <v>13.851189315694501</v>
      </c>
      <c r="Z81" s="38">
        <v>0</v>
      </c>
      <c r="AA81" s="38">
        <v>0</v>
      </c>
      <c r="AB81" s="90">
        <v>0</v>
      </c>
    </row>
    <row r="82" spans="1:28" x14ac:dyDescent="0.25">
      <c r="A82" s="87" t="s">
        <v>160</v>
      </c>
      <c r="B82" s="23" t="s">
        <v>994</v>
      </c>
      <c r="C82" s="23" t="s">
        <v>1420</v>
      </c>
      <c r="D82" s="23" t="s">
        <v>911</v>
      </c>
      <c r="E82" s="23" t="s">
        <v>1787</v>
      </c>
      <c r="F82" s="56" t="s">
        <v>159</v>
      </c>
      <c r="G82" s="23">
        <v>0.4</v>
      </c>
      <c r="H82" s="45">
        <v>1.4855336888543771</v>
      </c>
      <c r="I82" s="38">
        <v>0</v>
      </c>
      <c r="J82" s="38">
        <v>1.4855336888543771</v>
      </c>
      <c r="K82" s="38">
        <v>-6.0018462601161238</v>
      </c>
      <c r="L82" s="38">
        <v>1.3741186621902988</v>
      </c>
      <c r="M82" s="62">
        <v>0.5</v>
      </c>
      <c r="N82" s="45">
        <v>0</v>
      </c>
      <c r="O82" s="38">
        <v>0</v>
      </c>
      <c r="P82" s="38">
        <v>0</v>
      </c>
      <c r="Q82" s="38">
        <v>0</v>
      </c>
      <c r="R82" s="44">
        <v>0</v>
      </c>
      <c r="S82" s="45">
        <v>0</v>
      </c>
      <c r="T82" s="38">
        <v>1.4855336888543771</v>
      </c>
      <c r="U82" s="38">
        <v>0</v>
      </c>
      <c r="V82" s="38">
        <v>0</v>
      </c>
      <c r="W82" s="44">
        <v>0</v>
      </c>
      <c r="X82" s="45">
        <v>0</v>
      </c>
      <c r="Y82" s="38">
        <v>1.4855336888543771</v>
      </c>
      <c r="Z82" s="38">
        <v>0</v>
      </c>
      <c r="AA82" s="38">
        <v>0</v>
      </c>
      <c r="AB82" s="90">
        <v>0</v>
      </c>
    </row>
    <row r="83" spans="1:28" x14ac:dyDescent="0.25">
      <c r="A83" s="87" t="s">
        <v>162</v>
      </c>
      <c r="B83" s="23" t="s">
        <v>995</v>
      </c>
      <c r="C83" s="23" t="s">
        <v>1421</v>
      </c>
      <c r="D83" s="23" t="s">
        <v>911</v>
      </c>
      <c r="E83" s="23" t="s">
        <v>1787</v>
      </c>
      <c r="F83" s="56" t="s">
        <v>161</v>
      </c>
      <c r="G83" s="23">
        <v>0.4</v>
      </c>
      <c r="H83" s="45">
        <v>3.7029963168681062</v>
      </c>
      <c r="I83" s="38">
        <v>6.0069873696059435E-2</v>
      </c>
      <c r="J83" s="38">
        <v>3.6429264431720467</v>
      </c>
      <c r="K83" s="38">
        <v>-42.592431513008819</v>
      </c>
      <c r="L83" s="38">
        <v>3.3697069599341436</v>
      </c>
      <c r="M83" s="62">
        <v>0.5</v>
      </c>
      <c r="N83" s="45">
        <v>0</v>
      </c>
      <c r="O83" s="38">
        <v>6.0069873696059435E-2</v>
      </c>
      <c r="P83" s="38">
        <v>0</v>
      </c>
      <c r="Q83" s="38">
        <v>0</v>
      </c>
      <c r="R83" s="44">
        <v>0</v>
      </c>
      <c r="S83" s="45">
        <v>0</v>
      </c>
      <c r="T83" s="38">
        <v>3.6429264431720467</v>
      </c>
      <c r="U83" s="38">
        <v>0</v>
      </c>
      <c r="V83" s="38">
        <v>0</v>
      </c>
      <c r="W83" s="44">
        <v>0</v>
      </c>
      <c r="X83" s="45">
        <v>0</v>
      </c>
      <c r="Y83" s="38">
        <v>3.7029963168681062</v>
      </c>
      <c r="Z83" s="38">
        <v>0</v>
      </c>
      <c r="AA83" s="38">
        <v>0</v>
      </c>
      <c r="AB83" s="90">
        <v>0</v>
      </c>
    </row>
    <row r="84" spans="1:28" x14ac:dyDescent="0.25">
      <c r="A84" s="87" t="s">
        <v>164</v>
      </c>
      <c r="B84" s="23" t="s">
        <v>996</v>
      </c>
      <c r="C84" s="23" t="s">
        <v>1422</v>
      </c>
      <c r="D84" s="23" t="s">
        <v>922</v>
      </c>
      <c r="E84" s="23" t="s">
        <v>1787</v>
      </c>
      <c r="F84" s="56" t="s">
        <v>163</v>
      </c>
      <c r="G84" s="23">
        <v>0.3</v>
      </c>
      <c r="H84" s="45">
        <v>88.170854594281295</v>
      </c>
      <c r="I84" s="38">
        <v>14.126620888035024</v>
      </c>
      <c r="J84" s="38">
        <v>74.044233706246274</v>
      </c>
      <c r="K84" s="38">
        <v>34.192452388812782</v>
      </c>
      <c r="L84" s="38">
        <v>68.4909161782778</v>
      </c>
      <c r="M84" s="62">
        <v>0</v>
      </c>
      <c r="N84" s="45">
        <v>14.944581459802704</v>
      </c>
      <c r="O84" s="38">
        <v>-0.81796057176767978</v>
      </c>
      <c r="P84" s="38">
        <v>0</v>
      </c>
      <c r="Q84" s="38">
        <v>0</v>
      </c>
      <c r="R84" s="44">
        <v>0</v>
      </c>
      <c r="S84" s="45">
        <v>59.151345100434874</v>
      </c>
      <c r="T84" s="38">
        <v>14.892888605811407</v>
      </c>
      <c r="U84" s="38">
        <v>0</v>
      </c>
      <c r="V84" s="38">
        <v>0</v>
      </c>
      <c r="W84" s="44">
        <v>0</v>
      </c>
      <c r="X84" s="45">
        <v>74.095926560237572</v>
      </c>
      <c r="Y84" s="38">
        <v>14.074928034043728</v>
      </c>
      <c r="Z84" s="38">
        <v>0</v>
      </c>
      <c r="AA84" s="38">
        <v>0</v>
      </c>
      <c r="AB84" s="90">
        <v>0</v>
      </c>
    </row>
    <row r="85" spans="1:28" x14ac:dyDescent="0.25">
      <c r="A85" s="87" t="s">
        <v>166</v>
      </c>
      <c r="B85" s="23" t="s">
        <v>997</v>
      </c>
      <c r="C85" s="23" t="s">
        <v>1423</v>
      </c>
      <c r="D85" s="23" t="s">
        <v>998</v>
      </c>
      <c r="E85" s="23" t="s">
        <v>1787</v>
      </c>
      <c r="F85" s="56" t="s">
        <v>165</v>
      </c>
      <c r="G85" s="23">
        <v>0.1</v>
      </c>
      <c r="H85" s="45">
        <v>106.89547980621049</v>
      </c>
      <c r="I85" s="38">
        <v>18.046315928577624</v>
      </c>
      <c r="J85" s="38">
        <v>88.849163877632861</v>
      </c>
      <c r="K85" s="38">
        <v>69.813534613894774</v>
      </c>
      <c r="L85" s="38">
        <v>82.185476586810395</v>
      </c>
      <c r="M85" s="62">
        <v>0</v>
      </c>
      <c r="N85" s="45">
        <v>15.318233766843269</v>
      </c>
      <c r="O85" s="38">
        <v>0</v>
      </c>
      <c r="P85" s="38">
        <v>2.728082161734358</v>
      </c>
      <c r="Q85" s="38">
        <v>0</v>
      </c>
      <c r="R85" s="44">
        <v>0</v>
      </c>
      <c r="S85" s="45">
        <v>83.200399803333539</v>
      </c>
      <c r="T85" s="38">
        <v>0</v>
      </c>
      <c r="U85" s="38">
        <v>5.6487640742993319</v>
      </c>
      <c r="V85" s="38">
        <v>0</v>
      </c>
      <c r="W85" s="44">
        <v>0</v>
      </c>
      <c r="X85" s="45">
        <v>98.518633570176803</v>
      </c>
      <c r="Y85" s="38">
        <v>0</v>
      </c>
      <c r="Z85" s="38">
        <v>8.3768462360336908</v>
      </c>
      <c r="AA85" s="38">
        <v>0</v>
      </c>
      <c r="AB85" s="90">
        <v>0</v>
      </c>
    </row>
    <row r="86" spans="1:28" x14ac:dyDescent="0.25">
      <c r="A86" s="87" t="s">
        <v>168</v>
      </c>
      <c r="B86" s="23" t="s">
        <v>999</v>
      </c>
      <c r="C86" s="23" t="s">
        <v>1424</v>
      </c>
      <c r="D86" s="23" t="s">
        <v>911</v>
      </c>
      <c r="E86" s="23" t="s">
        <v>1787</v>
      </c>
      <c r="F86" s="56" t="s">
        <v>167</v>
      </c>
      <c r="G86" s="23">
        <v>0.4</v>
      </c>
      <c r="H86" s="45">
        <v>3.0171353611752845</v>
      </c>
      <c r="I86" s="38">
        <v>0</v>
      </c>
      <c r="J86" s="38">
        <v>3.0171353611752845</v>
      </c>
      <c r="K86" s="38">
        <v>-22.900249529598288</v>
      </c>
      <c r="L86" s="38">
        <v>2.7908502090871381</v>
      </c>
      <c r="M86" s="62">
        <v>0.5</v>
      </c>
      <c r="N86" s="45">
        <v>0</v>
      </c>
      <c r="O86" s="38">
        <v>0</v>
      </c>
      <c r="P86" s="38">
        <v>0</v>
      </c>
      <c r="Q86" s="38">
        <v>0</v>
      </c>
      <c r="R86" s="44">
        <v>0</v>
      </c>
      <c r="S86" s="45">
        <v>0</v>
      </c>
      <c r="T86" s="38">
        <v>3.0171353611752845</v>
      </c>
      <c r="U86" s="38">
        <v>0</v>
      </c>
      <c r="V86" s="38">
        <v>0</v>
      </c>
      <c r="W86" s="44">
        <v>0</v>
      </c>
      <c r="X86" s="45">
        <v>0</v>
      </c>
      <c r="Y86" s="38">
        <v>3.0171353611752845</v>
      </c>
      <c r="Z86" s="38">
        <v>0</v>
      </c>
      <c r="AA86" s="38">
        <v>0</v>
      </c>
      <c r="AB86" s="90">
        <v>0</v>
      </c>
    </row>
    <row r="87" spans="1:28" x14ac:dyDescent="0.25">
      <c r="A87" s="87" t="s">
        <v>170</v>
      </c>
      <c r="B87" s="23" t="s">
        <v>1000</v>
      </c>
      <c r="C87" s="23" t="s">
        <v>1425</v>
      </c>
      <c r="D87" s="23" t="s">
        <v>931</v>
      </c>
      <c r="E87" s="23" t="s">
        <v>1787</v>
      </c>
      <c r="F87" s="56" t="s">
        <v>169</v>
      </c>
      <c r="G87" s="23">
        <v>0.49</v>
      </c>
      <c r="H87" s="45">
        <v>26.521066730689665</v>
      </c>
      <c r="I87" s="38">
        <v>3.6142261996366059</v>
      </c>
      <c r="J87" s="38">
        <v>22.90684053105306</v>
      </c>
      <c r="K87" s="38">
        <v>7.2973424974727177</v>
      </c>
      <c r="L87" s="38">
        <v>21.188827491224082</v>
      </c>
      <c r="M87" s="62">
        <v>0</v>
      </c>
      <c r="N87" s="45">
        <v>3.8378239265844956</v>
      </c>
      <c r="O87" s="38">
        <v>-0.22359772694789015</v>
      </c>
      <c r="P87" s="38">
        <v>0</v>
      </c>
      <c r="Q87" s="38">
        <v>0</v>
      </c>
      <c r="R87" s="44">
        <v>0</v>
      </c>
      <c r="S87" s="45">
        <v>19.540383878342645</v>
      </c>
      <c r="T87" s="38">
        <v>3.3664566527104163</v>
      </c>
      <c r="U87" s="38">
        <v>0</v>
      </c>
      <c r="V87" s="38">
        <v>0</v>
      </c>
      <c r="W87" s="44">
        <v>0</v>
      </c>
      <c r="X87" s="45">
        <v>23.378207804927136</v>
      </c>
      <c r="Y87" s="38">
        <v>3.1428589257625261</v>
      </c>
      <c r="Z87" s="38">
        <v>0</v>
      </c>
      <c r="AA87" s="38">
        <v>0</v>
      </c>
      <c r="AB87" s="90">
        <v>0</v>
      </c>
    </row>
    <row r="88" spans="1:28" x14ac:dyDescent="0.25">
      <c r="A88" s="87" t="s">
        <v>172</v>
      </c>
      <c r="B88" s="23" t="s">
        <v>1001</v>
      </c>
      <c r="C88" s="23" t="s">
        <v>1426</v>
      </c>
      <c r="D88" s="23" t="s">
        <v>911</v>
      </c>
      <c r="E88" s="23" t="s">
        <v>1787</v>
      </c>
      <c r="F88" s="56" t="s">
        <v>171</v>
      </c>
      <c r="G88" s="23">
        <v>0.4</v>
      </c>
      <c r="H88" s="45">
        <v>2.7159074367280054</v>
      </c>
      <c r="I88" s="38">
        <v>0</v>
      </c>
      <c r="J88" s="38">
        <v>2.7159074367280054</v>
      </c>
      <c r="K88" s="38">
        <v>-29.734913978703624</v>
      </c>
      <c r="L88" s="38">
        <v>2.5122143789734053</v>
      </c>
      <c r="M88" s="62">
        <v>0.5</v>
      </c>
      <c r="N88" s="45">
        <v>0</v>
      </c>
      <c r="O88" s="38">
        <v>0</v>
      </c>
      <c r="P88" s="38">
        <v>0</v>
      </c>
      <c r="Q88" s="38">
        <v>0</v>
      </c>
      <c r="R88" s="44">
        <v>0</v>
      </c>
      <c r="S88" s="45">
        <v>0</v>
      </c>
      <c r="T88" s="38">
        <v>2.7159074367280054</v>
      </c>
      <c r="U88" s="38">
        <v>0</v>
      </c>
      <c r="V88" s="38">
        <v>0</v>
      </c>
      <c r="W88" s="44">
        <v>0</v>
      </c>
      <c r="X88" s="45">
        <v>0</v>
      </c>
      <c r="Y88" s="38">
        <v>2.7159074367280054</v>
      </c>
      <c r="Z88" s="38">
        <v>0</v>
      </c>
      <c r="AA88" s="38">
        <v>0</v>
      </c>
      <c r="AB88" s="90">
        <v>0</v>
      </c>
    </row>
    <row r="89" spans="1:28" x14ac:dyDescent="0.25">
      <c r="A89" s="87" t="s">
        <v>174</v>
      </c>
      <c r="B89" s="23" t="s">
        <v>1002</v>
      </c>
      <c r="C89" s="23" t="s">
        <v>1427</v>
      </c>
      <c r="D89" s="23" t="s">
        <v>911</v>
      </c>
      <c r="E89" s="23" t="s">
        <v>1787</v>
      </c>
      <c r="F89" s="56" t="s">
        <v>173</v>
      </c>
      <c r="G89" s="23">
        <v>0.4</v>
      </c>
      <c r="H89" s="45">
        <v>2.1178609209488526</v>
      </c>
      <c r="I89" s="38">
        <v>0</v>
      </c>
      <c r="J89" s="38">
        <v>2.1178609209488526</v>
      </c>
      <c r="K89" s="38">
        <v>-12.730487449862016</v>
      </c>
      <c r="L89" s="38">
        <v>1.9590213518776887</v>
      </c>
      <c r="M89" s="62">
        <v>0.5</v>
      </c>
      <c r="N89" s="45">
        <v>0</v>
      </c>
      <c r="O89" s="38">
        <v>0</v>
      </c>
      <c r="P89" s="38">
        <v>0</v>
      </c>
      <c r="Q89" s="38">
        <v>0</v>
      </c>
      <c r="R89" s="44">
        <v>0</v>
      </c>
      <c r="S89" s="45">
        <v>0</v>
      </c>
      <c r="T89" s="38">
        <v>2.1178609209488526</v>
      </c>
      <c r="U89" s="38">
        <v>0</v>
      </c>
      <c r="V89" s="38">
        <v>0</v>
      </c>
      <c r="W89" s="44">
        <v>0</v>
      </c>
      <c r="X89" s="45">
        <v>0</v>
      </c>
      <c r="Y89" s="38">
        <v>2.1178609209488526</v>
      </c>
      <c r="Z89" s="38">
        <v>0</v>
      </c>
      <c r="AA89" s="38">
        <v>0</v>
      </c>
      <c r="AB89" s="90">
        <v>0</v>
      </c>
    </row>
    <row r="90" spans="1:28" x14ac:dyDescent="0.25">
      <c r="A90" s="87" t="s">
        <v>176</v>
      </c>
      <c r="B90" s="23" t="s">
        <v>1003</v>
      </c>
      <c r="C90" s="23" t="s">
        <v>1428</v>
      </c>
      <c r="D90" s="23" t="s">
        <v>931</v>
      </c>
      <c r="E90" s="23" t="s">
        <v>1787</v>
      </c>
      <c r="F90" s="56" t="s">
        <v>175</v>
      </c>
      <c r="G90" s="23">
        <v>0.49</v>
      </c>
      <c r="H90" s="45">
        <v>70.448380848310734</v>
      </c>
      <c r="I90" s="38">
        <v>12.727905108956683</v>
      </c>
      <c r="J90" s="38">
        <v>57.720475739354043</v>
      </c>
      <c r="K90" s="38">
        <v>16.552358627378915</v>
      </c>
      <c r="L90" s="38">
        <v>53.391440058902489</v>
      </c>
      <c r="M90" s="62">
        <v>0</v>
      </c>
      <c r="N90" s="45">
        <v>12.525287085889799</v>
      </c>
      <c r="O90" s="38">
        <v>0.20261802306688478</v>
      </c>
      <c r="P90" s="38">
        <v>0</v>
      </c>
      <c r="Q90" s="38">
        <v>0</v>
      </c>
      <c r="R90" s="44">
        <v>0</v>
      </c>
      <c r="S90" s="45">
        <v>48.506401547613102</v>
      </c>
      <c r="T90" s="38">
        <v>9.214074191740945</v>
      </c>
      <c r="U90" s="38">
        <v>0</v>
      </c>
      <c r="V90" s="38">
        <v>0</v>
      </c>
      <c r="W90" s="44">
        <v>0</v>
      </c>
      <c r="X90" s="45">
        <v>61.031688633502903</v>
      </c>
      <c r="Y90" s="38">
        <v>9.4166922148078296</v>
      </c>
      <c r="Z90" s="38">
        <v>0</v>
      </c>
      <c r="AA90" s="38">
        <v>0</v>
      </c>
      <c r="AB90" s="90">
        <v>0</v>
      </c>
    </row>
    <row r="91" spans="1:28" x14ac:dyDescent="0.25">
      <c r="A91" s="87" t="s">
        <v>178</v>
      </c>
      <c r="B91" s="23" t="s">
        <v>1004</v>
      </c>
      <c r="C91" s="23" t="s">
        <v>1429</v>
      </c>
      <c r="D91" s="23" t="s">
        <v>958</v>
      </c>
      <c r="E91" s="23" t="s">
        <v>1787</v>
      </c>
      <c r="F91" s="56" t="s">
        <v>177</v>
      </c>
      <c r="G91" s="23">
        <v>0.09</v>
      </c>
      <c r="H91" s="45">
        <v>126.61208343314281</v>
      </c>
      <c r="I91" s="38">
        <v>13.737514654383206</v>
      </c>
      <c r="J91" s="38">
        <v>112.8745687787596</v>
      </c>
      <c r="K91" s="38">
        <v>94.891732586575102</v>
      </c>
      <c r="L91" s="38">
        <v>104.40897612035263</v>
      </c>
      <c r="M91" s="62">
        <v>0</v>
      </c>
      <c r="N91" s="45">
        <v>13.737514654383206</v>
      </c>
      <c r="O91" s="38">
        <v>0</v>
      </c>
      <c r="P91" s="38">
        <v>0</v>
      </c>
      <c r="Q91" s="38">
        <v>0</v>
      </c>
      <c r="R91" s="44">
        <v>0</v>
      </c>
      <c r="S91" s="45">
        <v>112.8745687787596</v>
      </c>
      <c r="T91" s="38">
        <v>0</v>
      </c>
      <c r="U91" s="38">
        <v>0</v>
      </c>
      <c r="V91" s="38">
        <v>0</v>
      </c>
      <c r="W91" s="44">
        <v>0</v>
      </c>
      <c r="X91" s="45">
        <v>126.61208343314281</v>
      </c>
      <c r="Y91" s="38">
        <v>0</v>
      </c>
      <c r="Z91" s="38">
        <v>0</v>
      </c>
      <c r="AA91" s="38">
        <v>0</v>
      </c>
      <c r="AB91" s="90">
        <v>0</v>
      </c>
    </row>
    <row r="92" spans="1:28" x14ac:dyDescent="0.25">
      <c r="A92" s="87" t="s">
        <v>180</v>
      </c>
      <c r="B92" s="23" t="s">
        <v>1005</v>
      </c>
      <c r="C92" s="23" t="s">
        <v>1430</v>
      </c>
      <c r="D92" s="23" t="s">
        <v>911</v>
      </c>
      <c r="E92" s="23" t="s">
        <v>1787</v>
      </c>
      <c r="F92" s="56" t="s">
        <v>179</v>
      </c>
      <c r="G92" s="23">
        <v>0.4</v>
      </c>
      <c r="H92" s="45">
        <v>1.6751044472661585</v>
      </c>
      <c r="I92" s="38">
        <v>0</v>
      </c>
      <c r="J92" s="38">
        <v>1.6751044472661585</v>
      </c>
      <c r="K92" s="38">
        <v>-6.5881913347675445</v>
      </c>
      <c r="L92" s="38">
        <v>1.5494716137211966</v>
      </c>
      <c r="M92" s="62">
        <v>0.5</v>
      </c>
      <c r="N92" s="45">
        <v>0</v>
      </c>
      <c r="O92" s="38">
        <v>0</v>
      </c>
      <c r="P92" s="38">
        <v>0</v>
      </c>
      <c r="Q92" s="38">
        <v>0</v>
      </c>
      <c r="R92" s="44">
        <v>0</v>
      </c>
      <c r="S92" s="45">
        <v>0</v>
      </c>
      <c r="T92" s="38">
        <v>1.6751044472661585</v>
      </c>
      <c r="U92" s="38">
        <v>0</v>
      </c>
      <c r="V92" s="38">
        <v>0</v>
      </c>
      <c r="W92" s="44">
        <v>0</v>
      </c>
      <c r="X92" s="45">
        <v>0</v>
      </c>
      <c r="Y92" s="38">
        <v>1.6751044472661585</v>
      </c>
      <c r="Z92" s="38">
        <v>0</v>
      </c>
      <c r="AA92" s="38">
        <v>0</v>
      </c>
      <c r="AB92" s="90">
        <v>0</v>
      </c>
    </row>
    <row r="93" spans="1:28" x14ac:dyDescent="0.25">
      <c r="A93" s="87" t="s">
        <v>181</v>
      </c>
      <c r="B93" s="23" t="s">
        <v>1006</v>
      </c>
      <c r="C93" s="23" t="s">
        <v>1431</v>
      </c>
      <c r="D93" s="23" t="s">
        <v>918</v>
      </c>
      <c r="E93" s="23" t="s">
        <v>1787</v>
      </c>
      <c r="F93" s="56" t="s">
        <v>1799</v>
      </c>
      <c r="G93" s="23">
        <v>0.01</v>
      </c>
      <c r="H93" s="45">
        <v>13.222617276867419</v>
      </c>
      <c r="I93" s="38">
        <v>4.2394511576725016</v>
      </c>
      <c r="J93" s="38">
        <v>8.9831661191949159</v>
      </c>
      <c r="K93" s="38">
        <v>6.1450013696204904</v>
      </c>
      <c r="L93" s="38">
        <v>8.309428660255298</v>
      </c>
      <c r="M93" s="62">
        <v>0</v>
      </c>
      <c r="N93" s="45">
        <v>0</v>
      </c>
      <c r="O93" s="38">
        <v>0</v>
      </c>
      <c r="P93" s="38">
        <v>4.2394511576725016</v>
      </c>
      <c r="Q93" s="38">
        <v>0</v>
      </c>
      <c r="R93" s="44">
        <v>0</v>
      </c>
      <c r="S93" s="45">
        <v>0</v>
      </c>
      <c r="T93" s="38">
        <v>0</v>
      </c>
      <c r="U93" s="38">
        <v>8.9831661191949159</v>
      </c>
      <c r="V93" s="38">
        <v>0</v>
      </c>
      <c r="W93" s="44">
        <v>0</v>
      </c>
      <c r="X93" s="45">
        <v>0</v>
      </c>
      <c r="Y93" s="38">
        <v>0</v>
      </c>
      <c r="Z93" s="38">
        <v>13.222617276867419</v>
      </c>
      <c r="AA93" s="38">
        <v>0</v>
      </c>
      <c r="AB93" s="90">
        <v>0</v>
      </c>
    </row>
    <row r="94" spans="1:28" x14ac:dyDescent="0.25">
      <c r="A94" s="87" t="s">
        <v>183</v>
      </c>
      <c r="B94" s="23" t="s">
        <v>1007</v>
      </c>
      <c r="C94" s="23" t="s">
        <v>1432</v>
      </c>
      <c r="D94" s="23" t="s">
        <v>958</v>
      </c>
      <c r="E94" s="23" t="s">
        <v>1787</v>
      </c>
      <c r="F94" s="56" t="s">
        <v>182</v>
      </c>
      <c r="G94" s="23">
        <v>0.09</v>
      </c>
      <c r="H94" s="45">
        <v>103.1968841136493</v>
      </c>
      <c r="I94" s="38">
        <v>0.5461043059880375</v>
      </c>
      <c r="J94" s="38">
        <v>102.65077980766127</v>
      </c>
      <c r="K94" s="38">
        <v>80.653508315754408</v>
      </c>
      <c r="L94" s="38">
        <v>94.951971322086678</v>
      </c>
      <c r="M94" s="62">
        <v>0</v>
      </c>
      <c r="N94" s="45">
        <v>0.5461043059880375</v>
      </c>
      <c r="O94" s="38">
        <v>0</v>
      </c>
      <c r="P94" s="38">
        <v>0</v>
      </c>
      <c r="Q94" s="38">
        <v>0</v>
      </c>
      <c r="R94" s="44">
        <v>0</v>
      </c>
      <c r="S94" s="45">
        <v>102.65077980766127</v>
      </c>
      <c r="T94" s="38">
        <v>0</v>
      </c>
      <c r="U94" s="38">
        <v>0</v>
      </c>
      <c r="V94" s="38">
        <v>0</v>
      </c>
      <c r="W94" s="44">
        <v>0</v>
      </c>
      <c r="X94" s="45">
        <v>103.1968841136493</v>
      </c>
      <c r="Y94" s="38">
        <v>0</v>
      </c>
      <c r="Z94" s="38">
        <v>0</v>
      </c>
      <c r="AA94" s="38">
        <v>0</v>
      </c>
      <c r="AB94" s="90">
        <v>0</v>
      </c>
    </row>
    <row r="95" spans="1:28" x14ac:dyDescent="0.25">
      <c r="A95" s="87" t="s">
        <v>185</v>
      </c>
      <c r="B95" s="23" t="s">
        <v>1164</v>
      </c>
      <c r="C95" s="23" t="s">
        <v>1588</v>
      </c>
      <c r="D95" s="23" t="s">
        <v>918</v>
      </c>
      <c r="E95" s="23" t="s">
        <v>1787</v>
      </c>
      <c r="F95" s="56" t="s">
        <v>1800</v>
      </c>
      <c r="G95" s="23">
        <v>0.01</v>
      </c>
      <c r="H95" s="45">
        <v>22.318830457970474</v>
      </c>
      <c r="I95" s="38">
        <v>6.3889039914676564</v>
      </c>
      <c r="J95" s="38">
        <v>15.929926466502817</v>
      </c>
      <c r="K95" s="38">
        <v>10.554581479257189</v>
      </c>
      <c r="L95" s="38">
        <v>14.735181981515106</v>
      </c>
      <c r="M95" s="62">
        <v>0</v>
      </c>
      <c r="N95" s="45">
        <v>0</v>
      </c>
      <c r="O95" s="38">
        <v>0</v>
      </c>
      <c r="P95" s="38">
        <v>6.3889039914676564</v>
      </c>
      <c r="Q95" s="38">
        <v>0</v>
      </c>
      <c r="R95" s="44">
        <v>0</v>
      </c>
      <c r="S95" s="45">
        <v>0</v>
      </c>
      <c r="T95" s="38">
        <v>0</v>
      </c>
      <c r="U95" s="38">
        <v>15.929926466502817</v>
      </c>
      <c r="V95" s="38">
        <v>0</v>
      </c>
      <c r="W95" s="44">
        <v>0</v>
      </c>
      <c r="X95" s="45">
        <v>0</v>
      </c>
      <c r="Y95" s="38">
        <v>0</v>
      </c>
      <c r="Z95" s="38">
        <v>22.318830457970474</v>
      </c>
      <c r="AA95" s="38">
        <v>0</v>
      </c>
      <c r="AB95" s="90">
        <v>0</v>
      </c>
    </row>
    <row r="96" spans="1:28" x14ac:dyDescent="0.25">
      <c r="A96" s="87" t="s">
        <v>187</v>
      </c>
      <c r="B96" s="23" t="s">
        <v>1008</v>
      </c>
      <c r="C96" s="23" t="s">
        <v>1433</v>
      </c>
      <c r="D96" s="23" t="s">
        <v>925</v>
      </c>
      <c r="E96" s="23" t="s">
        <v>1787</v>
      </c>
      <c r="F96" s="56" t="s">
        <v>186</v>
      </c>
      <c r="G96" s="23">
        <v>0.49</v>
      </c>
      <c r="H96" s="45">
        <v>96.73415031047621</v>
      </c>
      <c r="I96" s="38">
        <v>20.367536587436703</v>
      </c>
      <c r="J96" s="38">
        <v>76.366613723039521</v>
      </c>
      <c r="K96" s="38">
        <v>34.85447763783268</v>
      </c>
      <c r="L96" s="38">
        <v>70.639117693811556</v>
      </c>
      <c r="M96" s="62">
        <v>0</v>
      </c>
      <c r="N96" s="45">
        <v>19.739446173276782</v>
      </c>
      <c r="O96" s="38">
        <v>0.62809041415991962</v>
      </c>
      <c r="P96" s="38">
        <v>0</v>
      </c>
      <c r="Q96" s="38">
        <v>0</v>
      </c>
      <c r="R96" s="44">
        <v>0</v>
      </c>
      <c r="S96" s="45">
        <v>66.013700668530461</v>
      </c>
      <c r="T96" s="38">
        <v>10.352913054509051</v>
      </c>
      <c r="U96" s="38">
        <v>0</v>
      </c>
      <c r="V96" s="38">
        <v>0</v>
      </c>
      <c r="W96" s="44">
        <v>0</v>
      </c>
      <c r="X96" s="45">
        <v>85.753146841807265</v>
      </c>
      <c r="Y96" s="38">
        <v>10.981003468668971</v>
      </c>
      <c r="Z96" s="38">
        <v>0</v>
      </c>
      <c r="AA96" s="38">
        <v>0</v>
      </c>
      <c r="AB96" s="90">
        <v>0</v>
      </c>
    </row>
    <row r="97" spans="1:28" x14ac:dyDescent="0.25">
      <c r="A97" s="87" t="s">
        <v>898</v>
      </c>
      <c r="B97" s="23" t="s">
        <v>1330</v>
      </c>
      <c r="C97" s="23" t="s">
        <v>1824</v>
      </c>
      <c r="D97" s="23" t="s">
        <v>931</v>
      </c>
      <c r="E97" s="23" t="s">
        <v>1787</v>
      </c>
      <c r="F97" s="56" t="s">
        <v>1801</v>
      </c>
      <c r="G97" s="23">
        <v>0.49</v>
      </c>
      <c r="H97" s="45">
        <v>44.311596603220323</v>
      </c>
      <c r="I97" s="38">
        <v>0</v>
      </c>
      <c r="J97" s="38">
        <v>44.311596603220323</v>
      </c>
      <c r="K97" s="38">
        <v>-8.9680200791901772</v>
      </c>
      <c r="L97" s="38">
        <v>40.988226857978802</v>
      </c>
      <c r="M97" s="62">
        <v>0.16831990614059422</v>
      </c>
      <c r="N97" s="45">
        <v>0</v>
      </c>
      <c r="O97" s="38">
        <v>0</v>
      </c>
      <c r="P97" s="38">
        <v>0</v>
      </c>
      <c r="Q97" s="38">
        <v>0</v>
      </c>
      <c r="R97" s="44">
        <v>0</v>
      </c>
      <c r="S97" s="45">
        <v>35.152449845185316</v>
      </c>
      <c r="T97" s="38">
        <v>9.1591467580350123</v>
      </c>
      <c r="U97" s="38">
        <v>0</v>
      </c>
      <c r="V97" s="38">
        <v>0</v>
      </c>
      <c r="W97" s="44">
        <v>0</v>
      </c>
      <c r="X97" s="45">
        <v>35.152449845185316</v>
      </c>
      <c r="Y97" s="38">
        <v>9.1591467580350123</v>
      </c>
      <c r="Z97" s="38">
        <v>0</v>
      </c>
      <c r="AA97" s="38">
        <v>0</v>
      </c>
      <c r="AB97" s="90">
        <v>0</v>
      </c>
    </row>
    <row r="98" spans="1:28" x14ac:dyDescent="0.25">
      <c r="A98" s="87" t="s">
        <v>190</v>
      </c>
      <c r="B98" s="23" t="s">
        <v>1165</v>
      </c>
      <c r="C98" s="23" t="s">
        <v>1589</v>
      </c>
      <c r="D98" s="23" t="s">
        <v>918</v>
      </c>
      <c r="E98" s="23" t="s">
        <v>1787</v>
      </c>
      <c r="F98" s="56" t="s">
        <v>1802</v>
      </c>
      <c r="G98" s="23">
        <v>0.01</v>
      </c>
      <c r="H98" s="45">
        <v>14.311111369439606</v>
      </c>
      <c r="I98" s="38">
        <v>3.8572461562068807</v>
      </c>
      <c r="J98" s="38">
        <v>10.453865213232726</v>
      </c>
      <c r="K98" s="38">
        <v>5.3761256980267706</v>
      </c>
      <c r="L98" s="38">
        <v>9.6698253222402712</v>
      </c>
      <c r="M98" s="62">
        <v>0</v>
      </c>
      <c r="N98" s="45">
        <v>0</v>
      </c>
      <c r="O98" s="38">
        <v>0</v>
      </c>
      <c r="P98" s="38">
        <v>3.8572461562068807</v>
      </c>
      <c r="Q98" s="38">
        <v>0</v>
      </c>
      <c r="R98" s="44">
        <v>0</v>
      </c>
      <c r="S98" s="45">
        <v>0</v>
      </c>
      <c r="T98" s="38">
        <v>0</v>
      </c>
      <c r="U98" s="38">
        <v>10.453865213232726</v>
      </c>
      <c r="V98" s="38">
        <v>0</v>
      </c>
      <c r="W98" s="44">
        <v>0</v>
      </c>
      <c r="X98" s="45">
        <v>0</v>
      </c>
      <c r="Y98" s="38">
        <v>0</v>
      </c>
      <c r="Z98" s="38">
        <v>14.311111369439606</v>
      </c>
      <c r="AA98" s="38">
        <v>0</v>
      </c>
      <c r="AB98" s="90">
        <v>0</v>
      </c>
    </row>
    <row r="99" spans="1:28" x14ac:dyDescent="0.25">
      <c r="A99" s="87" t="s">
        <v>192</v>
      </c>
      <c r="B99" s="23" t="s">
        <v>1010</v>
      </c>
      <c r="C99" s="23" t="s">
        <v>1435</v>
      </c>
      <c r="D99" s="23" t="s">
        <v>911</v>
      </c>
      <c r="E99" s="23" t="s">
        <v>1787</v>
      </c>
      <c r="F99" s="56" t="s">
        <v>191</v>
      </c>
      <c r="G99" s="23">
        <v>0.4</v>
      </c>
      <c r="H99" s="45">
        <v>3.7624752101363477</v>
      </c>
      <c r="I99" s="38">
        <v>5.7459384822716494E-2</v>
      </c>
      <c r="J99" s="38">
        <v>3.7050158253136312</v>
      </c>
      <c r="K99" s="38">
        <v>-12.269853064029707</v>
      </c>
      <c r="L99" s="38">
        <v>3.4271396384151092</v>
      </c>
      <c r="M99" s="62">
        <v>0.5</v>
      </c>
      <c r="N99" s="45">
        <v>0</v>
      </c>
      <c r="O99" s="38">
        <v>5.7459384822716494E-2</v>
      </c>
      <c r="P99" s="38">
        <v>0</v>
      </c>
      <c r="Q99" s="38">
        <v>0</v>
      </c>
      <c r="R99" s="44">
        <v>0</v>
      </c>
      <c r="S99" s="45">
        <v>0</v>
      </c>
      <c r="T99" s="38">
        <v>3.7050158253136312</v>
      </c>
      <c r="U99" s="38">
        <v>0</v>
      </c>
      <c r="V99" s="38">
        <v>0</v>
      </c>
      <c r="W99" s="44">
        <v>0</v>
      </c>
      <c r="X99" s="45">
        <v>0</v>
      </c>
      <c r="Y99" s="38">
        <v>3.7624752101363477</v>
      </c>
      <c r="Z99" s="38">
        <v>0</v>
      </c>
      <c r="AA99" s="38">
        <v>0</v>
      </c>
      <c r="AB99" s="90">
        <v>0</v>
      </c>
    </row>
    <row r="100" spans="1:28" x14ac:dyDescent="0.25">
      <c r="A100" s="87" t="s">
        <v>194</v>
      </c>
      <c r="B100" s="23" t="s">
        <v>1011</v>
      </c>
      <c r="C100" s="23" t="s">
        <v>1436</v>
      </c>
      <c r="D100" s="23" t="s">
        <v>925</v>
      </c>
      <c r="E100" s="23" t="s">
        <v>1304</v>
      </c>
      <c r="F100" s="56" t="s">
        <v>193</v>
      </c>
      <c r="G100" s="23">
        <v>0.99</v>
      </c>
      <c r="H100" s="45">
        <v>86.687830606651119</v>
      </c>
      <c r="I100" s="38">
        <v>0</v>
      </c>
      <c r="J100" s="38">
        <v>86.687830606651119</v>
      </c>
      <c r="K100" s="38">
        <v>-6.1079156595970687</v>
      </c>
      <c r="L100" s="38">
        <v>84.087195688451587</v>
      </c>
      <c r="M100" s="62">
        <v>0</v>
      </c>
      <c r="N100" s="45">
        <v>0</v>
      </c>
      <c r="O100" s="38">
        <v>0</v>
      </c>
      <c r="P100" s="38">
        <v>0</v>
      </c>
      <c r="Q100" s="38">
        <v>0</v>
      </c>
      <c r="R100" s="44">
        <v>0</v>
      </c>
      <c r="S100" s="45">
        <v>77.064879844304429</v>
      </c>
      <c r="T100" s="38">
        <v>9.6229507623466937</v>
      </c>
      <c r="U100" s="38">
        <v>0</v>
      </c>
      <c r="V100" s="38">
        <v>0</v>
      </c>
      <c r="W100" s="44">
        <v>0</v>
      </c>
      <c r="X100" s="45">
        <v>77.064879844304429</v>
      </c>
      <c r="Y100" s="38">
        <v>9.6229507623466937</v>
      </c>
      <c r="Z100" s="38">
        <v>0</v>
      </c>
      <c r="AA100" s="38">
        <v>0</v>
      </c>
      <c r="AB100" s="90">
        <v>0</v>
      </c>
    </row>
    <row r="101" spans="1:28" x14ac:dyDescent="0.25">
      <c r="A101" s="87" t="s">
        <v>196</v>
      </c>
      <c r="B101" s="23" t="s">
        <v>1012</v>
      </c>
      <c r="C101" s="23" t="s">
        <v>1437</v>
      </c>
      <c r="D101" s="23" t="s">
        <v>931</v>
      </c>
      <c r="E101" s="23" t="s">
        <v>1787</v>
      </c>
      <c r="F101" s="56" t="s">
        <v>195</v>
      </c>
      <c r="G101" s="23">
        <v>0.49</v>
      </c>
      <c r="H101" s="45">
        <v>155.37248445399828</v>
      </c>
      <c r="I101" s="38">
        <v>28.071371974324514</v>
      </c>
      <c r="J101" s="38">
        <v>127.30111247967379</v>
      </c>
      <c r="K101" s="38">
        <v>72.780155008130052</v>
      </c>
      <c r="L101" s="38">
        <v>117.75352904369826</v>
      </c>
      <c r="M101" s="62">
        <v>0</v>
      </c>
      <c r="N101" s="45">
        <v>27.521382286366013</v>
      </c>
      <c r="O101" s="38">
        <v>0.54998968795850178</v>
      </c>
      <c r="P101" s="38">
        <v>0</v>
      </c>
      <c r="Q101" s="38">
        <v>0</v>
      </c>
      <c r="R101" s="44">
        <v>0</v>
      </c>
      <c r="S101" s="45">
        <v>109.76297939802269</v>
      </c>
      <c r="T101" s="38">
        <v>17.5381330816511</v>
      </c>
      <c r="U101" s="38">
        <v>0</v>
      </c>
      <c r="V101" s="38">
        <v>0</v>
      </c>
      <c r="W101" s="44">
        <v>0</v>
      </c>
      <c r="X101" s="45">
        <v>137.28436168438873</v>
      </c>
      <c r="Y101" s="38">
        <v>18.088122769609605</v>
      </c>
      <c r="Z101" s="38">
        <v>0</v>
      </c>
      <c r="AA101" s="38">
        <v>0</v>
      </c>
      <c r="AB101" s="90">
        <v>0</v>
      </c>
    </row>
    <row r="102" spans="1:28" x14ac:dyDescent="0.25">
      <c r="A102" s="87" t="s">
        <v>197</v>
      </c>
      <c r="B102" s="23" t="s">
        <v>1013</v>
      </c>
      <c r="C102" s="23" t="s">
        <v>1438</v>
      </c>
      <c r="D102" s="23" t="s">
        <v>918</v>
      </c>
      <c r="E102" s="23" t="s">
        <v>1787</v>
      </c>
      <c r="F102" s="56" t="s">
        <v>1803</v>
      </c>
      <c r="G102" s="23">
        <v>0.01</v>
      </c>
      <c r="H102" s="45">
        <v>10.602790440325565</v>
      </c>
      <c r="I102" s="38">
        <v>3.479823540498852</v>
      </c>
      <c r="J102" s="38">
        <v>7.1229668998267126</v>
      </c>
      <c r="K102" s="38">
        <v>5.6911265052773414</v>
      </c>
      <c r="L102" s="38">
        <v>6.5887443823397094</v>
      </c>
      <c r="M102" s="62">
        <v>0</v>
      </c>
      <c r="N102" s="45">
        <v>0</v>
      </c>
      <c r="O102" s="38">
        <v>0</v>
      </c>
      <c r="P102" s="38">
        <v>3.479823540498852</v>
      </c>
      <c r="Q102" s="38">
        <v>0</v>
      </c>
      <c r="R102" s="44">
        <v>0</v>
      </c>
      <c r="S102" s="45">
        <v>0</v>
      </c>
      <c r="T102" s="38">
        <v>0</v>
      </c>
      <c r="U102" s="38">
        <v>7.1229668998267126</v>
      </c>
      <c r="V102" s="38">
        <v>0</v>
      </c>
      <c r="W102" s="44">
        <v>0</v>
      </c>
      <c r="X102" s="45">
        <v>0</v>
      </c>
      <c r="Y102" s="38">
        <v>0</v>
      </c>
      <c r="Z102" s="38">
        <v>10.602790440325565</v>
      </c>
      <c r="AA102" s="38">
        <v>0</v>
      </c>
      <c r="AB102" s="90">
        <v>0</v>
      </c>
    </row>
    <row r="103" spans="1:28" x14ac:dyDescent="0.25">
      <c r="A103" s="87" t="s">
        <v>199</v>
      </c>
      <c r="B103" s="23" t="s">
        <v>1014</v>
      </c>
      <c r="C103" s="23" t="s">
        <v>1439</v>
      </c>
      <c r="D103" s="23" t="s">
        <v>922</v>
      </c>
      <c r="E103" s="23" t="s">
        <v>1787</v>
      </c>
      <c r="F103" s="56" t="s">
        <v>198</v>
      </c>
      <c r="G103" s="23">
        <v>0.3</v>
      </c>
      <c r="H103" s="45">
        <v>94.551425688961402</v>
      </c>
      <c r="I103" s="38">
        <v>17.446444031432708</v>
      </c>
      <c r="J103" s="38">
        <v>77.104981657528683</v>
      </c>
      <c r="K103" s="38">
        <v>31.498926127752032</v>
      </c>
      <c r="L103" s="38">
        <v>71.322108033214036</v>
      </c>
      <c r="M103" s="62">
        <v>0</v>
      </c>
      <c r="N103" s="45">
        <v>16.696841669350203</v>
      </c>
      <c r="O103" s="38">
        <v>0.74960236208250863</v>
      </c>
      <c r="P103" s="38">
        <v>0</v>
      </c>
      <c r="Q103" s="38">
        <v>0</v>
      </c>
      <c r="R103" s="44">
        <v>0</v>
      </c>
      <c r="S103" s="45">
        <v>60.089882850688568</v>
      </c>
      <c r="T103" s="38">
        <v>17.015098806840122</v>
      </c>
      <c r="U103" s="38">
        <v>0</v>
      </c>
      <c r="V103" s="38">
        <v>0</v>
      </c>
      <c r="W103" s="44">
        <v>0</v>
      </c>
      <c r="X103" s="45">
        <v>76.78672452003876</v>
      </c>
      <c r="Y103" s="38">
        <v>17.764701168922628</v>
      </c>
      <c r="Z103" s="38">
        <v>0</v>
      </c>
      <c r="AA103" s="38">
        <v>0</v>
      </c>
      <c r="AB103" s="90">
        <v>0</v>
      </c>
    </row>
    <row r="104" spans="1:28" x14ac:dyDescent="0.25">
      <c r="A104" s="87" t="s">
        <v>201</v>
      </c>
      <c r="B104" s="23" t="s">
        <v>1015</v>
      </c>
      <c r="C104" s="23" t="s">
        <v>1440</v>
      </c>
      <c r="D104" s="23" t="s">
        <v>911</v>
      </c>
      <c r="E104" s="23" t="s">
        <v>1787</v>
      </c>
      <c r="F104" s="56" t="s">
        <v>200</v>
      </c>
      <c r="G104" s="23">
        <v>0.4</v>
      </c>
      <c r="H104" s="45">
        <v>2.4778653358727811</v>
      </c>
      <c r="I104" s="38">
        <v>1.1764138667446515E-2</v>
      </c>
      <c r="J104" s="38">
        <v>2.4661011972053344</v>
      </c>
      <c r="K104" s="38">
        <v>-5.2129281869299442</v>
      </c>
      <c r="L104" s="38">
        <v>2.2811436074149345</v>
      </c>
      <c r="M104" s="62">
        <v>0.5</v>
      </c>
      <c r="N104" s="45">
        <v>0</v>
      </c>
      <c r="O104" s="38">
        <v>1.1764138667446515E-2</v>
      </c>
      <c r="P104" s="38">
        <v>0</v>
      </c>
      <c r="Q104" s="38">
        <v>0</v>
      </c>
      <c r="R104" s="44">
        <v>0</v>
      </c>
      <c r="S104" s="45">
        <v>0</v>
      </c>
      <c r="T104" s="38">
        <v>2.4661011972053344</v>
      </c>
      <c r="U104" s="38">
        <v>0</v>
      </c>
      <c r="V104" s="38">
        <v>0</v>
      </c>
      <c r="W104" s="44">
        <v>0</v>
      </c>
      <c r="X104" s="45">
        <v>0</v>
      </c>
      <c r="Y104" s="38">
        <v>2.4778653358727811</v>
      </c>
      <c r="Z104" s="38">
        <v>0</v>
      </c>
      <c r="AA104" s="38">
        <v>0</v>
      </c>
      <c r="AB104" s="90">
        <v>0</v>
      </c>
    </row>
    <row r="105" spans="1:28" x14ac:dyDescent="0.25">
      <c r="A105" s="87" t="s">
        <v>203</v>
      </c>
      <c r="B105" s="23" t="s">
        <v>1016</v>
      </c>
      <c r="C105" s="23" t="s">
        <v>1441</v>
      </c>
      <c r="D105" s="23" t="s">
        <v>911</v>
      </c>
      <c r="E105" s="23" t="s">
        <v>1787</v>
      </c>
      <c r="F105" s="56" t="s">
        <v>202</v>
      </c>
      <c r="G105" s="23">
        <v>0.4</v>
      </c>
      <c r="H105" s="45">
        <v>2.6673161232133107</v>
      </c>
      <c r="I105" s="38">
        <v>0</v>
      </c>
      <c r="J105" s="38">
        <v>2.6673161232133107</v>
      </c>
      <c r="K105" s="38">
        <v>-10.43565479268535</v>
      </c>
      <c r="L105" s="38">
        <v>2.4672674139723125</v>
      </c>
      <c r="M105" s="62">
        <v>0.5</v>
      </c>
      <c r="N105" s="45">
        <v>0</v>
      </c>
      <c r="O105" s="38">
        <v>0</v>
      </c>
      <c r="P105" s="38">
        <v>0</v>
      </c>
      <c r="Q105" s="38">
        <v>0</v>
      </c>
      <c r="R105" s="44">
        <v>0</v>
      </c>
      <c r="S105" s="45">
        <v>0</v>
      </c>
      <c r="T105" s="38">
        <v>2.6673161232133107</v>
      </c>
      <c r="U105" s="38">
        <v>0</v>
      </c>
      <c r="V105" s="38">
        <v>0</v>
      </c>
      <c r="W105" s="44">
        <v>0</v>
      </c>
      <c r="X105" s="45">
        <v>0</v>
      </c>
      <c r="Y105" s="38">
        <v>2.6673161232133107</v>
      </c>
      <c r="Z105" s="38">
        <v>0</v>
      </c>
      <c r="AA105" s="38">
        <v>0</v>
      </c>
      <c r="AB105" s="90">
        <v>0</v>
      </c>
    </row>
    <row r="106" spans="1:28" x14ac:dyDescent="0.25">
      <c r="A106" s="87" t="s">
        <v>207</v>
      </c>
      <c r="B106" s="23" t="s">
        <v>1018</v>
      </c>
      <c r="C106" s="23" t="s">
        <v>1443</v>
      </c>
      <c r="D106" s="23" t="s">
        <v>911</v>
      </c>
      <c r="E106" s="23" t="s">
        <v>1787</v>
      </c>
      <c r="F106" s="56" t="s">
        <v>206</v>
      </c>
      <c r="G106" s="23">
        <v>0.4</v>
      </c>
      <c r="H106" s="45">
        <v>1.895720554130798</v>
      </c>
      <c r="I106" s="38">
        <v>0</v>
      </c>
      <c r="J106" s="38">
        <v>1.895720554130798</v>
      </c>
      <c r="K106" s="38">
        <v>-11.088273967617063</v>
      </c>
      <c r="L106" s="38">
        <v>1.7535415125709881</v>
      </c>
      <c r="M106" s="62">
        <v>0.5</v>
      </c>
      <c r="N106" s="45">
        <v>0</v>
      </c>
      <c r="O106" s="38">
        <v>0</v>
      </c>
      <c r="P106" s="38">
        <v>0</v>
      </c>
      <c r="Q106" s="38">
        <v>0</v>
      </c>
      <c r="R106" s="44">
        <v>0</v>
      </c>
      <c r="S106" s="45">
        <v>0</v>
      </c>
      <c r="T106" s="38">
        <v>1.895720554130798</v>
      </c>
      <c r="U106" s="38">
        <v>0</v>
      </c>
      <c r="V106" s="38">
        <v>0</v>
      </c>
      <c r="W106" s="44">
        <v>0</v>
      </c>
      <c r="X106" s="45">
        <v>0</v>
      </c>
      <c r="Y106" s="38">
        <v>1.895720554130798</v>
      </c>
      <c r="Z106" s="38">
        <v>0</v>
      </c>
      <c r="AA106" s="38">
        <v>0</v>
      </c>
      <c r="AB106" s="90">
        <v>0</v>
      </c>
    </row>
    <row r="107" spans="1:28" x14ac:dyDescent="0.25">
      <c r="A107" s="87" t="s">
        <v>209</v>
      </c>
      <c r="B107" s="23" t="s">
        <v>1019</v>
      </c>
      <c r="C107" s="23" t="s">
        <v>1444</v>
      </c>
      <c r="D107" s="23" t="s">
        <v>911</v>
      </c>
      <c r="E107" s="23" t="s">
        <v>1787</v>
      </c>
      <c r="F107" s="56" t="s">
        <v>208</v>
      </c>
      <c r="G107" s="23">
        <v>0.4</v>
      </c>
      <c r="H107" s="45">
        <v>2.7205176735441494</v>
      </c>
      <c r="I107" s="38">
        <v>0</v>
      </c>
      <c r="J107" s="38">
        <v>2.7205176735441494</v>
      </c>
      <c r="K107" s="38">
        <v>-15.853383855347889</v>
      </c>
      <c r="L107" s="38">
        <v>2.5164788480283384</v>
      </c>
      <c r="M107" s="62">
        <v>0.5</v>
      </c>
      <c r="N107" s="45">
        <v>0</v>
      </c>
      <c r="O107" s="38">
        <v>0</v>
      </c>
      <c r="P107" s="38">
        <v>0</v>
      </c>
      <c r="Q107" s="38">
        <v>0</v>
      </c>
      <c r="R107" s="44">
        <v>0</v>
      </c>
      <c r="S107" s="45">
        <v>0</v>
      </c>
      <c r="T107" s="38">
        <v>2.7205176735441494</v>
      </c>
      <c r="U107" s="38">
        <v>0</v>
      </c>
      <c r="V107" s="38">
        <v>0</v>
      </c>
      <c r="W107" s="44">
        <v>0</v>
      </c>
      <c r="X107" s="45">
        <v>0</v>
      </c>
      <c r="Y107" s="38">
        <v>2.7205176735441494</v>
      </c>
      <c r="Z107" s="38">
        <v>0</v>
      </c>
      <c r="AA107" s="38">
        <v>0</v>
      </c>
      <c r="AB107" s="90">
        <v>0</v>
      </c>
    </row>
    <row r="108" spans="1:28" x14ac:dyDescent="0.25">
      <c r="A108" s="87" t="s">
        <v>211</v>
      </c>
      <c r="B108" s="23" t="s">
        <v>1020</v>
      </c>
      <c r="C108" s="23" t="s">
        <v>1445</v>
      </c>
      <c r="D108" s="23" t="s">
        <v>911</v>
      </c>
      <c r="E108" s="23" t="s">
        <v>1787</v>
      </c>
      <c r="F108" s="56" t="s">
        <v>210</v>
      </c>
      <c r="G108" s="23">
        <v>0.4</v>
      </c>
      <c r="H108" s="45">
        <v>7.0808791242109352</v>
      </c>
      <c r="I108" s="38">
        <v>0.92985160608493578</v>
      </c>
      <c r="J108" s="38">
        <v>6.1510275181259999</v>
      </c>
      <c r="K108" s="38">
        <v>-7.4120930522142094</v>
      </c>
      <c r="L108" s="38">
        <v>5.6897004542665499</v>
      </c>
      <c r="M108" s="62">
        <v>0.5</v>
      </c>
      <c r="N108" s="45">
        <v>0</v>
      </c>
      <c r="O108" s="38">
        <v>0.92985160608493578</v>
      </c>
      <c r="P108" s="38">
        <v>0</v>
      </c>
      <c r="Q108" s="38">
        <v>0</v>
      </c>
      <c r="R108" s="44">
        <v>0</v>
      </c>
      <c r="S108" s="45">
        <v>0</v>
      </c>
      <c r="T108" s="38">
        <v>6.1510275181259999</v>
      </c>
      <c r="U108" s="38">
        <v>0</v>
      </c>
      <c r="V108" s="38">
        <v>0</v>
      </c>
      <c r="W108" s="44">
        <v>0</v>
      </c>
      <c r="X108" s="45">
        <v>0</v>
      </c>
      <c r="Y108" s="38">
        <v>7.0808791242109352</v>
      </c>
      <c r="Z108" s="38">
        <v>0</v>
      </c>
      <c r="AA108" s="38">
        <v>0</v>
      </c>
      <c r="AB108" s="90">
        <v>0</v>
      </c>
    </row>
    <row r="109" spans="1:28" x14ac:dyDescent="0.25">
      <c r="A109" s="87" t="s">
        <v>213</v>
      </c>
      <c r="B109" s="23" t="s">
        <v>1021</v>
      </c>
      <c r="C109" s="23" t="s">
        <v>1446</v>
      </c>
      <c r="D109" s="23" t="s">
        <v>911</v>
      </c>
      <c r="E109" s="23" t="s">
        <v>1787</v>
      </c>
      <c r="F109" s="56" t="s">
        <v>212</v>
      </c>
      <c r="G109" s="23">
        <v>0.4</v>
      </c>
      <c r="H109" s="45">
        <v>2.4997537115652597</v>
      </c>
      <c r="I109" s="38">
        <v>8.9834141522807692E-2</v>
      </c>
      <c r="J109" s="38">
        <v>2.4099195700424518</v>
      </c>
      <c r="K109" s="38">
        <v>-5.5994163254284439</v>
      </c>
      <c r="L109" s="38">
        <v>2.2291756022892679</v>
      </c>
      <c r="M109" s="62">
        <v>0.5</v>
      </c>
      <c r="N109" s="45">
        <v>0</v>
      </c>
      <c r="O109" s="38">
        <v>8.9834141522807692E-2</v>
      </c>
      <c r="P109" s="38">
        <v>0</v>
      </c>
      <c r="Q109" s="38">
        <v>0</v>
      </c>
      <c r="R109" s="44">
        <v>0</v>
      </c>
      <c r="S109" s="45">
        <v>0</v>
      </c>
      <c r="T109" s="38">
        <v>2.4099195700424518</v>
      </c>
      <c r="U109" s="38">
        <v>0</v>
      </c>
      <c r="V109" s="38">
        <v>0</v>
      </c>
      <c r="W109" s="44">
        <v>0</v>
      </c>
      <c r="X109" s="45">
        <v>0</v>
      </c>
      <c r="Y109" s="38">
        <v>2.4997537115652597</v>
      </c>
      <c r="Z109" s="38">
        <v>0</v>
      </c>
      <c r="AA109" s="38">
        <v>0</v>
      </c>
      <c r="AB109" s="90">
        <v>0</v>
      </c>
    </row>
    <row r="110" spans="1:28" x14ac:dyDescent="0.25">
      <c r="A110" s="87" t="s">
        <v>215</v>
      </c>
      <c r="B110" s="23" t="s">
        <v>1022</v>
      </c>
      <c r="C110" s="23" t="s">
        <v>1447</v>
      </c>
      <c r="D110" s="23" t="s">
        <v>931</v>
      </c>
      <c r="E110" s="23" t="s">
        <v>1787</v>
      </c>
      <c r="F110" s="56" t="s">
        <v>214</v>
      </c>
      <c r="G110" s="23">
        <v>0.49</v>
      </c>
      <c r="H110" s="45">
        <v>58.078489045617829</v>
      </c>
      <c r="I110" s="38">
        <v>4.8493380499150911</v>
      </c>
      <c r="J110" s="38">
        <v>53.229150995702739</v>
      </c>
      <c r="K110" s="38">
        <v>14.518670995661026</v>
      </c>
      <c r="L110" s="38">
        <v>49.236964671025035</v>
      </c>
      <c r="M110" s="62">
        <v>0</v>
      </c>
      <c r="N110" s="45">
        <v>6.2482125361457497</v>
      </c>
      <c r="O110" s="38">
        <v>-1.3988744862306586</v>
      </c>
      <c r="P110" s="38">
        <v>0</v>
      </c>
      <c r="Q110" s="38">
        <v>0</v>
      </c>
      <c r="R110" s="44">
        <v>0</v>
      </c>
      <c r="S110" s="45">
        <v>43.479851476813003</v>
      </c>
      <c r="T110" s="38">
        <v>9.7492995188897282</v>
      </c>
      <c r="U110" s="38">
        <v>0</v>
      </c>
      <c r="V110" s="38">
        <v>0</v>
      </c>
      <c r="W110" s="44">
        <v>0</v>
      </c>
      <c r="X110" s="45">
        <v>49.728064012958754</v>
      </c>
      <c r="Y110" s="38">
        <v>8.3504250326590697</v>
      </c>
      <c r="Z110" s="38">
        <v>0</v>
      </c>
      <c r="AA110" s="38">
        <v>0</v>
      </c>
      <c r="AB110" s="90">
        <v>0</v>
      </c>
    </row>
    <row r="111" spans="1:28" x14ac:dyDescent="0.25">
      <c r="A111" s="87" t="s">
        <v>217</v>
      </c>
      <c r="B111" s="23" t="s">
        <v>1023</v>
      </c>
      <c r="C111" s="23" t="s">
        <v>1448</v>
      </c>
      <c r="D111" s="23" t="s">
        <v>911</v>
      </c>
      <c r="E111" s="23" t="s">
        <v>1787</v>
      </c>
      <c r="F111" s="56" t="s">
        <v>216</v>
      </c>
      <c r="G111" s="23">
        <v>0.4</v>
      </c>
      <c r="H111" s="45">
        <v>3.1993037874065449</v>
      </c>
      <c r="I111" s="38">
        <v>0</v>
      </c>
      <c r="J111" s="38">
        <v>3.1993037874065449</v>
      </c>
      <c r="K111" s="38">
        <v>-18.913029707416946</v>
      </c>
      <c r="L111" s="38">
        <v>2.9593560033510542</v>
      </c>
      <c r="M111" s="62">
        <v>0.5</v>
      </c>
      <c r="N111" s="45">
        <v>0</v>
      </c>
      <c r="O111" s="38">
        <v>0</v>
      </c>
      <c r="P111" s="38">
        <v>0</v>
      </c>
      <c r="Q111" s="38">
        <v>0</v>
      </c>
      <c r="R111" s="44">
        <v>0</v>
      </c>
      <c r="S111" s="45">
        <v>0</v>
      </c>
      <c r="T111" s="38">
        <v>3.1993037874065449</v>
      </c>
      <c r="U111" s="38">
        <v>0</v>
      </c>
      <c r="V111" s="38">
        <v>0</v>
      </c>
      <c r="W111" s="44">
        <v>0</v>
      </c>
      <c r="X111" s="45">
        <v>0</v>
      </c>
      <c r="Y111" s="38">
        <v>3.1993037874065449</v>
      </c>
      <c r="Z111" s="38">
        <v>0</v>
      </c>
      <c r="AA111" s="38">
        <v>0</v>
      </c>
      <c r="AB111" s="90">
        <v>0</v>
      </c>
    </row>
    <row r="112" spans="1:28" x14ac:dyDescent="0.25">
      <c r="A112" s="87" t="s">
        <v>899</v>
      </c>
      <c r="B112" s="23" t="s">
        <v>1331</v>
      </c>
      <c r="C112" s="23" t="s">
        <v>1825</v>
      </c>
      <c r="D112" s="23" t="s">
        <v>911</v>
      </c>
      <c r="E112" s="23" t="s">
        <v>1787</v>
      </c>
      <c r="F112" s="56" t="s">
        <v>1804</v>
      </c>
      <c r="G112" s="23">
        <v>0.4</v>
      </c>
      <c r="H112" s="45">
        <v>7.2526928092816743</v>
      </c>
      <c r="I112" s="38">
        <v>0.32771959164509662</v>
      </c>
      <c r="J112" s="38">
        <v>6.9249732176365777</v>
      </c>
      <c r="K112" s="38">
        <v>-22.192973287479536</v>
      </c>
      <c r="L112" s="38">
        <v>6.405600226313835</v>
      </c>
      <c r="M112" s="62">
        <v>0.5</v>
      </c>
      <c r="N112" s="45">
        <v>0</v>
      </c>
      <c r="O112" s="38">
        <v>0.32771959164509662</v>
      </c>
      <c r="P112" s="38">
        <v>0</v>
      </c>
      <c r="Q112" s="38">
        <v>0</v>
      </c>
      <c r="R112" s="44">
        <v>0</v>
      </c>
      <c r="S112" s="45">
        <v>0</v>
      </c>
      <c r="T112" s="38">
        <v>6.9249732176365777</v>
      </c>
      <c r="U112" s="38">
        <v>0</v>
      </c>
      <c r="V112" s="38">
        <v>0</v>
      </c>
      <c r="W112" s="44">
        <v>0</v>
      </c>
      <c r="X112" s="45">
        <v>0</v>
      </c>
      <c r="Y112" s="38">
        <v>7.2526928092816743</v>
      </c>
      <c r="Z112" s="38">
        <v>0</v>
      </c>
      <c r="AA112" s="38">
        <v>0</v>
      </c>
      <c r="AB112" s="90">
        <v>0</v>
      </c>
    </row>
    <row r="113" spans="1:28" x14ac:dyDescent="0.25">
      <c r="A113" s="87" t="s">
        <v>219</v>
      </c>
      <c r="B113" s="23" t="s">
        <v>1024</v>
      </c>
      <c r="C113" s="23" t="s">
        <v>1449</v>
      </c>
      <c r="D113" s="23" t="s">
        <v>958</v>
      </c>
      <c r="E113" s="23" t="s">
        <v>1787</v>
      </c>
      <c r="F113" s="56" t="s">
        <v>218</v>
      </c>
      <c r="G113" s="23">
        <v>0.09</v>
      </c>
      <c r="H113" s="45">
        <v>78.612368120555701</v>
      </c>
      <c r="I113" s="38">
        <v>3.5479618212913651</v>
      </c>
      <c r="J113" s="38">
        <v>75.064406299264334</v>
      </c>
      <c r="K113" s="38">
        <v>62.773152664906341</v>
      </c>
      <c r="L113" s="38">
        <v>69.434575826819511</v>
      </c>
      <c r="M113" s="62">
        <v>0</v>
      </c>
      <c r="N113" s="45">
        <v>3.5479618212913651</v>
      </c>
      <c r="O113" s="38">
        <v>0</v>
      </c>
      <c r="P113" s="38">
        <v>0</v>
      </c>
      <c r="Q113" s="38">
        <v>0</v>
      </c>
      <c r="R113" s="44">
        <v>0</v>
      </c>
      <c r="S113" s="45">
        <v>75.064406299264334</v>
      </c>
      <c r="T113" s="38">
        <v>0</v>
      </c>
      <c r="U113" s="38">
        <v>0</v>
      </c>
      <c r="V113" s="38">
        <v>0</v>
      </c>
      <c r="W113" s="44">
        <v>0</v>
      </c>
      <c r="X113" s="45">
        <v>78.612368120555701</v>
      </c>
      <c r="Y113" s="38">
        <v>0</v>
      </c>
      <c r="Z113" s="38">
        <v>0</v>
      </c>
      <c r="AA113" s="38">
        <v>0</v>
      </c>
      <c r="AB113" s="90">
        <v>0</v>
      </c>
    </row>
    <row r="114" spans="1:28" x14ac:dyDescent="0.25">
      <c r="A114" s="87" t="s">
        <v>220</v>
      </c>
      <c r="B114" s="23" t="s">
        <v>1025</v>
      </c>
      <c r="C114" s="23" t="s">
        <v>1450</v>
      </c>
      <c r="D114" s="23" t="s">
        <v>918</v>
      </c>
      <c r="E114" s="23" t="s">
        <v>1787</v>
      </c>
      <c r="F114" s="56" t="s">
        <v>1805</v>
      </c>
      <c r="G114" s="23">
        <v>0.01</v>
      </c>
      <c r="H114" s="45">
        <v>10.971577978343548</v>
      </c>
      <c r="I114" s="38">
        <v>3.2079883070300621</v>
      </c>
      <c r="J114" s="38">
        <v>7.7635896713134862</v>
      </c>
      <c r="K114" s="38">
        <v>5.1699820501392271</v>
      </c>
      <c r="L114" s="38">
        <v>7.1813204459649747</v>
      </c>
      <c r="M114" s="62">
        <v>0</v>
      </c>
      <c r="N114" s="45">
        <v>0</v>
      </c>
      <c r="O114" s="38">
        <v>0</v>
      </c>
      <c r="P114" s="38">
        <v>3.2079883070300621</v>
      </c>
      <c r="Q114" s="38">
        <v>0</v>
      </c>
      <c r="R114" s="44">
        <v>0</v>
      </c>
      <c r="S114" s="45">
        <v>0</v>
      </c>
      <c r="T114" s="38">
        <v>0</v>
      </c>
      <c r="U114" s="38">
        <v>7.7635896713134862</v>
      </c>
      <c r="V114" s="38">
        <v>0</v>
      </c>
      <c r="W114" s="44">
        <v>0</v>
      </c>
      <c r="X114" s="45">
        <v>0</v>
      </c>
      <c r="Y114" s="38">
        <v>0</v>
      </c>
      <c r="Z114" s="38">
        <v>10.971577978343548</v>
      </c>
      <c r="AA114" s="38">
        <v>0</v>
      </c>
      <c r="AB114" s="90">
        <v>0</v>
      </c>
    </row>
    <row r="115" spans="1:28" x14ac:dyDescent="0.25">
      <c r="A115" s="87" t="s">
        <v>222</v>
      </c>
      <c r="B115" s="23" t="s">
        <v>1026</v>
      </c>
      <c r="C115" s="23" t="s">
        <v>1451</v>
      </c>
      <c r="D115" s="23" t="s">
        <v>911</v>
      </c>
      <c r="E115" s="23" t="s">
        <v>1787</v>
      </c>
      <c r="F115" s="56" t="s">
        <v>221</v>
      </c>
      <c r="G115" s="23">
        <v>0.4</v>
      </c>
      <c r="H115" s="45">
        <v>3.6521858885717808</v>
      </c>
      <c r="I115" s="38">
        <v>0</v>
      </c>
      <c r="J115" s="38">
        <v>3.6521858885717808</v>
      </c>
      <c r="K115" s="38">
        <v>-11.089176130882297</v>
      </c>
      <c r="L115" s="38">
        <v>3.3782719469288973</v>
      </c>
      <c r="M115" s="62">
        <v>0.5</v>
      </c>
      <c r="N115" s="45">
        <v>0</v>
      </c>
      <c r="O115" s="38">
        <v>0</v>
      </c>
      <c r="P115" s="38">
        <v>0</v>
      </c>
      <c r="Q115" s="38">
        <v>0</v>
      </c>
      <c r="R115" s="44">
        <v>0</v>
      </c>
      <c r="S115" s="45">
        <v>0</v>
      </c>
      <c r="T115" s="38">
        <v>3.6521858885717808</v>
      </c>
      <c r="U115" s="38">
        <v>0</v>
      </c>
      <c r="V115" s="38">
        <v>0</v>
      </c>
      <c r="W115" s="44">
        <v>0</v>
      </c>
      <c r="X115" s="45">
        <v>0</v>
      </c>
      <c r="Y115" s="38">
        <v>3.6521858885717808</v>
      </c>
      <c r="Z115" s="38">
        <v>0</v>
      </c>
      <c r="AA115" s="38">
        <v>0</v>
      </c>
      <c r="AB115" s="90">
        <v>0</v>
      </c>
    </row>
    <row r="116" spans="1:28" x14ac:dyDescent="0.25">
      <c r="A116" s="87" t="s">
        <v>224</v>
      </c>
      <c r="B116" s="23" t="s">
        <v>1027</v>
      </c>
      <c r="C116" s="23" t="s">
        <v>1452</v>
      </c>
      <c r="D116" s="23" t="s">
        <v>911</v>
      </c>
      <c r="E116" s="23" t="s">
        <v>1787</v>
      </c>
      <c r="F116" s="56" t="s">
        <v>223</v>
      </c>
      <c r="G116" s="23">
        <v>0.4</v>
      </c>
      <c r="H116" s="45">
        <v>2.5836118863018371</v>
      </c>
      <c r="I116" s="38">
        <v>0</v>
      </c>
      <c r="J116" s="38">
        <v>2.5836118863018371</v>
      </c>
      <c r="K116" s="38">
        <v>-20.257759822816318</v>
      </c>
      <c r="L116" s="38">
        <v>2.3898409948291994</v>
      </c>
      <c r="M116" s="62">
        <v>0.5</v>
      </c>
      <c r="N116" s="45">
        <v>0</v>
      </c>
      <c r="O116" s="38">
        <v>0</v>
      </c>
      <c r="P116" s="38">
        <v>0</v>
      </c>
      <c r="Q116" s="38">
        <v>0</v>
      </c>
      <c r="R116" s="44">
        <v>0</v>
      </c>
      <c r="S116" s="45">
        <v>0</v>
      </c>
      <c r="T116" s="38">
        <v>2.5836118863018371</v>
      </c>
      <c r="U116" s="38">
        <v>0</v>
      </c>
      <c r="V116" s="38">
        <v>0</v>
      </c>
      <c r="W116" s="44">
        <v>0</v>
      </c>
      <c r="X116" s="45">
        <v>0</v>
      </c>
      <c r="Y116" s="38">
        <v>2.5836118863018371</v>
      </c>
      <c r="Z116" s="38">
        <v>0</v>
      </c>
      <c r="AA116" s="38">
        <v>0</v>
      </c>
      <c r="AB116" s="90">
        <v>0</v>
      </c>
    </row>
    <row r="117" spans="1:28" x14ac:dyDescent="0.25">
      <c r="A117" s="87" t="s">
        <v>226</v>
      </c>
      <c r="B117" s="23" t="s">
        <v>1028</v>
      </c>
      <c r="C117" s="23" t="s">
        <v>1453</v>
      </c>
      <c r="D117" s="23" t="s">
        <v>911</v>
      </c>
      <c r="E117" s="23" t="s">
        <v>1787</v>
      </c>
      <c r="F117" s="56" t="s">
        <v>225</v>
      </c>
      <c r="G117" s="23">
        <v>0.4</v>
      </c>
      <c r="H117" s="45">
        <v>1.7156397093101152</v>
      </c>
      <c r="I117" s="38">
        <v>0</v>
      </c>
      <c r="J117" s="38">
        <v>1.7156397093101152</v>
      </c>
      <c r="K117" s="38">
        <v>-6.8696738041593557</v>
      </c>
      <c r="L117" s="38">
        <v>1.5869667311118567</v>
      </c>
      <c r="M117" s="62">
        <v>0.5</v>
      </c>
      <c r="N117" s="45">
        <v>0</v>
      </c>
      <c r="O117" s="38">
        <v>0</v>
      </c>
      <c r="P117" s="38">
        <v>0</v>
      </c>
      <c r="Q117" s="38">
        <v>0</v>
      </c>
      <c r="R117" s="44">
        <v>0</v>
      </c>
      <c r="S117" s="45">
        <v>0</v>
      </c>
      <c r="T117" s="38">
        <v>1.7156397093101152</v>
      </c>
      <c r="U117" s="38">
        <v>0</v>
      </c>
      <c r="V117" s="38">
        <v>0</v>
      </c>
      <c r="W117" s="44">
        <v>0</v>
      </c>
      <c r="X117" s="45">
        <v>0</v>
      </c>
      <c r="Y117" s="38">
        <v>1.7156397093101152</v>
      </c>
      <c r="Z117" s="38">
        <v>0</v>
      </c>
      <c r="AA117" s="38">
        <v>0</v>
      </c>
      <c r="AB117" s="90">
        <v>0</v>
      </c>
    </row>
    <row r="118" spans="1:28" x14ac:dyDescent="0.25">
      <c r="A118" s="87" t="s">
        <v>228</v>
      </c>
      <c r="B118" s="23" t="s">
        <v>1029</v>
      </c>
      <c r="C118" s="23" t="s">
        <v>1454</v>
      </c>
      <c r="D118" s="23" t="s">
        <v>911</v>
      </c>
      <c r="E118" s="23" t="s">
        <v>1787</v>
      </c>
      <c r="F118" s="56" t="s">
        <v>227</v>
      </c>
      <c r="G118" s="23">
        <v>0.4</v>
      </c>
      <c r="H118" s="45">
        <v>2.328335827587265</v>
      </c>
      <c r="I118" s="38">
        <v>0</v>
      </c>
      <c r="J118" s="38">
        <v>2.328335827587265</v>
      </c>
      <c r="K118" s="38">
        <v>-23.108227963061317</v>
      </c>
      <c r="L118" s="38">
        <v>2.15371064051822</v>
      </c>
      <c r="M118" s="62">
        <v>0.5</v>
      </c>
      <c r="N118" s="45">
        <v>0</v>
      </c>
      <c r="O118" s="38">
        <v>0</v>
      </c>
      <c r="P118" s="38">
        <v>0</v>
      </c>
      <c r="Q118" s="38">
        <v>0</v>
      </c>
      <c r="R118" s="44">
        <v>0</v>
      </c>
      <c r="S118" s="45">
        <v>0</v>
      </c>
      <c r="T118" s="38">
        <v>2.328335827587265</v>
      </c>
      <c r="U118" s="38">
        <v>0</v>
      </c>
      <c r="V118" s="38">
        <v>0</v>
      </c>
      <c r="W118" s="44">
        <v>0</v>
      </c>
      <c r="X118" s="45">
        <v>0</v>
      </c>
      <c r="Y118" s="38">
        <v>2.328335827587265</v>
      </c>
      <c r="Z118" s="38">
        <v>0</v>
      </c>
      <c r="AA118" s="38">
        <v>0</v>
      </c>
      <c r="AB118" s="90">
        <v>0</v>
      </c>
    </row>
    <row r="119" spans="1:28" x14ac:dyDescent="0.25">
      <c r="A119" s="87" t="s">
        <v>230</v>
      </c>
      <c r="B119" s="23" t="s">
        <v>1030</v>
      </c>
      <c r="C119" s="23" t="s">
        <v>1455</v>
      </c>
      <c r="D119" s="23" t="s">
        <v>922</v>
      </c>
      <c r="E119" s="23" t="s">
        <v>1787</v>
      </c>
      <c r="F119" s="56" t="s">
        <v>229</v>
      </c>
      <c r="G119" s="23">
        <v>0.3</v>
      </c>
      <c r="H119" s="45">
        <v>91.734550631670814</v>
      </c>
      <c r="I119" s="38">
        <v>17.570434209137353</v>
      </c>
      <c r="J119" s="38">
        <v>74.164116422533453</v>
      </c>
      <c r="K119" s="38">
        <v>39.473987271119988</v>
      </c>
      <c r="L119" s="38">
        <v>68.601807690843444</v>
      </c>
      <c r="M119" s="62">
        <v>0</v>
      </c>
      <c r="N119" s="45">
        <v>16.710776391429679</v>
      </c>
      <c r="O119" s="38">
        <v>0.85965781770767447</v>
      </c>
      <c r="P119" s="38">
        <v>0</v>
      </c>
      <c r="Q119" s="38">
        <v>0</v>
      </c>
      <c r="R119" s="44">
        <v>0</v>
      </c>
      <c r="S119" s="45">
        <v>59.504225186351839</v>
      </c>
      <c r="T119" s="38">
        <v>14.659891236181627</v>
      </c>
      <c r="U119" s="38">
        <v>0</v>
      </c>
      <c r="V119" s="38">
        <v>0</v>
      </c>
      <c r="W119" s="44">
        <v>0</v>
      </c>
      <c r="X119" s="45">
        <v>76.215001577781536</v>
      </c>
      <c r="Y119" s="38">
        <v>15.519549053889302</v>
      </c>
      <c r="Z119" s="38">
        <v>0</v>
      </c>
      <c r="AA119" s="38">
        <v>0</v>
      </c>
      <c r="AB119" s="90">
        <v>0</v>
      </c>
    </row>
    <row r="120" spans="1:28" x14ac:dyDescent="0.25">
      <c r="A120" s="87" t="s">
        <v>232</v>
      </c>
      <c r="B120" s="23" t="s">
        <v>1031</v>
      </c>
      <c r="C120" s="23" t="s">
        <v>1456</v>
      </c>
      <c r="D120" s="23" t="s">
        <v>911</v>
      </c>
      <c r="E120" s="23" t="s">
        <v>1787</v>
      </c>
      <c r="F120" s="56" t="s">
        <v>231</v>
      </c>
      <c r="G120" s="23">
        <v>0.4</v>
      </c>
      <c r="H120" s="45">
        <v>3.3302713236926094</v>
      </c>
      <c r="I120" s="38">
        <v>0</v>
      </c>
      <c r="J120" s="38">
        <v>3.3302713236926094</v>
      </c>
      <c r="K120" s="38">
        <v>-10.880557651928918</v>
      </c>
      <c r="L120" s="38">
        <v>3.080500974415664</v>
      </c>
      <c r="M120" s="62">
        <v>0.5</v>
      </c>
      <c r="N120" s="45">
        <v>0</v>
      </c>
      <c r="O120" s="38">
        <v>0</v>
      </c>
      <c r="P120" s="38">
        <v>0</v>
      </c>
      <c r="Q120" s="38">
        <v>0</v>
      </c>
      <c r="R120" s="44">
        <v>0</v>
      </c>
      <c r="S120" s="45">
        <v>0</v>
      </c>
      <c r="T120" s="38">
        <v>3.3302713236926094</v>
      </c>
      <c r="U120" s="38">
        <v>0</v>
      </c>
      <c r="V120" s="38">
        <v>0</v>
      </c>
      <c r="W120" s="44">
        <v>0</v>
      </c>
      <c r="X120" s="45">
        <v>0</v>
      </c>
      <c r="Y120" s="38">
        <v>3.3302713236926094</v>
      </c>
      <c r="Z120" s="38">
        <v>0</v>
      </c>
      <c r="AA120" s="38">
        <v>0</v>
      </c>
      <c r="AB120" s="90">
        <v>0</v>
      </c>
    </row>
    <row r="121" spans="1:28" x14ac:dyDescent="0.25">
      <c r="A121" s="87" t="s">
        <v>234</v>
      </c>
      <c r="B121" s="23" t="s">
        <v>1032</v>
      </c>
      <c r="C121" s="23" t="s">
        <v>1457</v>
      </c>
      <c r="D121" s="23" t="s">
        <v>911</v>
      </c>
      <c r="E121" s="23" t="s">
        <v>1787</v>
      </c>
      <c r="F121" s="56" t="s">
        <v>233</v>
      </c>
      <c r="G121" s="23">
        <v>0.4</v>
      </c>
      <c r="H121" s="45">
        <v>1.4197202332715908</v>
      </c>
      <c r="I121" s="38">
        <v>0</v>
      </c>
      <c r="J121" s="38">
        <v>1.4197202332715908</v>
      </c>
      <c r="K121" s="38">
        <v>-8.9393922573409785</v>
      </c>
      <c r="L121" s="38">
        <v>1.3132412157762217</v>
      </c>
      <c r="M121" s="62">
        <v>0.5</v>
      </c>
      <c r="N121" s="45">
        <v>0</v>
      </c>
      <c r="O121" s="38">
        <v>0</v>
      </c>
      <c r="P121" s="38">
        <v>0</v>
      </c>
      <c r="Q121" s="38">
        <v>0</v>
      </c>
      <c r="R121" s="44">
        <v>0</v>
      </c>
      <c r="S121" s="45">
        <v>0</v>
      </c>
      <c r="T121" s="38">
        <v>1.4197202332715908</v>
      </c>
      <c r="U121" s="38">
        <v>0</v>
      </c>
      <c r="V121" s="38">
        <v>0</v>
      </c>
      <c r="W121" s="44">
        <v>0</v>
      </c>
      <c r="X121" s="45">
        <v>0</v>
      </c>
      <c r="Y121" s="38">
        <v>1.4197202332715908</v>
      </c>
      <c r="Z121" s="38">
        <v>0</v>
      </c>
      <c r="AA121" s="38">
        <v>0</v>
      </c>
      <c r="AB121" s="90">
        <v>0</v>
      </c>
    </row>
    <row r="122" spans="1:28" x14ac:dyDescent="0.25">
      <c r="A122" s="87" t="s">
        <v>236</v>
      </c>
      <c r="B122" s="23" t="s">
        <v>1033</v>
      </c>
      <c r="C122" s="23" t="s">
        <v>1458</v>
      </c>
      <c r="D122" s="23" t="s">
        <v>911</v>
      </c>
      <c r="E122" s="23" t="s">
        <v>1787</v>
      </c>
      <c r="F122" s="56" t="s">
        <v>235</v>
      </c>
      <c r="G122" s="23">
        <v>0.4</v>
      </c>
      <c r="H122" s="45">
        <v>3.4295981477077611</v>
      </c>
      <c r="I122" s="38">
        <v>0.10547834204236177</v>
      </c>
      <c r="J122" s="38">
        <v>3.3241198056653993</v>
      </c>
      <c r="K122" s="38">
        <v>-6.5070621668031396</v>
      </c>
      <c r="L122" s="38">
        <v>3.0748108202404945</v>
      </c>
      <c r="M122" s="62">
        <v>0.5</v>
      </c>
      <c r="N122" s="45">
        <v>0</v>
      </c>
      <c r="O122" s="38">
        <v>0.10547834204236177</v>
      </c>
      <c r="P122" s="38">
        <v>0</v>
      </c>
      <c r="Q122" s="38">
        <v>0</v>
      </c>
      <c r="R122" s="44">
        <v>0</v>
      </c>
      <c r="S122" s="45">
        <v>0</v>
      </c>
      <c r="T122" s="38">
        <v>3.3241198056653993</v>
      </c>
      <c r="U122" s="38">
        <v>0</v>
      </c>
      <c r="V122" s="38">
        <v>0</v>
      </c>
      <c r="W122" s="44">
        <v>0</v>
      </c>
      <c r="X122" s="45">
        <v>0</v>
      </c>
      <c r="Y122" s="38">
        <v>3.4295981477077611</v>
      </c>
      <c r="Z122" s="38">
        <v>0</v>
      </c>
      <c r="AA122" s="38">
        <v>0</v>
      </c>
      <c r="AB122" s="90">
        <v>0</v>
      </c>
    </row>
    <row r="123" spans="1:28" x14ac:dyDescent="0.25">
      <c r="A123" s="87" t="s">
        <v>238</v>
      </c>
      <c r="B123" s="23" t="s">
        <v>1034</v>
      </c>
      <c r="C123" s="23" t="s">
        <v>1459</v>
      </c>
      <c r="D123" s="23" t="s">
        <v>958</v>
      </c>
      <c r="E123" s="23" t="s">
        <v>1787</v>
      </c>
      <c r="F123" s="56" t="s">
        <v>237</v>
      </c>
      <c r="G123" s="23">
        <v>0.09</v>
      </c>
      <c r="H123" s="45">
        <v>195.23445768904045</v>
      </c>
      <c r="I123" s="38">
        <v>18.598205037549263</v>
      </c>
      <c r="J123" s="38">
        <v>176.63625265149119</v>
      </c>
      <c r="K123" s="38">
        <v>132.89881732954547</v>
      </c>
      <c r="L123" s="38">
        <v>163.38853370262936</v>
      </c>
      <c r="M123" s="62">
        <v>0</v>
      </c>
      <c r="N123" s="45">
        <v>18.598205037549263</v>
      </c>
      <c r="O123" s="38">
        <v>0</v>
      </c>
      <c r="P123" s="38">
        <v>0</v>
      </c>
      <c r="Q123" s="38">
        <v>0</v>
      </c>
      <c r="R123" s="44">
        <v>0</v>
      </c>
      <c r="S123" s="45">
        <v>176.63625265149119</v>
      </c>
      <c r="T123" s="38">
        <v>0</v>
      </c>
      <c r="U123" s="38">
        <v>0</v>
      </c>
      <c r="V123" s="38">
        <v>0</v>
      </c>
      <c r="W123" s="44">
        <v>0</v>
      </c>
      <c r="X123" s="45">
        <v>195.23445768904045</v>
      </c>
      <c r="Y123" s="38">
        <v>0</v>
      </c>
      <c r="Z123" s="38">
        <v>0</v>
      </c>
      <c r="AA123" s="38">
        <v>0</v>
      </c>
      <c r="AB123" s="90">
        <v>0</v>
      </c>
    </row>
    <row r="124" spans="1:28" x14ac:dyDescent="0.25">
      <c r="A124" s="87" t="s">
        <v>239</v>
      </c>
      <c r="B124" s="23" t="s">
        <v>1035</v>
      </c>
      <c r="C124" s="23" t="s">
        <v>1460</v>
      </c>
      <c r="D124" s="23" t="s">
        <v>918</v>
      </c>
      <c r="E124" s="23" t="s">
        <v>1787</v>
      </c>
      <c r="F124" s="56" t="s">
        <v>1806</v>
      </c>
      <c r="G124" s="23">
        <v>0.01</v>
      </c>
      <c r="H124" s="45">
        <v>24.992142617165573</v>
      </c>
      <c r="I124" s="38">
        <v>8.4729392146770603</v>
      </c>
      <c r="J124" s="38">
        <v>16.519203402488511</v>
      </c>
      <c r="K124" s="38">
        <v>10.057834556210615</v>
      </c>
      <c r="L124" s="38">
        <v>15.280263147301874</v>
      </c>
      <c r="M124" s="62">
        <v>0</v>
      </c>
      <c r="N124" s="45">
        <v>0</v>
      </c>
      <c r="O124" s="38">
        <v>0</v>
      </c>
      <c r="P124" s="38">
        <v>8.4729392146770603</v>
      </c>
      <c r="Q124" s="38">
        <v>0</v>
      </c>
      <c r="R124" s="44">
        <v>0</v>
      </c>
      <c r="S124" s="45">
        <v>0</v>
      </c>
      <c r="T124" s="38">
        <v>0</v>
      </c>
      <c r="U124" s="38">
        <v>16.519203402488511</v>
      </c>
      <c r="V124" s="38">
        <v>0</v>
      </c>
      <c r="W124" s="44">
        <v>0</v>
      </c>
      <c r="X124" s="45">
        <v>0</v>
      </c>
      <c r="Y124" s="38">
        <v>0</v>
      </c>
      <c r="Z124" s="38">
        <v>24.992142617165573</v>
      </c>
      <c r="AA124" s="38">
        <v>0</v>
      </c>
      <c r="AB124" s="90">
        <v>0</v>
      </c>
    </row>
    <row r="125" spans="1:28" x14ac:dyDescent="0.25">
      <c r="A125" s="87" t="s">
        <v>241</v>
      </c>
      <c r="B125" s="23" t="s">
        <v>1036</v>
      </c>
      <c r="C125" s="23" t="s">
        <v>1461</v>
      </c>
      <c r="D125" s="23" t="s">
        <v>911</v>
      </c>
      <c r="E125" s="23" t="s">
        <v>1787</v>
      </c>
      <c r="F125" s="56" t="s">
        <v>240</v>
      </c>
      <c r="G125" s="23">
        <v>0.4</v>
      </c>
      <c r="H125" s="45">
        <v>4.5013995265944633</v>
      </c>
      <c r="I125" s="38">
        <v>0.3713672141796649</v>
      </c>
      <c r="J125" s="38">
        <v>4.130032312414798</v>
      </c>
      <c r="K125" s="38">
        <v>-25.543804804768381</v>
      </c>
      <c r="L125" s="38">
        <v>3.8202798889836882</v>
      </c>
      <c r="M125" s="62">
        <v>0.5</v>
      </c>
      <c r="N125" s="45">
        <v>0</v>
      </c>
      <c r="O125" s="38">
        <v>0.3713672141796649</v>
      </c>
      <c r="P125" s="38">
        <v>0</v>
      </c>
      <c r="Q125" s="38">
        <v>0</v>
      </c>
      <c r="R125" s="44">
        <v>0</v>
      </c>
      <c r="S125" s="45">
        <v>0</v>
      </c>
      <c r="T125" s="38">
        <v>4.130032312414798</v>
      </c>
      <c r="U125" s="38">
        <v>0</v>
      </c>
      <c r="V125" s="38">
        <v>0</v>
      </c>
      <c r="W125" s="44">
        <v>0</v>
      </c>
      <c r="X125" s="45">
        <v>0</v>
      </c>
      <c r="Y125" s="38">
        <v>4.5013995265944633</v>
      </c>
      <c r="Z125" s="38">
        <v>0</v>
      </c>
      <c r="AA125" s="38">
        <v>0</v>
      </c>
      <c r="AB125" s="90">
        <v>0</v>
      </c>
    </row>
    <row r="126" spans="1:28" x14ac:dyDescent="0.25">
      <c r="A126" s="87" t="s">
        <v>243</v>
      </c>
      <c r="B126" s="23" t="s">
        <v>1037</v>
      </c>
      <c r="C126" s="23" t="s">
        <v>1462</v>
      </c>
      <c r="D126" s="23" t="s">
        <v>911</v>
      </c>
      <c r="E126" s="23" t="s">
        <v>1787</v>
      </c>
      <c r="F126" s="56" t="s">
        <v>242</v>
      </c>
      <c r="G126" s="23">
        <v>0.4</v>
      </c>
      <c r="H126" s="45">
        <v>1.9286117874408977</v>
      </c>
      <c r="I126" s="38">
        <v>0</v>
      </c>
      <c r="J126" s="38">
        <v>1.9286117874408977</v>
      </c>
      <c r="K126" s="38">
        <v>-15.089861847759353</v>
      </c>
      <c r="L126" s="38">
        <v>1.7839659033828303</v>
      </c>
      <c r="M126" s="62">
        <v>0.5</v>
      </c>
      <c r="N126" s="45">
        <v>0</v>
      </c>
      <c r="O126" s="38">
        <v>0</v>
      </c>
      <c r="P126" s="38">
        <v>0</v>
      </c>
      <c r="Q126" s="38">
        <v>0</v>
      </c>
      <c r="R126" s="44">
        <v>0</v>
      </c>
      <c r="S126" s="45">
        <v>0</v>
      </c>
      <c r="T126" s="38">
        <v>1.9286117874408977</v>
      </c>
      <c r="U126" s="38">
        <v>0</v>
      </c>
      <c r="V126" s="38">
        <v>0</v>
      </c>
      <c r="W126" s="44">
        <v>0</v>
      </c>
      <c r="X126" s="45">
        <v>0</v>
      </c>
      <c r="Y126" s="38">
        <v>1.9286117874408977</v>
      </c>
      <c r="Z126" s="38">
        <v>0</v>
      </c>
      <c r="AA126" s="38">
        <v>0</v>
      </c>
      <c r="AB126" s="90">
        <v>0</v>
      </c>
    </row>
    <row r="127" spans="1:28" x14ac:dyDescent="0.25">
      <c r="A127" s="87" t="s">
        <v>245</v>
      </c>
      <c r="B127" s="23" t="s">
        <v>1038</v>
      </c>
      <c r="C127" s="23" t="s">
        <v>1463</v>
      </c>
      <c r="D127" s="23" t="s">
        <v>911</v>
      </c>
      <c r="E127" s="23" t="s">
        <v>1787</v>
      </c>
      <c r="F127" s="56" t="s">
        <v>244</v>
      </c>
      <c r="G127" s="23">
        <v>0.4</v>
      </c>
      <c r="H127" s="45">
        <v>3.7018779444616245</v>
      </c>
      <c r="I127" s="38">
        <v>0</v>
      </c>
      <c r="J127" s="38">
        <v>3.7018779444616245</v>
      </c>
      <c r="K127" s="38">
        <v>-6.0272416784995473</v>
      </c>
      <c r="L127" s="38">
        <v>3.4242370986270028</v>
      </c>
      <c r="M127" s="62">
        <v>0.5</v>
      </c>
      <c r="N127" s="45">
        <v>0</v>
      </c>
      <c r="O127" s="38">
        <v>0</v>
      </c>
      <c r="P127" s="38">
        <v>0</v>
      </c>
      <c r="Q127" s="38">
        <v>0</v>
      </c>
      <c r="R127" s="44">
        <v>0</v>
      </c>
      <c r="S127" s="45">
        <v>0</v>
      </c>
      <c r="T127" s="38">
        <v>3.7018779444616245</v>
      </c>
      <c r="U127" s="38">
        <v>0</v>
      </c>
      <c r="V127" s="38">
        <v>0</v>
      </c>
      <c r="W127" s="44">
        <v>0</v>
      </c>
      <c r="X127" s="45">
        <v>0</v>
      </c>
      <c r="Y127" s="38">
        <v>3.7018779444616245</v>
      </c>
      <c r="Z127" s="38">
        <v>0</v>
      </c>
      <c r="AA127" s="38">
        <v>0</v>
      </c>
      <c r="AB127" s="90">
        <v>0</v>
      </c>
    </row>
    <row r="128" spans="1:28" x14ac:dyDescent="0.25">
      <c r="A128" s="87" t="s">
        <v>541</v>
      </c>
      <c r="B128" s="23" t="s">
        <v>1193</v>
      </c>
      <c r="C128" s="23" t="s">
        <v>1617</v>
      </c>
      <c r="D128" s="23" t="s">
        <v>911</v>
      </c>
      <c r="E128" s="23" t="s">
        <v>1787</v>
      </c>
      <c r="F128" s="56" t="s">
        <v>1807</v>
      </c>
      <c r="G128" s="23">
        <v>0.4</v>
      </c>
      <c r="H128" s="45">
        <v>3.7325492733522849</v>
      </c>
      <c r="I128" s="38">
        <v>0</v>
      </c>
      <c r="J128" s="38">
        <v>3.7325492733522849</v>
      </c>
      <c r="K128" s="38">
        <v>-6.2044825167161193</v>
      </c>
      <c r="L128" s="38">
        <v>3.4526080778508637</v>
      </c>
      <c r="M128" s="62">
        <v>0.5</v>
      </c>
      <c r="N128" s="45">
        <v>0</v>
      </c>
      <c r="O128" s="38">
        <v>0</v>
      </c>
      <c r="P128" s="38">
        <v>0</v>
      </c>
      <c r="Q128" s="38">
        <v>0</v>
      </c>
      <c r="R128" s="44">
        <v>0</v>
      </c>
      <c r="S128" s="45">
        <v>0</v>
      </c>
      <c r="T128" s="38">
        <v>3.7325492733522849</v>
      </c>
      <c r="U128" s="38">
        <v>0</v>
      </c>
      <c r="V128" s="38">
        <v>0</v>
      </c>
      <c r="W128" s="44">
        <v>0</v>
      </c>
      <c r="X128" s="45">
        <v>0</v>
      </c>
      <c r="Y128" s="38">
        <v>3.7325492733522849</v>
      </c>
      <c r="Z128" s="38">
        <v>0</v>
      </c>
      <c r="AA128" s="38">
        <v>0</v>
      </c>
      <c r="AB128" s="90">
        <v>0</v>
      </c>
    </row>
    <row r="129" spans="1:28" x14ac:dyDescent="0.25">
      <c r="A129" s="87" t="s">
        <v>249</v>
      </c>
      <c r="B129" s="23" t="s">
        <v>1040</v>
      </c>
      <c r="C129" s="23" t="s">
        <v>1465</v>
      </c>
      <c r="D129" s="23" t="s">
        <v>911</v>
      </c>
      <c r="E129" s="23" t="s">
        <v>1787</v>
      </c>
      <c r="F129" s="56" t="s">
        <v>248</v>
      </c>
      <c r="G129" s="23">
        <v>0.4</v>
      </c>
      <c r="H129" s="45">
        <v>2.6189884418566947</v>
      </c>
      <c r="I129" s="38">
        <v>2.6815621287245801E-2</v>
      </c>
      <c r="J129" s="38">
        <v>2.592172820569449</v>
      </c>
      <c r="K129" s="38">
        <v>-2.6586486258506974</v>
      </c>
      <c r="L129" s="38">
        <v>2.3977598590267406</v>
      </c>
      <c r="M129" s="62">
        <v>0.5</v>
      </c>
      <c r="N129" s="45">
        <v>0</v>
      </c>
      <c r="O129" s="38">
        <v>2.6815621287245801E-2</v>
      </c>
      <c r="P129" s="38">
        <v>0</v>
      </c>
      <c r="Q129" s="38">
        <v>0</v>
      </c>
      <c r="R129" s="44">
        <v>0</v>
      </c>
      <c r="S129" s="45">
        <v>0</v>
      </c>
      <c r="T129" s="38">
        <v>2.592172820569449</v>
      </c>
      <c r="U129" s="38">
        <v>0</v>
      </c>
      <c r="V129" s="38">
        <v>0</v>
      </c>
      <c r="W129" s="44">
        <v>0</v>
      </c>
      <c r="X129" s="45">
        <v>0</v>
      </c>
      <c r="Y129" s="38">
        <v>2.6189884418566947</v>
      </c>
      <c r="Z129" s="38">
        <v>0</v>
      </c>
      <c r="AA129" s="38">
        <v>0</v>
      </c>
      <c r="AB129" s="90">
        <v>0</v>
      </c>
    </row>
    <row r="130" spans="1:28" x14ac:dyDescent="0.25">
      <c r="A130" s="87" t="s">
        <v>251</v>
      </c>
      <c r="B130" s="23" t="s">
        <v>1041</v>
      </c>
      <c r="C130" s="23" t="s">
        <v>1466</v>
      </c>
      <c r="D130" s="23" t="s">
        <v>911</v>
      </c>
      <c r="E130" s="23" t="s">
        <v>1787</v>
      </c>
      <c r="F130" s="56" t="s">
        <v>250</v>
      </c>
      <c r="G130" s="23">
        <v>0.4</v>
      </c>
      <c r="H130" s="45">
        <v>1.9353261982523975</v>
      </c>
      <c r="I130" s="38">
        <v>0</v>
      </c>
      <c r="J130" s="38">
        <v>1.9353261982523975</v>
      </c>
      <c r="K130" s="38">
        <v>-8.1012726811775888</v>
      </c>
      <c r="L130" s="38">
        <v>1.7901767333834677</v>
      </c>
      <c r="M130" s="62">
        <v>0.5</v>
      </c>
      <c r="N130" s="45">
        <v>0</v>
      </c>
      <c r="O130" s="38">
        <v>0</v>
      </c>
      <c r="P130" s="38">
        <v>0</v>
      </c>
      <c r="Q130" s="38">
        <v>0</v>
      </c>
      <c r="R130" s="44">
        <v>0</v>
      </c>
      <c r="S130" s="45">
        <v>0</v>
      </c>
      <c r="T130" s="38">
        <v>1.9353261982523975</v>
      </c>
      <c r="U130" s="38">
        <v>0</v>
      </c>
      <c r="V130" s="38">
        <v>0</v>
      </c>
      <c r="W130" s="44">
        <v>0</v>
      </c>
      <c r="X130" s="45">
        <v>0</v>
      </c>
      <c r="Y130" s="38">
        <v>1.9353261982523975</v>
      </c>
      <c r="Z130" s="38">
        <v>0</v>
      </c>
      <c r="AA130" s="38">
        <v>0</v>
      </c>
      <c r="AB130" s="90">
        <v>0</v>
      </c>
    </row>
    <row r="131" spans="1:28" x14ac:dyDescent="0.25">
      <c r="A131" s="87" t="s">
        <v>253</v>
      </c>
      <c r="B131" s="23" t="s">
        <v>1042</v>
      </c>
      <c r="C131" s="23" t="s">
        <v>1467</v>
      </c>
      <c r="D131" s="23" t="s">
        <v>925</v>
      </c>
      <c r="E131" s="23" t="s">
        <v>1787</v>
      </c>
      <c r="F131" s="56" t="s">
        <v>252</v>
      </c>
      <c r="G131" s="23">
        <v>0.49</v>
      </c>
      <c r="H131" s="45">
        <v>73.725568540934162</v>
      </c>
      <c r="I131" s="38">
        <v>15.256247781507858</v>
      </c>
      <c r="J131" s="38">
        <v>58.469320759426317</v>
      </c>
      <c r="K131" s="38">
        <v>15.355147559211391</v>
      </c>
      <c r="L131" s="38">
        <v>54.084121702469346</v>
      </c>
      <c r="M131" s="62">
        <v>0</v>
      </c>
      <c r="N131" s="45">
        <v>14.841872886164509</v>
      </c>
      <c r="O131" s="38">
        <v>0.41437489534334843</v>
      </c>
      <c r="P131" s="38">
        <v>0</v>
      </c>
      <c r="Q131" s="38">
        <v>0</v>
      </c>
      <c r="R131" s="44">
        <v>0</v>
      </c>
      <c r="S131" s="45">
        <v>50.381506004811357</v>
      </c>
      <c r="T131" s="38">
        <v>8.0878147546149535</v>
      </c>
      <c r="U131" s="38">
        <v>0</v>
      </c>
      <c r="V131" s="38">
        <v>0</v>
      </c>
      <c r="W131" s="44">
        <v>0</v>
      </c>
      <c r="X131" s="45">
        <v>65.223378890975866</v>
      </c>
      <c r="Y131" s="38">
        <v>8.5021896499583018</v>
      </c>
      <c r="Z131" s="38">
        <v>0</v>
      </c>
      <c r="AA131" s="38">
        <v>0</v>
      </c>
      <c r="AB131" s="90">
        <v>0</v>
      </c>
    </row>
    <row r="132" spans="1:28" x14ac:dyDescent="0.25">
      <c r="A132" s="87" t="s">
        <v>255</v>
      </c>
      <c r="B132" s="23" t="s">
        <v>1043</v>
      </c>
      <c r="C132" s="23" t="s">
        <v>1468</v>
      </c>
      <c r="D132" s="23" t="s">
        <v>911</v>
      </c>
      <c r="E132" s="23" t="s">
        <v>1787</v>
      </c>
      <c r="F132" s="56" t="s">
        <v>254</v>
      </c>
      <c r="G132" s="23">
        <v>0.4</v>
      </c>
      <c r="H132" s="45">
        <v>3.0764441877311932</v>
      </c>
      <c r="I132" s="38">
        <v>0</v>
      </c>
      <c r="J132" s="38">
        <v>3.0764441877311932</v>
      </c>
      <c r="K132" s="38">
        <v>-5.8775291240395262</v>
      </c>
      <c r="L132" s="38">
        <v>2.8457108736513539</v>
      </c>
      <c r="M132" s="62">
        <v>0.5</v>
      </c>
      <c r="N132" s="45">
        <v>0</v>
      </c>
      <c r="O132" s="38">
        <v>0</v>
      </c>
      <c r="P132" s="38">
        <v>0</v>
      </c>
      <c r="Q132" s="38">
        <v>0</v>
      </c>
      <c r="R132" s="44">
        <v>0</v>
      </c>
      <c r="S132" s="45">
        <v>0</v>
      </c>
      <c r="T132" s="38">
        <v>3.0764441877311932</v>
      </c>
      <c r="U132" s="38">
        <v>0</v>
      </c>
      <c r="V132" s="38">
        <v>0</v>
      </c>
      <c r="W132" s="44">
        <v>0</v>
      </c>
      <c r="X132" s="45">
        <v>0</v>
      </c>
      <c r="Y132" s="38">
        <v>3.0764441877311932</v>
      </c>
      <c r="Z132" s="38">
        <v>0</v>
      </c>
      <c r="AA132" s="38">
        <v>0</v>
      </c>
      <c r="AB132" s="90">
        <v>0</v>
      </c>
    </row>
    <row r="133" spans="1:28" x14ac:dyDescent="0.25">
      <c r="A133" s="87" t="s">
        <v>259</v>
      </c>
      <c r="B133" s="23" t="s">
        <v>1045</v>
      </c>
      <c r="C133" s="23" t="s">
        <v>1469</v>
      </c>
      <c r="D133" s="23" t="s">
        <v>911</v>
      </c>
      <c r="E133" s="23" t="s">
        <v>1787</v>
      </c>
      <c r="F133" s="56" t="s">
        <v>258</v>
      </c>
      <c r="G133" s="23">
        <v>0.4</v>
      </c>
      <c r="H133" s="45">
        <v>3.7912327763955505</v>
      </c>
      <c r="I133" s="38">
        <v>8.670990153484899E-2</v>
      </c>
      <c r="J133" s="38">
        <v>3.7045228748607015</v>
      </c>
      <c r="K133" s="38">
        <v>-16.330460414605636</v>
      </c>
      <c r="L133" s="38">
        <v>3.4266836592461489</v>
      </c>
      <c r="M133" s="62">
        <v>0.5</v>
      </c>
      <c r="N133" s="45">
        <v>0</v>
      </c>
      <c r="O133" s="38">
        <v>8.670990153484899E-2</v>
      </c>
      <c r="P133" s="38">
        <v>0</v>
      </c>
      <c r="Q133" s="38">
        <v>0</v>
      </c>
      <c r="R133" s="44">
        <v>0</v>
      </c>
      <c r="S133" s="45">
        <v>0</v>
      </c>
      <c r="T133" s="38">
        <v>3.7045228748607015</v>
      </c>
      <c r="U133" s="38">
        <v>0</v>
      </c>
      <c r="V133" s="38">
        <v>0</v>
      </c>
      <c r="W133" s="44">
        <v>0</v>
      </c>
      <c r="X133" s="45">
        <v>0</v>
      </c>
      <c r="Y133" s="38">
        <v>3.7912327763955505</v>
      </c>
      <c r="Z133" s="38">
        <v>0</v>
      </c>
      <c r="AA133" s="38">
        <v>0</v>
      </c>
      <c r="AB133" s="90">
        <v>0</v>
      </c>
    </row>
    <row r="134" spans="1:28" x14ac:dyDescent="0.25">
      <c r="A134" s="87" t="s">
        <v>261</v>
      </c>
      <c r="B134" s="23" t="s">
        <v>1046</v>
      </c>
      <c r="C134" s="23" t="s">
        <v>1470</v>
      </c>
      <c r="D134" s="23" t="s">
        <v>998</v>
      </c>
      <c r="E134" s="23" t="s">
        <v>1787</v>
      </c>
      <c r="F134" s="56" t="s">
        <v>260</v>
      </c>
      <c r="G134" s="23">
        <v>0.1</v>
      </c>
      <c r="H134" s="45">
        <v>83.944828742727168</v>
      </c>
      <c r="I134" s="38">
        <v>8.1756654867355287</v>
      </c>
      <c r="J134" s="38">
        <v>75.769163255991643</v>
      </c>
      <c r="K134" s="38">
        <v>54.23640136144688</v>
      </c>
      <c r="L134" s="38">
        <v>70.086476011792271</v>
      </c>
      <c r="M134" s="62">
        <v>0</v>
      </c>
      <c r="N134" s="45">
        <v>6.3936748034606774</v>
      </c>
      <c r="O134" s="38">
        <v>0</v>
      </c>
      <c r="P134" s="38">
        <v>1.7819906832748516</v>
      </c>
      <c r="Q134" s="38">
        <v>0</v>
      </c>
      <c r="R134" s="44">
        <v>0</v>
      </c>
      <c r="S134" s="45">
        <v>71.763167878494286</v>
      </c>
      <c r="T134" s="38">
        <v>0</v>
      </c>
      <c r="U134" s="38">
        <v>4.0059953774973387</v>
      </c>
      <c r="V134" s="38">
        <v>0</v>
      </c>
      <c r="W134" s="44">
        <v>0</v>
      </c>
      <c r="X134" s="45">
        <v>78.15684268195497</v>
      </c>
      <c r="Y134" s="38">
        <v>0</v>
      </c>
      <c r="Z134" s="38">
        <v>5.78798606077219</v>
      </c>
      <c r="AA134" s="38">
        <v>0</v>
      </c>
      <c r="AB134" s="90">
        <v>0</v>
      </c>
    </row>
    <row r="135" spans="1:28" x14ac:dyDescent="0.25">
      <c r="A135" s="87" t="s">
        <v>263</v>
      </c>
      <c r="B135" s="23" t="s">
        <v>1047</v>
      </c>
      <c r="C135" s="23" t="s">
        <v>1471</v>
      </c>
      <c r="D135" s="23" t="s">
        <v>911</v>
      </c>
      <c r="E135" s="23" t="s">
        <v>1787</v>
      </c>
      <c r="F135" s="56" t="s">
        <v>262</v>
      </c>
      <c r="G135" s="23">
        <v>0.4</v>
      </c>
      <c r="H135" s="45">
        <v>2.5049306835628657</v>
      </c>
      <c r="I135" s="38">
        <v>0</v>
      </c>
      <c r="J135" s="38">
        <v>2.5049306835628657</v>
      </c>
      <c r="K135" s="38">
        <v>-3.4782360409883268</v>
      </c>
      <c r="L135" s="38">
        <v>2.3170608822956509</v>
      </c>
      <c r="M135" s="62">
        <v>0.5</v>
      </c>
      <c r="N135" s="45">
        <v>0</v>
      </c>
      <c r="O135" s="38">
        <v>0</v>
      </c>
      <c r="P135" s="38">
        <v>0</v>
      </c>
      <c r="Q135" s="38">
        <v>0</v>
      </c>
      <c r="R135" s="44">
        <v>0</v>
      </c>
      <c r="S135" s="45">
        <v>0</v>
      </c>
      <c r="T135" s="38">
        <v>2.5049306835628657</v>
      </c>
      <c r="U135" s="38">
        <v>0</v>
      </c>
      <c r="V135" s="38">
        <v>0</v>
      </c>
      <c r="W135" s="44">
        <v>0</v>
      </c>
      <c r="X135" s="45">
        <v>0</v>
      </c>
      <c r="Y135" s="38">
        <v>2.5049306835628657</v>
      </c>
      <c r="Z135" s="38">
        <v>0</v>
      </c>
      <c r="AA135" s="38">
        <v>0</v>
      </c>
      <c r="AB135" s="90">
        <v>0</v>
      </c>
    </row>
    <row r="136" spans="1:28" x14ac:dyDescent="0.25">
      <c r="A136" s="87" t="s">
        <v>265</v>
      </c>
      <c r="B136" s="23" t="s">
        <v>1048</v>
      </c>
      <c r="C136" s="23" t="s">
        <v>1472</v>
      </c>
      <c r="D136" s="23" t="s">
        <v>911</v>
      </c>
      <c r="E136" s="23" t="s">
        <v>1787</v>
      </c>
      <c r="F136" s="56" t="s">
        <v>264</v>
      </c>
      <c r="G136" s="23">
        <v>0.4</v>
      </c>
      <c r="H136" s="45">
        <v>2.9648123437779197</v>
      </c>
      <c r="I136" s="38">
        <v>0</v>
      </c>
      <c r="J136" s="38">
        <v>2.9648123437779197</v>
      </c>
      <c r="K136" s="38">
        <v>-6.3243345211560387</v>
      </c>
      <c r="L136" s="38">
        <v>2.7424514179945758</v>
      </c>
      <c r="M136" s="62">
        <v>0.5</v>
      </c>
      <c r="N136" s="45">
        <v>0</v>
      </c>
      <c r="O136" s="38">
        <v>0</v>
      </c>
      <c r="P136" s="38">
        <v>0</v>
      </c>
      <c r="Q136" s="38">
        <v>0</v>
      </c>
      <c r="R136" s="44">
        <v>0</v>
      </c>
      <c r="S136" s="45">
        <v>0</v>
      </c>
      <c r="T136" s="38">
        <v>2.9648123437779197</v>
      </c>
      <c r="U136" s="38">
        <v>0</v>
      </c>
      <c r="V136" s="38">
        <v>0</v>
      </c>
      <c r="W136" s="44">
        <v>0</v>
      </c>
      <c r="X136" s="45">
        <v>0</v>
      </c>
      <c r="Y136" s="38">
        <v>2.9648123437779197</v>
      </c>
      <c r="Z136" s="38">
        <v>0</v>
      </c>
      <c r="AA136" s="38">
        <v>0</v>
      </c>
      <c r="AB136" s="90">
        <v>0</v>
      </c>
    </row>
    <row r="137" spans="1:28" x14ac:dyDescent="0.25">
      <c r="A137" s="87" t="s">
        <v>267</v>
      </c>
      <c r="B137" s="23" t="s">
        <v>1049</v>
      </c>
      <c r="C137" s="23" t="s">
        <v>1473</v>
      </c>
      <c r="D137" s="23" t="s">
        <v>911</v>
      </c>
      <c r="E137" s="23" t="s">
        <v>1787</v>
      </c>
      <c r="F137" s="56" t="s">
        <v>266</v>
      </c>
      <c r="G137" s="23">
        <v>0.4</v>
      </c>
      <c r="H137" s="45">
        <v>5.9028647858483634</v>
      </c>
      <c r="I137" s="38">
        <v>2.0621837618912888</v>
      </c>
      <c r="J137" s="38">
        <v>3.840681023957075</v>
      </c>
      <c r="K137" s="38">
        <v>-8.4022105525802626</v>
      </c>
      <c r="L137" s="38">
        <v>3.5526299471602947</v>
      </c>
      <c r="M137" s="62">
        <v>0.5</v>
      </c>
      <c r="N137" s="45">
        <v>0</v>
      </c>
      <c r="O137" s="38">
        <v>2.0621837618912888</v>
      </c>
      <c r="P137" s="38">
        <v>0</v>
      </c>
      <c r="Q137" s="38">
        <v>0</v>
      </c>
      <c r="R137" s="44">
        <v>0</v>
      </c>
      <c r="S137" s="45">
        <v>0</v>
      </c>
      <c r="T137" s="38">
        <v>3.840681023957075</v>
      </c>
      <c r="U137" s="38">
        <v>0</v>
      </c>
      <c r="V137" s="38">
        <v>0</v>
      </c>
      <c r="W137" s="44">
        <v>0</v>
      </c>
      <c r="X137" s="45">
        <v>0</v>
      </c>
      <c r="Y137" s="38">
        <v>5.9028647858483634</v>
      </c>
      <c r="Z137" s="38">
        <v>0</v>
      </c>
      <c r="AA137" s="38">
        <v>0</v>
      </c>
      <c r="AB137" s="90">
        <v>0</v>
      </c>
    </row>
    <row r="138" spans="1:28" ht="17.25" customHeight="1" x14ac:dyDescent="0.25">
      <c r="A138" s="87" t="s">
        <v>257</v>
      </c>
      <c r="B138" s="23" t="s">
        <v>1044</v>
      </c>
      <c r="C138" s="23" t="s">
        <v>1335</v>
      </c>
      <c r="D138" s="23" t="s">
        <v>769</v>
      </c>
      <c r="E138" s="23" t="s">
        <v>1728</v>
      </c>
      <c r="F138" s="60" t="s">
        <v>1994</v>
      </c>
      <c r="G138" s="23">
        <v>0.37</v>
      </c>
      <c r="H138" s="45">
        <v>2219.9823603889845</v>
      </c>
      <c r="I138" s="38">
        <v>0</v>
      </c>
      <c r="J138" s="38">
        <v>2219.9823603889845</v>
      </c>
      <c r="K138" s="38">
        <v>-813.07153093235684</v>
      </c>
      <c r="L138" s="38">
        <v>999.03827780346683</v>
      </c>
      <c r="M138" s="108">
        <v>0.34123275510397311</v>
      </c>
      <c r="N138" s="45">
        <v>0</v>
      </c>
      <c r="O138" s="38">
        <v>0</v>
      </c>
      <c r="P138" s="38">
        <v>0</v>
      </c>
      <c r="Q138" s="38">
        <v>0</v>
      </c>
      <c r="R138" s="44">
        <v>0</v>
      </c>
      <c r="S138" s="45">
        <v>0</v>
      </c>
      <c r="T138" s="38">
        <v>0</v>
      </c>
      <c r="U138" s="38">
        <v>210.82802714771498</v>
      </c>
      <c r="V138" s="38">
        <v>1972.1151578527217</v>
      </c>
      <c r="W138" s="44">
        <v>37.03917538854806</v>
      </c>
      <c r="X138" s="45">
        <v>0</v>
      </c>
      <c r="Y138" s="38">
        <v>0</v>
      </c>
      <c r="Z138" s="38">
        <v>210.82802714771498</v>
      </c>
      <c r="AA138" s="38">
        <v>1972.1151578527217</v>
      </c>
      <c r="AB138" s="90">
        <v>37.03917538854806</v>
      </c>
    </row>
    <row r="139" spans="1:28" x14ac:dyDescent="0.25">
      <c r="A139" s="87" t="s">
        <v>271</v>
      </c>
      <c r="B139" s="23" t="s">
        <v>1052</v>
      </c>
      <c r="C139" s="23" t="s">
        <v>1475</v>
      </c>
      <c r="D139" s="23" t="s">
        <v>967</v>
      </c>
      <c r="E139" s="23" t="s">
        <v>1787</v>
      </c>
      <c r="F139" s="56" t="s">
        <v>270</v>
      </c>
      <c r="G139" s="23">
        <v>0.3</v>
      </c>
      <c r="H139" s="45">
        <v>109.0454755183269</v>
      </c>
      <c r="I139" s="38">
        <v>25.558752418555851</v>
      </c>
      <c r="J139" s="38">
        <v>83.486723099771055</v>
      </c>
      <c r="K139" s="38">
        <v>60.744608134638128</v>
      </c>
      <c r="L139" s="38">
        <v>77.225218867288234</v>
      </c>
      <c r="M139" s="62">
        <v>0</v>
      </c>
      <c r="N139" s="45">
        <v>23.390367685799006</v>
      </c>
      <c r="O139" s="38">
        <v>2.1683847327568455</v>
      </c>
      <c r="P139" s="38">
        <v>0</v>
      </c>
      <c r="Q139" s="38">
        <v>0</v>
      </c>
      <c r="R139" s="44">
        <v>0</v>
      </c>
      <c r="S139" s="45">
        <v>68.555223222602649</v>
      </c>
      <c r="T139" s="38">
        <v>14.931499877168404</v>
      </c>
      <c r="U139" s="38">
        <v>0</v>
      </c>
      <c r="V139" s="38">
        <v>0</v>
      </c>
      <c r="W139" s="44">
        <v>0</v>
      </c>
      <c r="X139" s="45">
        <v>91.945590908401655</v>
      </c>
      <c r="Y139" s="38">
        <v>17.099884609925248</v>
      </c>
      <c r="Z139" s="38">
        <v>0</v>
      </c>
      <c r="AA139" s="38">
        <v>0</v>
      </c>
      <c r="AB139" s="90">
        <v>0</v>
      </c>
    </row>
    <row r="140" spans="1:28" x14ac:dyDescent="0.25">
      <c r="A140" s="87" t="s">
        <v>273</v>
      </c>
      <c r="B140" s="23" t="s">
        <v>1053</v>
      </c>
      <c r="C140" s="23" t="s">
        <v>1476</v>
      </c>
      <c r="D140" s="23" t="s">
        <v>911</v>
      </c>
      <c r="E140" s="23" t="s">
        <v>1787</v>
      </c>
      <c r="F140" s="56" t="s">
        <v>272</v>
      </c>
      <c r="G140" s="23">
        <v>0.4</v>
      </c>
      <c r="H140" s="45">
        <v>2.9285288156155902</v>
      </c>
      <c r="I140" s="38">
        <v>0</v>
      </c>
      <c r="J140" s="38">
        <v>2.9285288156155902</v>
      </c>
      <c r="K140" s="38">
        <v>-31.843510175838368</v>
      </c>
      <c r="L140" s="38">
        <v>2.7088891544444209</v>
      </c>
      <c r="M140" s="62">
        <v>0.5</v>
      </c>
      <c r="N140" s="45">
        <v>0</v>
      </c>
      <c r="O140" s="38">
        <v>0</v>
      </c>
      <c r="P140" s="38">
        <v>0</v>
      </c>
      <c r="Q140" s="38">
        <v>0</v>
      </c>
      <c r="R140" s="44">
        <v>0</v>
      </c>
      <c r="S140" s="45">
        <v>0</v>
      </c>
      <c r="T140" s="38">
        <v>2.9285288156155902</v>
      </c>
      <c r="U140" s="38">
        <v>0</v>
      </c>
      <c r="V140" s="38">
        <v>0</v>
      </c>
      <c r="W140" s="44">
        <v>0</v>
      </c>
      <c r="X140" s="45">
        <v>0</v>
      </c>
      <c r="Y140" s="38">
        <v>2.9285288156155902</v>
      </c>
      <c r="Z140" s="38">
        <v>0</v>
      </c>
      <c r="AA140" s="38">
        <v>0</v>
      </c>
      <c r="AB140" s="90">
        <v>0</v>
      </c>
    </row>
    <row r="141" spans="1:28" x14ac:dyDescent="0.25">
      <c r="A141" s="87" t="s">
        <v>275</v>
      </c>
      <c r="B141" s="23" t="s">
        <v>1054</v>
      </c>
      <c r="C141" s="23" t="s">
        <v>1477</v>
      </c>
      <c r="D141" s="23" t="s">
        <v>967</v>
      </c>
      <c r="E141" s="23" t="s">
        <v>1787</v>
      </c>
      <c r="F141" s="56" t="s">
        <v>274</v>
      </c>
      <c r="G141" s="23">
        <v>0.3</v>
      </c>
      <c r="H141" s="45">
        <v>146.39707356654128</v>
      </c>
      <c r="I141" s="38">
        <v>35.36079418359158</v>
      </c>
      <c r="J141" s="38">
        <v>111.03627938294966</v>
      </c>
      <c r="K141" s="38">
        <v>72.525918192634407</v>
      </c>
      <c r="L141" s="38">
        <v>102.70855842922843</v>
      </c>
      <c r="M141" s="62">
        <v>0</v>
      </c>
      <c r="N141" s="45">
        <v>30.372678724352937</v>
      </c>
      <c r="O141" s="38">
        <v>4.9881154592386405</v>
      </c>
      <c r="P141" s="38">
        <v>0</v>
      </c>
      <c r="Q141" s="38">
        <v>0</v>
      </c>
      <c r="R141" s="44">
        <v>0</v>
      </c>
      <c r="S141" s="45">
        <v>85.208579875648567</v>
      </c>
      <c r="T141" s="38">
        <v>25.827699507301098</v>
      </c>
      <c r="U141" s="38">
        <v>0</v>
      </c>
      <c r="V141" s="38">
        <v>0</v>
      </c>
      <c r="W141" s="44">
        <v>0</v>
      </c>
      <c r="X141" s="45">
        <v>115.5812586000015</v>
      </c>
      <c r="Y141" s="38">
        <v>30.81581496653974</v>
      </c>
      <c r="Z141" s="38">
        <v>0</v>
      </c>
      <c r="AA141" s="38">
        <v>0</v>
      </c>
      <c r="AB141" s="90">
        <v>0</v>
      </c>
    </row>
    <row r="142" spans="1:28" x14ac:dyDescent="0.25">
      <c r="A142" s="87" t="s">
        <v>277</v>
      </c>
      <c r="B142" s="23" t="s">
        <v>1055</v>
      </c>
      <c r="C142" s="23" t="s">
        <v>1478</v>
      </c>
      <c r="D142" s="23" t="s">
        <v>931</v>
      </c>
      <c r="E142" s="23" t="s">
        <v>1308</v>
      </c>
      <c r="F142" s="56" t="s">
        <v>276</v>
      </c>
      <c r="G142" s="23">
        <v>0.99</v>
      </c>
      <c r="H142" s="45">
        <v>52.371938754192954</v>
      </c>
      <c r="I142" s="38">
        <v>0</v>
      </c>
      <c r="J142" s="38">
        <v>52.371938754192954</v>
      </c>
      <c r="K142" s="38">
        <v>5.5146088955393253</v>
      </c>
      <c r="L142" s="38">
        <v>50.800780591567161</v>
      </c>
      <c r="M142" s="62">
        <v>0</v>
      </c>
      <c r="N142" s="45">
        <v>0</v>
      </c>
      <c r="O142" s="38">
        <v>0</v>
      </c>
      <c r="P142" s="38">
        <v>0</v>
      </c>
      <c r="Q142" s="38">
        <v>0</v>
      </c>
      <c r="R142" s="44">
        <v>0</v>
      </c>
      <c r="S142" s="45">
        <v>47.392448183652419</v>
      </c>
      <c r="T142" s="38">
        <v>4.9794905705405332</v>
      </c>
      <c r="U142" s="38">
        <v>0</v>
      </c>
      <c r="V142" s="38">
        <v>0</v>
      </c>
      <c r="W142" s="44">
        <v>0</v>
      </c>
      <c r="X142" s="45">
        <v>47.392448183652419</v>
      </c>
      <c r="Y142" s="38">
        <v>4.9794905705405332</v>
      </c>
      <c r="Z142" s="38">
        <v>0</v>
      </c>
      <c r="AA142" s="38">
        <v>0</v>
      </c>
      <c r="AB142" s="90">
        <v>0</v>
      </c>
    </row>
    <row r="143" spans="1:28" x14ac:dyDescent="0.25">
      <c r="A143" s="87" t="s">
        <v>279</v>
      </c>
      <c r="B143" s="23" t="s">
        <v>1056</v>
      </c>
      <c r="C143" s="23" t="s">
        <v>1479</v>
      </c>
      <c r="D143" s="23" t="s">
        <v>911</v>
      </c>
      <c r="E143" s="23" t="s">
        <v>1787</v>
      </c>
      <c r="F143" s="56" t="s">
        <v>278</v>
      </c>
      <c r="G143" s="23">
        <v>0.4</v>
      </c>
      <c r="H143" s="45">
        <v>2.1785909441413365</v>
      </c>
      <c r="I143" s="38">
        <v>9.096879215508083E-2</v>
      </c>
      <c r="J143" s="38">
        <v>2.0876221519862561</v>
      </c>
      <c r="K143" s="38">
        <v>-9.0764124428844823</v>
      </c>
      <c r="L143" s="38">
        <v>1.9310504905872869</v>
      </c>
      <c r="M143" s="62">
        <v>0.5</v>
      </c>
      <c r="N143" s="45">
        <v>0</v>
      </c>
      <c r="O143" s="38">
        <v>9.096879215508083E-2</v>
      </c>
      <c r="P143" s="38">
        <v>0</v>
      </c>
      <c r="Q143" s="38">
        <v>0</v>
      </c>
      <c r="R143" s="44">
        <v>0</v>
      </c>
      <c r="S143" s="45">
        <v>0</v>
      </c>
      <c r="T143" s="38">
        <v>2.0876221519862561</v>
      </c>
      <c r="U143" s="38">
        <v>0</v>
      </c>
      <c r="V143" s="38">
        <v>0</v>
      </c>
      <c r="W143" s="44">
        <v>0</v>
      </c>
      <c r="X143" s="45">
        <v>0</v>
      </c>
      <c r="Y143" s="38">
        <v>2.1785909441413365</v>
      </c>
      <c r="Z143" s="38">
        <v>0</v>
      </c>
      <c r="AA143" s="38">
        <v>0</v>
      </c>
      <c r="AB143" s="90">
        <v>0</v>
      </c>
    </row>
    <row r="144" spans="1:28" x14ac:dyDescent="0.25">
      <c r="A144" s="87" t="s">
        <v>281</v>
      </c>
      <c r="B144" s="23" t="s">
        <v>1057</v>
      </c>
      <c r="C144" s="23" t="s">
        <v>1480</v>
      </c>
      <c r="D144" s="23" t="s">
        <v>967</v>
      </c>
      <c r="E144" s="23" t="s">
        <v>1787</v>
      </c>
      <c r="F144" s="56" t="s">
        <v>280</v>
      </c>
      <c r="G144" s="23">
        <v>0.3</v>
      </c>
      <c r="H144" s="45">
        <v>79.266024048268847</v>
      </c>
      <c r="I144" s="38">
        <v>17.41014371107493</v>
      </c>
      <c r="J144" s="38">
        <v>61.855880337193923</v>
      </c>
      <c r="K144" s="38">
        <v>-16.299008748517021</v>
      </c>
      <c r="L144" s="38">
        <v>57.216689311904382</v>
      </c>
      <c r="M144" s="62">
        <v>0.20854752580663527</v>
      </c>
      <c r="N144" s="45">
        <v>14.303971905607796</v>
      </c>
      <c r="O144" s="38">
        <v>3.1061718054671346</v>
      </c>
      <c r="P144" s="38">
        <v>0</v>
      </c>
      <c r="Q144" s="38">
        <v>0</v>
      </c>
      <c r="R144" s="44">
        <v>0</v>
      </c>
      <c r="S144" s="45">
        <v>41.375205147865593</v>
      </c>
      <c r="T144" s="38">
        <v>20.480675189328323</v>
      </c>
      <c r="U144" s="38">
        <v>0</v>
      </c>
      <c r="V144" s="38">
        <v>0</v>
      </c>
      <c r="W144" s="44">
        <v>0</v>
      </c>
      <c r="X144" s="45">
        <v>55.679177053473389</v>
      </c>
      <c r="Y144" s="38">
        <v>23.586846994795458</v>
      </c>
      <c r="Z144" s="38">
        <v>0</v>
      </c>
      <c r="AA144" s="38">
        <v>0</v>
      </c>
      <c r="AB144" s="90">
        <v>0</v>
      </c>
    </row>
    <row r="145" spans="1:28" x14ac:dyDescent="0.25">
      <c r="A145" s="87" t="s">
        <v>283</v>
      </c>
      <c r="B145" s="23" t="s">
        <v>1058</v>
      </c>
      <c r="C145" s="23" t="s">
        <v>1481</v>
      </c>
      <c r="D145" s="23" t="s">
        <v>958</v>
      </c>
      <c r="E145" s="23" t="s">
        <v>1787</v>
      </c>
      <c r="F145" s="56" t="s">
        <v>282</v>
      </c>
      <c r="G145" s="23">
        <v>0.09</v>
      </c>
      <c r="H145" s="45">
        <v>120.25373777781134</v>
      </c>
      <c r="I145" s="38">
        <v>0</v>
      </c>
      <c r="J145" s="38">
        <v>120.25373777781134</v>
      </c>
      <c r="K145" s="38">
        <v>74.366663942459468</v>
      </c>
      <c r="L145" s="38">
        <v>111.23470744447549</v>
      </c>
      <c r="M145" s="62">
        <v>0</v>
      </c>
      <c r="N145" s="45">
        <v>0</v>
      </c>
      <c r="O145" s="38">
        <v>0</v>
      </c>
      <c r="P145" s="38">
        <v>0</v>
      </c>
      <c r="Q145" s="38">
        <v>0</v>
      </c>
      <c r="R145" s="44">
        <v>0</v>
      </c>
      <c r="S145" s="45">
        <v>120.25373777781134</v>
      </c>
      <c r="T145" s="38">
        <v>0</v>
      </c>
      <c r="U145" s="38">
        <v>0</v>
      </c>
      <c r="V145" s="38">
        <v>0</v>
      </c>
      <c r="W145" s="44">
        <v>0</v>
      </c>
      <c r="X145" s="45">
        <v>120.25373777781134</v>
      </c>
      <c r="Y145" s="38">
        <v>0</v>
      </c>
      <c r="Z145" s="38">
        <v>0</v>
      </c>
      <c r="AA145" s="38">
        <v>0</v>
      </c>
      <c r="AB145" s="90">
        <v>0</v>
      </c>
    </row>
    <row r="146" spans="1:28" x14ac:dyDescent="0.25">
      <c r="A146" s="87" t="s">
        <v>284</v>
      </c>
      <c r="B146" s="23" t="s">
        <v>1059</v>
      </c>
      <c r="C146" s="23" t="s">
        <v>1482</v>
      </c>
      <c r="D146" s="23" t="s">
        <v>918</v>
      </c>
      <c r="E146" s="23" t="s">
        <v>1787</v>
      </c>
      <c r="F146" s="56" t="s">
        <v>1808</v>
      </c>
      <c r="G146" s="23">
        <v>0.01</v>
      </c>
      <c r="H146" s="45">
        <v>21.899878771836264</v>
      </c>
      <c r="I146" s="38">
        <v>7.3327665039521239</v>
      </c>
      <c r="J146" s="38">
        <v>14.56711226788414</v>
      </c>
      <c r="K146" s="38">
        <v>7.5852223504600031</v>
      </c>
      <c r="L146" s="38">
        <v>13.474578847792829</v>
      </c>
      <c r="M146" s="62">
        <v>0</v>
      </c>
      <c r="N146" s="45">
        <v>0</v>
      </c>
      <c r="O146" s="38">
        <v>0</v>
      </c>
      <c r="P146" s="38">
        <v>7.3327665039521239</v>
      </c>
      <c r="Q146" s="38">
        <v>0</v>
      </c>
      <c r="R146" s="44">
        <v>0</v>
      </c>
      <c r="S146" s="45">
        <v>0</v>
      </c>
      <c r="T146" s="38">
        <v>0</v>
      </c>
      <c r="U146" s="38">
        <v>14.56711226788414</v>
      </c>
      <c r="V146" s="38">
        <v>0</v>
      </c>
      <c r="W146" s="44">
        <v>0</v>
      </c>
      <c r="X146" s="45">
        <v>0</v>
      </c>
      <c r="Y146" s="38">
        <v>0</v>
      </c>
      <c r="Z146" s="38">
        <v>21.899878771836264</v>
      </c>
      <c r="AA146" s="38">
        <v>0</v>
      </c>
      <c r="AB146" s="90">
        <v>0</v>
      </c>
    </row>
    <row r="147" spans="1:28" x14ac:dyDescent="0.25">
      <c r="A147" s="87" t="s">
        <v>286</v>
      </c>
      <c r="B147" s="23" t="s">
        <v>1060</v>
      </c>
      <c r="C147" s="23" t="s">
        <v>1483</v>
      </c>
      <c r="D147" s="23" t="s">
        <v>911</v>
      </c>
      <c r="E147" s="23" t="s">
        <v>1787</v>
      </c>
      <c r="F147" s="56" t="s">
        <v>285</v>
      </c>
      <c r="G147" s="23">
        <v>0.4</v>
      </c>
      <c r="H147" s="45">
        <v>1.7705745265391564</v>
      </c>
      <c r="I147" s="38">
        <v>0</v>
      </c>
      <c r="J147" s="38">
        <v>1.7705745265391564</v>
      </c>
      <c r="K147" s="38">
        <v>-13.644738199776947</v>
      </c>
      <c r="L147" s="38">
        <v>1.6377814370487198</v>
      </c>
      <c r="M147" s="62">
        <v>0.5</v>
      </c>
      <c r="N147" s="45">
        <v>0</v>
      </c>
      <c r="O147" s="38">
        <v>0</v>
      </c>
      <c r="P147" s="38">
        <v>0</v>
      </c>
      <c r="Q147" s="38">
        <v>0</v>
      </c>
      <c r="R147" s="44">
        <v>0</v>
      </c>
      <c r="S147" s="45">
        <v>0</v>
      </c>
      <c r="T147" s="38">
        <v>1.7705745265391564</v>
      </c>
      <c r="U147" s="38">
        <v>0</v>
      </c>
      <c r="V147" s="38">
        <v>0</v>
      </c>
      <c r="W147" s="44">
        <v>0</v>
      </c>
      <c r="X147" s="45">
        <v>0</v>
      </c>
      <c r="Y147" s="38">
        <v>1.7705745265391564</v>
      </c>
      <c r="Z147" s="38">
        <v>0</v>
      </c>
      <c r="AA147" s="38">
        <v>0</v>
      </c>
      <c r="AB147" s="90">
        <v>0</v>
      </c>
    </row>
    <row r="148" spans="1:28" x14ac:dyDescent="0.25">
      <c r="A148" s="87" t="s">
        <v>288</v>
      </c>
      <c r="B148" s="23" t="s">
        <v>1061</v>
      </c>
      <c r="C148" s="23" t="s">
        <v>1484</v>
      </c>
      <c r="D148" s="23" t="s">
        <v>922</v>
      </c>
      <c r="E148" s="23" t="s">
        <v>1787</v>
      </c>
      <c r="F148" s="56" t="s">
        <v>287</v>
      </c>
      <c r="G148" s="23">
        <v>0.3</v>
      </c>
      <c r="H148" s="45">
        <v>103.98235249296584</v>
      </c>
      <c r="I148" s="38">
        <v>21.993100488955232</v>
      </c>
      <c r="J148" s="38">
        <v>81.989252004010623</v>
      </c>
      <c r="K148" s="38">
        <v>58.411837036361796</v>
      </c>
      <c r="L148" s="38">
        <v>75.840058103709836</v>
      </c>
      <c r="M148" s="62">
        <v>0</v>
      </c>
      <c r="N148" s="45">
        <v>19.921547261438597</v>
      </c>
      <c r="O148" s="38">
        <v>2.0715532275166346</v>
      </c>
      <c r="P148" s="38">
        <v>0</v>
      </c>
      <c r="Q148" s="38">
        <v>0</v>
      </c>
      <c r="R148" s="44">
        <v>0</v>
      </c>
      <c r="S148" s="45">
        <v>64.242734344523171</v>
      </c>
      <c r="T148" s="38">
        <v>17.746517659487452</v>
      </c>
      <c r="U148" s="38">
        <v>0</v>
      </c>
      <c r="V148" s="38">
        <v>0</v>
      </c>
      <c r="W148" s="44">
        <v>0</v>
      </c>
      <c r="X148" s="45">
        <v>84.164281605961762</v>
      </c>
      <c r="Y148" s="38">
        <v>19.818070887004087</v>
      </c>
      <c r="Z148" s="38">
        <v>0</v>
      </c>
      <c r="AA148" s="38">
        <v>0</v>
      </c>
      <c r="AB148" s="90">
        <v>0</v>
      </c>
    </row>
    <row r="149" spans="1:28" x14ac:dyDescent="0.25">
      <c r="A149" s="87" t="s">
        <v>290</v>
      </c>
      <c r="B149" s="23" t="s">
        <v>1062</v>
      </c>
      <c r="C149" s="23" t="s">
        <v>1485</v>
      </c>
      <c r="D149" s="23" t="s">
        <v>911</v>
      </c>
      <c r="E149" s="23" t="s">
        <v>1787</v>
      </c>
      <c r="F149" s="56" t="s">
        <v>289</v>
      </c>
      <c r="G149" s="23">
        <v>0.4</v>
      </c>
      <c r="H149" s="45">
        <v>3.1181857960911565</v>
      </c>
      <c r="I149" s="38">
        <v>0</v>
      </c>
      <c r="J149" s="38">
        <v>3.1181857960911565</v>
      </c>
      <c r="K149" s="38">
        <v>-15.776542187472447</v>
      </c>
      <c r="L149" s="38">
        <v>2.8843218613843198</v>
      </c>
      <c r="M149" s="62">
        <v>0.5</v>
      </c>
      <c r="N149" s="45">
        <v>0</v>
      </c>
      <c r="O149" s="38">
        <v>0</v>
      </c>
      <c r="P149" s="38">
        <v>0</v>
      </c>
      <c r="Q149" s="38">
        <v>0</v>
      </c>
      <c r="R149" s="44">
        <v>0</v>
      </c>
      <c r="S149" s="45">
        <v>0</v>
      </c>
      <c r="T149" s="38">
        <v>3.1181857960911565</v>
      </c>
      <c r="U149" s="38">
        <v>0</v>
      </c>
      <c r="V149" s="38">
        <v>0</v>
      </c>
      <c r="W149" s="44">
        <v>0</v>
      </c>
      <c r="X149" s="45">
        <v>0</v>
      </c>
      <c r="Y149" s="38">
        <v>3.1181857960911565</v>
      </c>
      <c r="Z149" s="38">
        <v>0</v>
      </c>
      <c r="AA149" s="38">
        <v>0</v>
      </c>
      <c r="AB149" s="90">
        <v>0</v>
      </c>
    </row>
    <row r="150" spans="1:28" x14ac:dyDescent="0.25">
      <c r="A150" s="87" t="s">
        <v>292</v>
      </c>
      <c r="B150" s="23" t="s">
        <v>1063</v>
      </c>
      <c r="C150" s="23" t="s">
        <v>1486</v>
      </c>
      <c r="D150" s="23" t="s">
        <v>911</v>
      </c>
      <c r="E150" s="23" t="s">
        <v>1787</v>
      </c>
      <c r="F150" s="56" t="s">
        <v>291</v>
      </c>
      <c r="G150" s="23">
        <v>0.4</v>
      </c>
      <c r="H150" s="45">
        <v>3.7425518854751654</v>
      </c>
      <c r="I150" s="38">
        <v>0</v>
      </c>
      <c r="J150" s="38">
        <v>3.7425518854751654</v>
      </c>
      <c r="K150" s="38">
        <v>-21.843648512497978</v>
      </c>
      <c r="L150" s="38">
        <v>3.4618604940645281</v>
      </c>
      <c r="M150" s="62">
        <v>0.5</v>
      </c>
      <c r="N150" s="45">
        <v>0</v>
      </c>
      <c r="O150" s="38">
        <v>0</v>
      </c>
      <c r="P150" s="38">
        <v>0</v>
      </c>
      <c r="Q150" s="38">
        <v>0</v>
      </c>
      <c r="R150" s="44">
        <v>0</v>
      </c>
      <c r="S150" s="45">
        <v>0</v>
      </c>
      <c r="T150" s="38">
        <v>3.7425518854751654</v>
      </c>
      <c r="U150" s="38">
        <v>0</v>
      </c>
      <c r="V150" s="38">
        <v>0</v>
      </c>
      <c r="W150" s="44">
        <v>0</v>
      </c>
      <c r="X150" s="45">
        <v>0</v>
      </c>
      <c r="Y150" s="38">
        <v>3.7425518854751654</v>
      </c>
      <c r="Z150" s="38">
        <v>0</v>
      </c>
      <c r="AA150" s="38">
        <v>0</v>
      </c>
      <c r="AB150" s="90">
        <v>0</v>
      </c>
    </row>
    <row r="151" spans="1:28" x14ac:dyDescent="0.25">
      <c r="A151" s="87" t="s">
        <v>294</v>
      </c>
      <c r="B151" s="23" t="s">
        <v>1064</v>
      </c>
      <c r="C151" s="23" t="s">
        <v>1487</v>
      </c>
      <c r="D151" s="23" t="s">
        <v>922</v>
      </c>
      <c r="E151" s="23" t="s">
        <v>1787</v>
      </c>
      <c r="F151" s="56" t="s">
        <v>293</v>
      </c>
      <c r="G151" s="23">
        <v>0.3</v>
      </c>
      <c r="H151" s="45">
        <v>41.260638027208962</v>
      </c>
      <c r="I151" s="38">
        <v>1.5851245558389946</v>
      </c>
      <c r="J151" s="38">
        <v>39.675513471369968</v>
      </c>
      <c r="K151" s="38">
        <v>22.623324265477812</v>
      </c>
      <c r="L151" s="38">
        <v>36.699849961017222</v>
      </c>
      <c r="M151" s="62">
        <v>0</v>
      </c>
      <c r="N151" s="45">
        <v>3.4647261690324882</v>
      </c>
      <c r="O151" s="38">
        <v>-1.8796016131934941</v>
      </c>
      <c r="P151" s="38">
        <v>0</v>
      </c>
      <c r="Q151" s="38">
        <v>0</v>
      </c>
      <c r="R151" s="44">
        <v>0</v>
      </c>
      <c r="S151" s="45">
        <v>30.317088453694438</v>
      </c>
      <c r="T151" s="38">
        <v>9.3584250176755344</v>
      </c>
      <c r="U151" s="38">
        <v>0</v>
      </c>
      <c r="V151" s="38">
        <v>0</v>
      </c>
      <c r="W151" s="44">
        <v>0</v>
      </c>
      <c r="X151" s="45">
        <v>33.781814622726927</v>
      </c>
      <c r="Y151" s="38">
        <v>7.4788234044820392</v>
      </c>
      <c r="Z151" s="38">
        <v>0</v>
      </c>
      <c r="AA151" s="38">
        <v>0</v>
      </c>
      <c r="AB151" s="90">
        <v>0</v>
      </c>
    </row>
    <row r="152" spans="1:28" x14ac:dyDescent="0.25">
      <c r="A152" s="87" t="s">
        <v>296</v>
      </c>
      <c r="B152" s="23" t="s">
        <v>1065</v>
      </c>
      <c r="C152" s="23" t="s">
        <v>1488</v>
      </c>
      <c r="D152" s="23" t="s">
        <v>911</v>
      </c>
      <c r="E152" s="23" t="s">
        <v>1787</v>
      </c>
      <c r="F152" s="56" t="s">
        <v>295</v>
      </c>
      <c r="G152" s="23">
        <v>0.4</v>
      </c>
      <c r="H152" s="45">
        <v>1.3820526465227521</v>
      </c>
      <c r="I152" s="38">
        <v>0</v>
      </c>
      <c r="J152" s="38">
        <v>1.3820526465227521</v>
      </c>
      <c r="K152" s="38">
        <v>-11.634072784252687</v>
      </c>
      <c r="L152" s="38">
        <v>1.2783986980335458</v>
      </c>
      <c r="M152" s="62">
        <v>0.5</v>
      </c>
      <c r="N152" s="45">
        <v>0</v>
      </c>
      <c r="O152" s="38">
        <v>0</v>
      </c>
      <c r="P152" s="38">
        <v>0</v>
      </c>
      <c r="Q152" s="38">
        <v>0</v>
      </c>
      <c r="R152" s="44">
        <v>0</v>
      </c>
      <c r="S152" s="45">
        <v>0</v>
      </c>
      <c r="T152" s="38">
        <v>1.3820526465227521</v>
      </c>
      <c r="U152" s="38">
        <v>0</v>
      </c>
      <c r="V152" s="38">
        <v>0</v>
      </c>
      <c r="W152" s="44">
        <v>0</v>
      </c>
      <c r="X152" s="45">
        <v>0</v>
      </c>
      <c r="Y152" s="38">
        <v>1.3820526465227521</v>
      </c>
      <c r="Z152" s="38">
        <v>0</v>
      </c>
      <c r="AA152" s="38">
        <v>0</v>
      </c>
      <c r="AB152" s="90">
        <v>0</v>
      </c>
    </row>
    <row r="153" spans="1:28" x14ac:dyDescent="0.25">
      <c r="A153" s="87" t="s">
        <v>298</v>
      </c>
      <c r="B153" s="23" t="s">
        <v>1066</v>
      </c>
      <c r="C153" s="23" t="s">
        <v>1489</v>
      </c>
      <c r="D153" s="23" t="s">
        <v>931</v>
      </c>
      <c r="E153" s="23" t="s">
        <v>1787</v>
      </c>
      <c r="F153" s="56" t="s">
        <v>297</v>
      </c>
      <c r="G153" s="23">
        <v>0.49</v>
      </c>
      <c r="H153" s="45">
        <v>36.395465727611779</v>
      </c>
      <c r="I153" s="38">
        <v>7.9045235392709516</v>
      </c>
      <c r="J153" s="38">
        <v>28.490942188340828</v>
      </c>
      <c r="K153" s="38">
        <v>10.525374698157695</v>
      </c>
      <c r="L153" s="38">
        <v>26.354121524215266</v>
      </c>
      <c r="M153" s="62">
        <v>0</v>
      </c>
      <c r="N153" s="45">
        <v>7.4712870828558371</v>
      </c>
      <c r="O153" s="38">
        <v>0.43323645641511377</v>
      </c>
      <c r="P153" s="38">
        <v>0</v>
      </c>
      <c r="Q153" s="38">
        <v>0</v>
      </c>
      <c r="R153" s="44">
        <v>0</v>
      </c>
      <c r="S153" s="45">
        <v>23.988943927456475</v>
      </c>
      <c r="T153" s="38">
        <v>4.5019982608843554</v>
      </c>
      <c r="U153" s="38">
        <v>0</v>
      </c>
      <c r="V153" s="38">
        <v>0</v>
      </c>
      <c r="W153" s="44">
        <v>0</v>
      </c>
      <c r="X153" s="45">
        <v>31.460231010312313</v>
      </c>
      <c r="Y153" s="38">
        <v>4.9352347172994682</v>
      </c>
      <c r="Z153" s="38">
        <v>0</v>
      </c>
      <c r="AA153" s="38">
        <v>0</v>
      </c>
      <c r="AB153" s="90">
        <v>0</v>
      </c>
    </row>
    <row r="154" spans="1:28" x14ac:dyDescent="0.25">
      <c r="A154" s="87" t="s">
        <v>300</v>
      </c>
      <c r="B154" s="23" t="s">
        <v>1067</v>
      </c>
      <c r="C154" s="23" t="s">
        <v>1490</v>
      </c>
      <c r="D154" s="23" t="s">
        <v>911</v>
      </c>
      <c r="E154" s="23" t="s">
        <v>1787</v>
      </c>
      <c r="F154" s="56" t="s">
        <v>299</v>
      </c>
      <c r="G154" s="23">
        <v>0.4</v>
      </c>
      <c r="H154" s="45">
        <v>4.823800976450376</v>
      </c>
      <c r="I154" s="38">
        <v>1.0042834717504472</v>
      </c>
      <c r="J154" s="38">
        <v>3.8195175046999275</v>
      </c>
      <c r="K154" s="38">
        <v>-5.667404637809863</v>
      </c>
      <c r="L154" s="38">
        <v>3.5330536918474329</v>
      </c>
      <c r="M154" s="62">
        <v>0.5</v>
      </c>
      <c r="N154" s="45">
        <v>0</v>
      </c>
      <c r="O154" s="38">
        <v>1.0042834717504472</v>
      </c>
      <c r="P154" s="38">
        <v>0</v>
      </c>
      <c r="Q154" s="38">
        <v>0</v>
      </c>
      <c r="R154" s="44">
        <v>0</v>
      </c>
      <c r="S154" s="45">
        <v>0</v>
      </c>
      <c r="T154" s="38">
        <v>3.8195175046999275</v>
      </c>
      <c r="U154" s="38">
        <v>0</v>
      </c>
      <c r="V154" s="38">
        <v>0</v>
      </c>
      <c r="W154" s="44">
        <v>0</v>
      </c>
      <c r="X154" s="45">
        <v>0</v>
      </c>
      <c r="Y154" s="38">
        <v>4.823800976450376</v>
      </c>
      <c r="Z154" s="38">
        <v>0</v>
      </c>
      <c r="AA154" s="38">
        <v>0</v>
      </c>
      <c r="AB154" s="90">
        <v>0</v>
      </c>
    </row>
    <row r="155" spans="1:28" x14ac:dyDescent="0.25">
      <c r="A155" s="87" t="s">
        <v>302</v>
      </c>
      <c r="B155" s="23" t="s">
        <v>1068</v>
      </c>
      <c r="C155" s="23" t="s">
        <v>1491</v>
      </c>
      <c r="D155" s="23" t="s">
        <v>911</v>
      </c>
      <c r="E155" s="23" t="s">
        <v>1787</v>
      </c>
      <c r="F155" s="56" t="s">
        <v>301</v>
      </c>
      <c r="G155" s="23">
        <v>0.4</v>
      </c>
      <c r="H155" s="45">
        <v>3.347825284883164</v>
      </c>
      <c r="I155" s="38">
        <v>0</v>
      </c>
      <c r="J155" s="38">
        <v>3.347825284883164</v>
      </c>
      <c r="K155" s="38">
        <v>-9.7198958573548317</v>
      </c>
      <c r="L155" s="38">
        <v>3.0967383885169268</v>
      </c>
      <c r="M155" s="62">
        <v>0.5</v>
      </c>
      <c r="N155" s="45">
        <v>0</v>
      </c>
      <c r="O155" s="38">
        <v>0</v>
      </c>
      <c r="P155" s="38">
        <v>0</v>
      </c>
      <c r="Q155" s="38">
        <v>0</v>
      </c>
      <c r="R155" s="44">
        <v>0</v>
      </c>
      <c r="S155" s="45">
        <v>0</v>
      </c>
      <c r="T155" s="38">
        <v>3.347825284883164</v>
      </c>
      <c r="U155" s="38">
        <v>0</v>
      </c>
      <c r="V155" s="38">
        <v>0</v>
      </c>
      <c r="W155" s="44">
        <v>0</v>
      </c>
      <c r="X155" s="45">
        <v>0</v>
      </c>
      <c r="Y155" s="38">
        <v>3.347825284883164</v>
      </c>
      <c r="Z155" s="38">
        <v>0</v>
      </c>
      <c r="AA155" s="38">
        <v>0</v>
      </c>
      <c r="AB155" s="90">
        <v>0</v>
      </c>
    </row>
    <row r="156" spans="1:28" x14ac:dyDescent="0.25">
      <c r="A156" s="87" t="s">
        <v>304</v>
      </c>
      <c r="B156" s="23" t="s">
        <v>1069</v>
      </c>
      <c r="C156" s="23" t="s">
        <v>1492</v>
      </c>
      <c r="D156" s="23" t="s">
        <v>922</v>
      </c>
      <c r="E156" s="23" t="s">
        <v>1787</v>
      </c>
      <c r="F156" s="56" t="s">
        <v>303</v>
      </c>
      <c r="G156" s="23">
        <v>0.3</v>
      </c>
      <c r="H156" s="45">
        <v>35.955762992225999</v>
      </c>
      <c r="I156" s="38">
        <v>1.398076628186854</v>
      </c>
      <c r="J156" s="38">
        <v>34.557686364039149</v>
      </c>
      <c r="K156" s="38">
        <v>9.9448575685582998</v>
      </c>
      <c r="L156" s="38">
        <v>31.965859886736215</v>
      </c>
      <c r="M156" s="62">
        <v>0</v>
      </c>
      <c r="N156" s="45">
        <v>3.2171025347414446</v>
      </c>
      <c r="O156" s="38">
        <v>-1.8190259065545902</v>
      </c>
      <c r="P156" s="38">
        <v>0</v>
      </c>
      <c r="Q156" s="38">
        <v>0</v>
      </c>
      <c r="R156" s="44">
        <v>0</v>
      </c>
      <c r="S156" s="45">
        <v>28.00867816344384</v>
      </c>
      <c r="T156" s="38">
        <v>6.5490082005953134</v>
      </c>
      <c r="U156" s="38">
        <v>0</v>
      </c>
      <c r="V156" s="38">
        <v>0</v>
      </c>
      <c r="W156" s="44">
        <v>0</v>
      </c>
      <c r="X156" s="45">
        <v>31.225780698185282</v>
      </c>
      <c r="Y156" s="38">
        <v>4.729982294040723</v>
      </c>
      <c r="Z156" s="38">
        <v>0</v>
      </c>
      <c r="AA156" s="38">
        <v>0</v>
      </c>
      <c r="AB156" s="90">
        <v>0</v>
      </c>
    </row>
    <row r="157" spans="1:28" x14ac:dyDescent="0.25">
      <c r="A157" s="87" t="s">
        <v>305</v>
      </c>
      <c r="B157" s="23" t="s">
        <v>1070</v>
      </c>
      <c r="C157" s="23" t="s">
        <v>1493</v>
      </c>
      <c r="D157" s="23" t="s">
        <v>918</v>
      </c>
      <c r="E157" s="23" t="s">
        <v>1787</v>
      </c>
      <c r="F157" s="56" t="s">
        <v>1809</v>
      </c>
      <c r="G157" s="23">
        <v>0.01</v>
      </c>
      <c r="H157" s="45">
        <v>7.7565548047986397</v>
      </c>
      <c r="I157" s="38">
        <v>2.0688581288475119</v>
      </c>
      <c r="J157" s="38">
        <v>5.6876966759511269</v>
      </c>
      <c r="K157" s="38">
        <v>3.3722779234621894</v>
      </c>
      <c r="L157" s="38">
        <v>5.261119425254793</v>
      </c>
      <c r="M157" s="62">
        <v>0</v>
      </c>
      <c r="N157" s="45">
        <v>0</v>
      </c>
      <c r="O157" s="38">
        <v>0</v>
      </c>
      <c r="P157" s="38">
        <v>2.0688581288475119</v>
      </c>
      <c r="Q157" s="38">
        <v>0</v>
      </c>
      <c r="R157" s="44">
        <v>0</v>
      </c>
      <c r="S157" s="45">
        <v>0</v>
      </c>
      <c r="T157" s="38">
        <v>0</v>
      </c>
      <c r="U157" s="38">
        <v>5.6876966759511269</v>
      </c>
      <c r="V157" s="38">
        <v>0</v>
      </c>
      <c r="W157" s="44">
        <v>0</v>
      </c>
      <c r="X157" s="45">
        <v>0</v>
      </c>
      <c r="Y157" s="38">
        <v>0</v>
      </c>
      <c r="Z157" s="38">
        <v>7.7565548047986397</v>
      </c>
      <c r="AA157" s="38">
        <v>0</v>
      </c>
      <c r="AB157" s="90">
        <v>0</v>
      </c>
    </row>
    <row r="158" spans="1:28" x14ac:dyDescent="0.25">
      <c r="A158" s="87" t="s">
        <v>307</v>
      </c>
      <c r="B158" s="23" t="s">
        <v>1071</v>
      </c>
      <c r="C158" s="23" t="s">
        <v>1494</v>
      </c>
      <c r="D158" s="23" t="s">
        <v>931</v>
      </c>
      <c r="E158" s="23" t="s">
        <v>1787</v>
      </c>
      <c r="F158" s="56" t="s">
        <v>306</v>
      </c>
      <c r="G158" s="23">
        <v>0.49</v>
      </c>
      <c r="H158" s="45">
        <v>33.275515976787965</v>
      </c>
      <c r="I158" s="38">
        <v>0.63465423155881717</v>
      </c>
      <c r="J158" s="38">
        <v>32.640861745229138</v>
      </c>
      <c r="K158" s="38">
        <v>9.4321063552208368</v>
      </c>
      <c r="L158" s="38">
        <v>30.192797114336955</v>
      </c>
      <c r="M158" s="62">
        <v>0</v>
      </c>
      <c r="N158" s="45">
        <v>2.0768059525680043</v>
      </c>
      <c r="O158" s="38">
        <v>-1.4421517210091872</v>
      </c>
      <c r="P158" s="38">
        <v>0</v>
      </c>
      <c r="Q158" s="38">
        <v>0</v>
      </c>
      <c r="R158" s="44">
        <v>0</v>
      </c>
      <c r="S158" s="45">
        <v>26.76114398900355</v>
      </c>
      <c r="T158" s="38">
        <v>5.8797177562255918</v>
      </c>
      <c r="U158" s="38">
        <v>0</v>
      </c>
      <c r="V158" s="38">
        <v>0</v>
      </c>
      <c r="W158" s="44">
        <v>0</v>
      </c>
      <c r="X158" s="45">
        <v>28.837949941571551</v>
      </c>
      <c r="Y158" s="38">
        <v>4.4375660352164052</v>
      </c>
      <c r="Z158" s="38">
        <v>0</v>
      </c>
      <c r="AA158" s="38">
        <v>0</v>
      </c>
      <c r="AB158" s="90">
        <v>0</v>
      </c>
    </row>
    <row r="159" spans="1:28" x14ac:dyDescent="0.25">
      <c r="A159" s="87" t="s">
        <v>309</v>
      </c>
      <c r="B159" s="23" t="s">
        <v>1072</v>
      </c>
      <c r="C159" s="23" t="s">
        <v>1495</v>
      </c>
      <c r="D159" s="23" t="s">
        <v>998</v>
      </c>
      <c r="E159" s="23" t="s">
        <v>1787</v>
      </c>
      <c r="F159" s="56" t="s">
        <v>308</v>
      </c>
      <c r="G159" s="23">
        <v>0.1</v>
      </c>
      <c r="H159" s="45">
        <v>125.98375805324508</v>
      </c>
      <c r="I159" s="38">
        <v>1.9211912424351725</v>
      </c>
      <c r="J159" s="38">
        <v>124.06256681080991</v>
      </c>
      <c r="K159" s="38">
        <v>74.31234747298474</v>
      </c>
      <c r="L159" s="38">
        <v>114.75787429999917</v>
      </c>
      <c r="M159" s="62">
        <v>0</v>
      </c>
      <c r="N159" s="45">
        <v>-0.85305791444543888</v>
      </c>
      <c r="O159" s="38">
        <v>0</v>
      </c>
      <c r="P159" s="38">
        <v>2.7742491568806114</v>
      </c>
      <c r="Q159" s="38">
        <v>0</v>
      </c>
      <c r="R159" s="44">
        <v>0</v>
      </c>
      <c r="S159" s="45">
        <v>114.43858084856609</v>
      </c>
      <c r="T159" s="38">
        <v>0</v>
      </c>
      <c r="U159" s="38">
        <v>9.6239859622438164</v>
      </c>
      <c r="V159" s="38">
        <v>0</v>
      </c>
      <c r="W159" s="44">
        <v>0</v>
      </c>
      <c r="X159" s="45">
        <v>113.58552293412065</v>
      </c>
      <c r="Y159" s="38">
        <v>0</v>
      </c>
      <c r="Z159" s="38">
        <v>12.398235119124427</v>
      </c>
      <c r="AA159" s="38">
        <v>0</v>
      </c>
      <c r="AB159" s="90">
        <v>0</v>
      </c>
    </row>
    <row r="160" spans="1:28" x14ac:dyDescent="0.25">
      <c r="A160" s="87" t="s">
        <v>311</v>
      </c>
      <c r="B160" s="23" t="s">
        <v>1073</v>
      </c>
      <c r="C160" s="23" t="s">
        <v>1496</v>
      </c>
      <c r="D160" s="23" t="s">
        <v>911</v>
      </c>
      <c r="E160" s="23" t="s">
        <v>1787</v>
      </c>
      <c r="F160" s="56" t="s">
        <v>310</v>
      </c>
      <c r="G160" s="23">
        <v>0.4</v>
      </c>
      <c r="H160" s="45">
        <v>2.7227693206767838</v>
      </c>
      <c r="I160" s="38">
        <v>0</v>
      </c>
      <c r="J160" s="38">
        <v>2.7227693206767838</v>
      </c>
      <c r="K160" s="38">
        <v>-15.681274593867657</v>
      </c>
      <c r="L160" s="38">
        <v>2.5185616216260249</v>
      </c>
      <c r="M160" s="62">
        <v>0.5</v>
      </c>
      <c r="N160" s="45">
        <v>0</v>
      </c>
      <c r="O160" s="38">
        <v>0</v>
      </c>
      <c r="P160" s="38">
        <v>0</v>
      </c>
      <c r="Q160" s="38">
        <v>0</v>
      </c>
      <c r="R160" s="44">
        <v>0</v>
      </c>
      <c r="S160" s="45">
        <v>0</v>
      </c>
      <c r="T160" s="38">
        <v>2.7227693206767838</v>
      </c>
      <c r="U160" s="38">
        <v>0</v>
      </c>
      <c r="V160" s="38">
        <v>0</v>
      </c>
      <c r="W160" s="44">
        <v>0</v>
      </c>
      <c r="X160" s="45">
        <v>0</v>
      </c>
      <c r="Y160" s="38">
        <v>2.7227693206767838</v>
      </c>
      <c r="Z160" s="38">
        <v>0</v>
      </c>
      <c r="AA160" s="38">
        <v>0</v>
      </c>
      <c r="AB160" s="90">
        <v>0</v>
      </c>
    </row>
    <row r="161" spans="1:28" x14ac:dyDescent="0.25">
      <c r="A161" s="87" t="s">
        <v>313</v>
      </c>
      <c r="B161" s="23" t="s">
        <v>1074</v>
      </c>
      <c r="C161" s="23" t="s">
        <v>1497</v>
      </c>
      <c r="D161" s="23" t="s">
        <v>911</v>
      </c>
      <c r="E161" s="23" t="s">
        <v>1787</v>
      </c>
      <c r="F161" s="56" t="s">
        <v>312</v>
      </c>
      <c r="G161" s="23">
        <v>0.4</v>
      </c>
      <c r="H161" s="45">
        <v>2.3677145777276349</v>
      </c>
      <c r="I161" s="38">
        <v>0</v>
      </c>
      <c r="J161" s="38">
        <v>2.3677145777276349</v>
      </c>
      <c r="K161" s="38">
        <v>-8.2478558127566703</v>
      </c>
      <c r="L161" s="38">
        <v>2.1901359843980623</v>
      </c>
      <c r="M161" s="62">
        <v>0.5</v>
      </c>
      <c r="N161" s="45">
        <v>0</v>
      </c>
      <c r="O161" s="38">
        <v>0</v>
      </c>
      <c r="P161" s="38">
        <v>0</v>
      </c>
      <c r="Q161" s="38">
        <v>0</v>
      </c>
      <c r="R161" s="44">
        <v>0</v>
      </c>
      <c r="S161" s="45">
        <v>0</v>
      </c>
      <c r="T161" s="38">
        <v>2.3677145777276349</v>
      </c>
      <c r="U161" s="38">
        <v>0</v>
      </c>
      <c r="V161" s="38">
        <v>0</v>
      </c>
      <c r="W161" s="44">
        <v>0</v>
      </c>
      <c r="X161" s="45">
        <v>0</v>
      </c>
      <c r="Y161" s="38">
        <v>2.3677145777276349</v>
      </c>
      <c r="Z161" s="38">
        <v>0</v>
      </c>
      <c r="AA161" s="38">
        <v>0</v>
      </c>
      <c r="AB161" s="90">
        <v>0</v>
      </c>
    </row>
    <row r="162" spans="1:28" x14ac:dyDescent="0.25">
      <c r="A162" s="87" t="s">
        <v>315</v>
      </c>
      <c r="B162" s="23" t="s">
        <v>1075</v>
      </c>
      <c r="C162" s="23" t="s">
        <v>1498</v>
      </c>
      <c r="D162" s="23" t="s">
        <v>922</v>
      </c>
      <c r="E162" s="23" t="s">
        <v>1787</v>
      </c>
      <c r="F162" s="56" t="s">
        <v>314</v>
      </c>
      <c r="G162" s="23">
        <v>0.3</v>
      </c>
      <c r="H162" s="45">
        <v>53.98433769480873</v>
      </c>
      <c r="I162" s="38">
        <v>6.7631028402561322</v>
      </c>
      <c r="J162" s="38">
        <v>47.221234854552591</v>
      </c>
      <c r="K162" s="38">
        <v>-53.666383800367278</v>
      </c>
      <c r="L162" s="38">
        <v>43.679642240461149</v>
      </c>
      <c r="M162" s="62">
        <v>0.5</v>
      </c>
      <c r="N162" s="45">
        <v>7.6731810703675825</v>
      </c>
      <c r="O162" s="38">
        <v>-0.91007823011145061</v>
      </c>
      <c r="P162" s="38">
        <v>0</v>
      </c>
      <c r="Q162" s="38">
        <v>0</v>
      </c>
      <c r="R162" s="44">
        <v>0</v>
      </c>
      <c r="S162" s="45">
        <v>37.189659893333101</v>
      </c>
      <c r="T162" s="38">
        <v>10.031574961219501</v>
      </c>
      <c r="U162" s="38">
        <v>0</v>
      </c>
      <c r="V162" s="38">
        <v>0</v>
      </c>
      <c r="W162" s="44">
        <v>0</v>
      </c>
      <c r="X162" s="45">
        <v>44.862840963700684</v>
      </c>
      <c r="Y162" s="38">
        <v>9.121496731108051</v>
      </c>
      <c r="Z162" s="38">
        <v>0</v>
      </c>
      <c r="AA162" s="38">
        <v>0</v>
      </c>
      <c r="AB162" s="90">
        <v>0</v>
      </c>
    </row>
    <row r="163" spans="1:28" x14ac:dyDescent="0.25">
      <c r="A163" s="87" t="s">
        <v>317</v>
      </c>
      <c r="B163" s="23" t="s">
        <v>1076</v>
      </c>
      <c r="C163" s="23" t="s">
        <v>1499</v>
      </c>
      <c r="D163" s="23" t="s">
        <v>911</v>
      </c>
      <c r="E163" s="23" t="s">
        <v>1787</v>
      </c>
      <c r="F163" s="56" t="s">
        <v>316</v>
      </c>
      <c r="G163" s="23">
        <v>0.4</v>
      </c>
      <c r="H163" s="45">
        <v>2.6841218178672221</v>
      </c>
      <c r="I163" s="38">
        <v>8.5343712962543547E-2</v>
      </c>
      <c r="J163" s="38">
        <v>2.5987781049046785</v>
      </c>
      <c r="K163" s="38">
        <v>-9.6455314190397967</v>
      </c>
      <c r="L163" s="38">
        <v>2.4038697470368278</v>
      </c>
      <c r="M163" s="62">
        <v>0.5</v>
      </c>
      <c r="N163" s="45">
        <v>0</v>
      </c>
      <c r="O163" s="38">
        <v>8.5343712962543547E-2</v>
      </c>
      <c r="P163" s="38">
        <v>0</v>
      </c>
      <c r="Q163" s="38">
        <v>0</v>
      </c>
      <c r="R163" s="44">
        <v>0</v>
      </c>
      <c r="S163" s="45">
        <v>0</v>
      </c>
      <c r="T163" s="38">
        <v>2.5987781049046785</v>
      </c>
      <c r="U163" s="38">
        <v>0</v>
      </c>
      <c r="V163" s="38">
        <v>0</v>
      </c>
      <c r="W163" s="44">
        <v>0</v>
      </c>
      <c r="X163" s="45">
        <v>0</v>
      </c>
      <c r="Y163" s="38">
        <v>2.6841218178672221</v>
      </c>
      <c r="Z163" s="38">
        <v>0</v>
      </c>
      <c r="AA163" s="38">
        <v>0</v>
      </c>
      <c r="AB163" s="90">
        <v>0</v>
      </c>
    </row>
    <row r="164" spans="1:28" x14ac:dyDescent="0.25">
      <c r="A164" s="87" t="s">
        <v>319</v>
      </c>
      <c r="B164" s="23" t="s">
        <v>1077</v>
      </c>
      <c r="C164" s="23" t="s">
        <v>1500</v>
      </c>
      <c r="D164" s="23" t="s">
        <v>911</v>
      </c>
      <c r="E164" s="23" t="s">
        <v>1787</v>
      </c>
      <c r="F164" s="56" t="s">
        <v>318</v>
      </c>
      <c r="G164" s="23">
        <v>0.4</v>
      </c>
      <c r="H164" s="45">
        <v>2.0521355833238593</v>
      </c>
      <c r="I164" s="38">
        <v>0</v>
      </c>
      <c r="J164" s="38">
        <v>2.0521355833238593</v>
      </c>
      <c r="K164" s="38">
        <v>-15.141561058841182</v>
      </c>
      <c r="L164" s="38">
        <v>1.8982254145745698</v>
      </c>
      <c r="M164" s="62">
        <v>0.5</v>
      </c>
      <c r="N164" s="45">
        <v>0</v>
      </c>
      <c r="O164" s="38">
        <v>0</v>
      </c>
      <c r="P164" s="38">
        <v>0</v>
      </c>
      <c r="Q164" s="38">
        <v>0</v>
      </c>
      <c r="R164" s="44">
        <v>0</v>
      </c>
      <c r="S164" s="45">
        <v>0</v>
      </c>
      <c r="T164" s="38">
        <v>2.0521355833238593</v>
      </c>
      <c r="U164" s="38">
        <v>0</v>
      </c>
      <c r="V164" s="38">
        <v>0</v>
      </c>
      <c r="W164" s="44">
        <v>0</v>
      </c>
      <c r="X164" s="45">
        <v>0</v>
      </c>
      <c r="Y164" s="38">
        <v>2.0521355833238593</v>
      </c>
      <c r="Z164" s="38">
        <v>0</v>
      </c>
      <c r="AA164" s="38">
        <v>0</v>
      </c>
      <c r="AB164" s="90">
        <v>0</v>
      </c>
    </row>
    <row r="165" spans="1:28" x14ac:dyDescent="0.25">
      <c r="A165" s="87" t="s">
        <v>321</v>
      </c>
      <c r="B165" s="23" t="s">
        <v>1078</v>
      </c>
      <c r="C165" s="23" t="s">
        <v>1501</v>
      </c>
      <c r="D165" s="23" t="s">
        <v>922</v>
      </c>
      <c r="E165" s="23" t="s">
        <v>1787</v>
      </c>
      <c r="F165" s="56" t="s">
        <v>320</v>
      </c>
      <c r="G165" s="23">
        <v>0.3</v>
      </c>
      <c r="H165" s="45">
        <v>58.953513938131863</v>
      </c>
      <c r="I165" s="38">
        <v>9.6523107987930281</v>
      </c>
      <c r="J165" s="38">
        <v>49.301203139338831</v>
      </c>
      <c r="K165" s="38">
        <v>-5.7307349744199536</v>
      </c>
      <c r="L165" s="38">
        <v>45.603612903888418</v>
      </c>
      <c r="M165" s="62">
        <v>0.10413471105767191</v>
      </c>
      <c r="N165" s="45">
        <v>9.8831904088808873</v>
      </c>
      <c r="O165" s="38">
        <v>-0.23087961008786126</v>
      </c>
      <c r="P165" s="38">
        <v>0</v>
      </c>
      <c r="Q165" s="38">
        <v>0</v>
      </c>
      <c r="R165" s="44">
        <v>0</v>
      </c>
      <c r="S165" s="45">
        <v>37.931680114070474</v>
      </c>
      <c r="T165" s="38">
        <v>11.369523025268355</v>
      </c>
      <c r="U165" s="38">
        <v>0</v>
      </c>
      <c r="V165" s="38">
        <v>0</v>
      </c>
      <c r="W165" s="44">
        <v>0</v>
      </c>
      <c r="X165" s="45">
        <v>47.814870522951367</v>
      </c>
      <c r="Y165" s="38">
        <v>11.138643415180496</v>
      </c>
      <c r="Z165" s="38">
        <v>0</v>
      </c>
      <c r="AA165" s="38">
        <v>0</v>
      </c>
      <c r="AB165" s="90">
        <v>0</v>
      </c>
    </row>
    <row r="166" spans="1:28" x14ac:dyDescent="0.25">
      <c r="A166" s="87" t="s">
        <v>322</v>
      </c>
      <c r="B166" s="23" t="s">
        <v>1079</v>
      </c>
      <c r="C166" s="23" t="s">
        <v>1502</v>
      </c>
      <c r="D166" s="23" t="s">
        <v>918</v>
      </c>
      <c r="E166" s="23" t="s">
        <v>1787</v>
      </c>
      <c r="F166" s="56" t="s">
        <v>1810</v>
      </c>
      <c r="G166" s="23">
        <v>0.01</v>
      </c>
      <c r="H166" s="45">
        <v>20.121163722920546</v>
      </c>
      <c r="I166" s="38">
        <v>7.3373243025560786</v>
      </c>
      <c r="J166" s="38">
        <v>12.783839420364465</v>
      </c>
      <c r="K166" s="38">
        <v>9.766439405292294</v>
      </c>
      <c r="L166" s="38">
        <v>11.825051463837131</v>
      </c>
      <c r="M166" s="62">
        <v>0</v>
      </c>
      <c r="N166" s="45">
        <v>0</v>
      </c>
      <c r="O166" s="38">
        <v>0</v>
      </c>
      <c r="P166" s="38">
        <v>7.3373243025560786</v>
      </c>
      <c r="Q166" s="38">
        <v>0</v>
      </c>
      <c r="R166" s="44">
        <v>0</v>
      </c>
      <c r="S166" s="45">
        <v>0</v>
      </c>
      <c r="T166" s="38">
        <v>0</v>
      </c>
      <c r="U166" s="38">
        <v>12.783839420364465</v>
      </c>
      <c r="V166" s="38">
        <v>0</v>
      </c>
      <c r="W166" s="44">
        <v>0</v>
      </c>
      <c r="X166" s="45">
        <v>0</v>
      </c>
      <c r="Y166" s="38">
        <v>0</v>
      </c>
      <c r="Z166" s="38">
        <v>20.121163722920546</v>
      </c>
      <c r="AA166" s="38">
        <v>0</v>
      </c>
      <c r="AB166" s="90">
        <v>0</v>
      </c>
    </row>
    <row r="167" spans="1:28" x14ac:dyDescent="0.25">
      <c r="A167" s="87" t="s">
        <v>324</v>
      </c>
      <c r="B167" s="23" t="s">
        <v>1080</v>
      </c>
      <c r="C167" s="23" t="s">
        <v>1503</v>
      </c>
      <c r="D167" s="23" t="s">
        <v>911</v>
      </c>
      <c r="E167" s="23" t="s">
        <v>1787</v>
      </c>
      <c r="F167" s="56" t="s">
        <v>323</v>
      </c>
      <c r="G167" s="23">
        <v>0.4</v>
      </c>
      <c r="H167" s="45">
        <v>4.5835839055247289</v>
      </c>
      <c r="I167" s="38">
        <v>0</v>
      </c>
      <c r="J167" s="38">
        <v>4.5835839055247289</v>
      </c>
      <c r="K167" s="38">
        <v>-18.536233445881862</v>
      </c>
      <c r="L167" s="38">
        <v>4.2398151126103745</v>
      </c>
      <c r="M167" s="62">
        <v>0.5</v>
      </c>
      <c r="N167" s="45">
        <v>0</v>
      </c>
      <c r="O167" s="38">
        <v>0</v>
      </c>
      <c r="P167" s="38">
        <v>0</v>
      </c>
      <c r="Q167" s="38">
        <v>0</v>
      </c>
      <c r="R167" s="44">
        <v>0</v>
      </c>
      <c r="S167" s="45">
        <v>0</v>
      </c>
      <c r="T167" s="38">
        <v>4.5835839055247289</v>
      </c>
      <c r="U167" s="38">
        <v>0</v>
      </c>
      <c r="V167" s="38">
        <v>0</v>
      </c>
      <c r="W167" s="44">
        <v>0</v>
      </c>
      <c r="X167" s="45">
        <v>0</v>
      </c>
      <c r="Y167" s="38">
        <v>4.5835839055247289</v>
      </c>
      <c r="Z167" s="38">
        <v>0</v>
      </c>
      <c r="AA167" s="38">
        <v>0</v>
      </c>
      <c r="AB167" s="90">
        <v>0</v>
      </c>
    </row>
    <row r="168" spans="1:28" x14ac:dyDescent="0.25">
      <c r="A168" s="87" t="s">
        <v>326</v>
      </c>
      <c r="B168" s="23" t="s">
        <v>1081</v>
      </c>
      <c r="C168" s="23" t="s">
        <v>1504</v>
      </c>
      <c r="D168" s="23" t="s">
        <v>911</v>
      </c>
      <c r="E168" s="23" t="s">
        <v>1787</v>
      </c>
      <c r="F168" s="56" t="s">
        <v>325</v>
      </c>
      <c r="G168" s="23">
        <v>0.4</v>
      </c>
      <c r="H168" s="45">
        <v>5.1603700798312833</v>
      </c>
      <c r="I168" s="38">
        <v>1.5596554021072389</v>
      </c>
      <c r="J168" s="38">
        <v>3.6007146777240444</v>
      </c>
      <c r="K168" s="38">
        <v>-3.9691057414505786</v>
      </c>
      <c r="L168" s="38">
        <v>3.3306610768947413</v>
      </c>
      <c r="M168" s="62">
        <v>0.5</v>
      </c>
      <c r="N168" s="45">
        <v>0</v>
      </c>
      <c r="O168" s="38">
        <v>1.5596554021072389</v>
      </c>
      <c r="P168" s="38">
        <v>0</v>
      </c>
      <c r="Q168" s="38">
        <v>0</v>
      </c>
      <c r="R168" s="44">
        <v>0</v>
      </c>
      <c r="S168" s="45">
        <v>0</v>
      </c>
      <c r="T168" s="38">
        <v>3.6007146777240444</v>
      </c>
      <c r="U168" s="38">
        <v>0</v>
      </c>
      <c r="V168" s="38">
        <v>0</v>
      </c>
      <c r="W168" s="44">
        <v>0</v>
      </c>
      <c r="X168" s="45">
        <v>0</v>
      </c>
      <c r="Y168" s="38">
        <v>5.1603700798312833</v>
      </c>
      <c r="Z168" s="38">
        <v>0</v>
      </c>
      <c r="AA168" s="38">
        <v>0</v>
      </c>
      <c r="AB168" s="90">
        <v>0</v>
      </c>
    </row>
    <row r="169" spans="1:28" x14ac:dyDescent="0.25">
      <c r="A169" s="87" t="s">
        <v>328</v>
      </c>
      <c r="B169" s="23" t="s">
        <v>1082</v>
      </c>
      <c r="C169" s="23" t="s">
        <v>1505</v>
      </c>
      <c r="D169" s="23" t="s">
        <v>911</v>
      </c>
      <c r="E169" s="23" t="s">
        <v>1787</v>
      </c>
      <c r="F169" s="56" t="s">
        <v>327</v>
      </c>
      <c r="G169" s="23">
        <v>0.4</v>
      </c>
      <c r="H169" s="45">
        <v>4.3572317644146725</v>
      </c>
      <c r="I169" s="38">
        <v>0</v>
      </c>
      <c r="J169" s="38">
        <v>4.3572317644146725</v>
      </c>
      <c r="K169" s="38">
        <v>-17.154281532408891</v>
      </c>
      <c r="L169" s="38">
        <v>4.0304393820835722</v>
      </c>
      <c r="M169" s="62">
        <v>0.5</v>
      </c>
      <c r="N169" s="45">
        <v>0</v>
      </c>
      <c r="O169" s="38">
        <v>0</v>
      </c>
      <c r="P169" s="38">
        <v>0</v>
      </c>
      <c r="Q169" s="38">
        <v>0</v>
      </c>
      <c r="R169" s="44">
        <v>0</v>
      </c>
      <c r="S169" s="45">
        <v>0</v>
      </c>
      <c r="T169" s="38">
        <v>4.3572317644146725</v>
      </c>
      <c r="U169" s="38">
        <v>0</v>
      </c>
      <c r="V169" s="38">
        <v>0</v>
      </c>
      <c r="W169" s="44">
        <v>0</v>
      </c>
      <c r="X169" s="45">
        <v>0</v>
      </c>
      <c r="Y169" s="38">
        <v>4.3572317644146725</v>
      </c>
      <c r="Z169" s="38">
        <v>0</v>
      </c>
      <c r="AA169" s="38">
        <v>0</v>
      </c>
      <c r="AB169" s="90">
        <v>0</v>
      </c>
    </row>
    <row r="170" spans="1:28" x14ac:dyDescent="0.25">
      <c r="A170" s="87" t="s">
        <v>329</v>
      </c>
      <c r="B170" s="23" t="s">
        <v>1083</v>
      </c>
      <c r="C170" s="23" t="s">
        <v>1506</v>
      </c>
      <c r="D170" s="23" t="s">
        <v>991</v>
      </c>
      <c r="E170" s="23" t="s">
        <v>1787</v>
      </c>
      <c r="F170" s="56" t="s">
        <v>1811</v>
      </c>
      <c r="G170" s="23">
        <v>0.5</v>
      </c>
      <c r="H170" s="45">
        <v>37.289178976274449</v>
      </c>
      <c r="I170" s="38">
        <v>4.5191307029181562</v>
      </c>
      <c r="J170" s="38">
        <v>32.770048273356288</v>
      </c>
      <c r="K170" s="38">
        <v>13.152912073592605</v>
      </c>
      <c r="L170" s="38">
        <v>30.312294652854568</v>
      </c>
      <c r="M170" s="62">
        <v>0</v>
      </c>
      <c r="N170" s="45">
        <v>3.9745841473892796</v>
      </c>
      <c r="O170" s="38">
        <v>-0.35227125702999906</v>
      </c>
      <c r="P170" s="38">
        <v>0.89681781255887616</v>
      </c>
      <c r="Q170" s="38">
        <v>0</v>
      </c>
      <c r="R170" s="44">
        <v>0</v>
      </c>
      <c r="S170" s="45">
        <v>26.593627690444286</v>
      </c>
      <c r="T170" s="38">
        <v>4.3265222916869117</v>
      </c>
      <c r="U170" s="38">
        <v>1.8498982912250941</v>
      </c>
      <c r="V170" s="38">
        <v>0</v>
      </c>
      <c r="W170" s="44">
        <v>0</v>
      </c>
      <c r="X170" s="45">
        <v>30.568211837833566</v>
      </c>
      <c r="Y170" s="38">
        <v>3.9742510346569122</v>
      </c>
      <c r="Z170" s="38">
        <v>2.7467161037839705</v>
      </c>
      <c r="AA170" s="38">
        <v>0</v>
      </c>
      <c r="AB170" s="90">
        <v>0</v>
      </c>
    </row>
    <row r="171" spans="1:28" x14ac:dyDescent="0.25">
      <c r="A171" s="87" t="s">
        <v>331</v>
      </c>
      <c r="B171" s="23" t="s">
        <v>1084</v>
      </c>
      <c r="C171" s="23" t="s">
        <v>1507</v>
      </c>
      <c r="D171" s="23" t="s">
        <v>991</v>
      </c>
      <c r="E171" s="23" t="s">
        <v>1787</v>
      </c>
      <c r="F171" s="56" t="s">
        <v>330</v>
      </c>
      <c r="G171" s="23">
        <v>0.5</v>
      </c>
      <c r="H171" s="45">
        <v>3.421309753717197</v>
      </c>
      <c r="I171" s="38">
        <v>1.8696549999999998</v>
      </c>
      <c r="J171" s="38">
        <v>1.5516547537171972</v>
      </c>
      <c r="K171" s="38">
        <v>0.58297695323455234</v>
      </c>
      <c r="L171" s="38">
        <v>1.4352806471884074</v>
      </c>
      <c r="M171" s="62">
        <v>0</v>
      </c>
      <c r="N171" s="45">
        <v>0</v>
      </c>
      <c r="O171" s="38">
        <v>0</v>
      </c>
      <c r="P171" s="38">
        <v>0</v>
      </c>
      <c r="Q171" s="38">
        <v>0</v>
      </c>
      <c r="R171" s="44">
        <v>0</v>
      </c>
      <c r="S171" s="45">
        <v>0</v>
      </c>
      <c r="T171" s="38">
        <v>0</v>
      </c>
      <c r="U171" s="38">
        <v>0</v>
      </c>
      <c r="V171" s="38">
        <v>0</v>
      </c>
      <c r="W171" s="44">
        <v>0</v>
      </c>
      <c r="X171" s="45">
        <v>0</v>
      </c>
      <c r="Y171" s="38">
        <v>0</v>
      </c>
      <c r="Z171" s="38">
        <v>0</v>
      </c>
      <c r="AA171" s="38">
        <v>0</v>
      </c>
      <c r="AB171" s="90">
        <v>0</v>
      </c>
    </row>
    <row r="172" spans="1:28" x14ac:dyDescent="0.25">
      <c r="A172" s="87" t="s">
        <v>333</v>
      </c>
      <c r="B172" s="23" t="s">
        <v>1085</v>
      </c>
      <c r="C172" s="23" t="s">
        <v>1508</v>
      </c>
      <c r="D172" s="23" t="s">
        <v>967</v>
      </c>
      <c r="E172" s="23" t="s">
        <v>1787</v>
      </c>
      <c r="F172" s="56" t="s">
        <v>332</v>
      </c>
      <c r="G172" s="23">
        <v>0.3</v>
      </c>
      <c r="H172" s="45">
        <v>109.71243601307987</v>
      </c>
      <c r="I172" s="38">
        <v>24.458622477914901</v>
      </c>
      <c r="J172" s="38">
        <v>85.253813535164966</v>
      </c>
      <c r="K172" s="38">
        <v>2.7979666695569652</v>
      </c>
      <c r="L172" s="38">
        <v>78.859777520027592</v>
      </c>
      <c r="M172" s="62">
        <v>0</v>
      </c>
      <c r="N172" s="45">
        <v>21.506281826277441</v>
      </c>
      <c r="O172" s="38">
        <v>2.9523406516374582</v>
      </c>
      <c r="P172" s="38">
        <v>0</v>
      </c>
      <c r="Q172" s="38">
        <v>0</v>
      </c>
      <c r="R172" s="44">
        <v>0</v>
      </c>
      <c r="S172" s="45">
        <v>63.609900204901926</v>
      </c>
      <c r="T172" s="38">
        <v>21.64391333026304</v>
      </c>
      <c r="U172" s="38">
        <v>0</v>
      </c>
      <c r="V172" s="38">
        <v>0</v>
      </c>
      <c r="W172" s="44">
        <v>0</v>
      </c>
      <c r="X172" s="45">
        <v>85.116182031179363</v>
      </c>
      <c r="Y172" s="38">
        <v>24.596253981900496</v>
      </c>
      <c r="Z172" s="38">
        <v>0</v>
      </c>
      <c r="AA172" s="38">
        <v>0</v>
      </c>
      <c r="AB172" s="90">
        <v>0</v>
      </c>
    </row>
    <row r="173" spans="1:28" x14ac:dyDescent="0.25">
      <c r="A173" s="87" t="s">
        <v>335</v>
      </c>
      <c r="B173" s="23" t="s">
        <v>1086</v>
      </c>
      <c r="C173" s="23" t="s">
        <v>1509</v>
      </c>
      <c r="D173" s="23" t="s">
        <v>967</v>
      </c>
      <c r="E173" s="23" t="s">
        <v>1787</v>
      </c>
      <c r="F173" s="56" t="s">
        <v>334</v>
      </c>
      <c r="G173" s="23">
        <v>0.3</v>
      </c>
      <c r="H173" s="45">
        <v>62.837453915276427</v>
      </c>
      <c r="I173" s="38">
        <v>10.107844929339084</v>
      </c>
      <c r="J173" s="38">
        <v>52.729608985937347</v>
      </c>
      <c r="K173" s="38">
        <v>-53.672420095209795</v>
      </c>
      <c r="L173" s="38">
        <v>48.774888311992051</v>
      </c>
      <c r="M173" s="62">
        <v>0.5</v>
      </c>
      <c r="N173" s="45">
        <v>8.7622404196767487</v>
      </c>
      <c r="O173" s="38">
        <v>1.3456045096623348</v>
      </c>
      <c r="P173" s="38">
        <v>0</v>
      </c>
      <c r="Q173" s="38">
        <v>0</v>
      </c>
      <c r="R173" s="44">
        <v>0</v>
      </c>
      <c r="S173" s="45">
        <v>29.332648886041518</v>
      </c>
      <c r="T173" s="38">
        <v>23.396960099895828</v>
      </c>
      <c r="U173" s="38">
        <v>0</v>
      </c>
      <c r="V173" s="38">
        <v>0</v>
      </c>
      <c r="W173" s="44">
        <v>0</v>
      </c>
      <c r="X173" s="45">
        <v>38.094889305718269</v>
      </c>
      <c r="Y173" s="38">
        <v>24.742564609558166</v>
      </c>
      <c r="Z173" s="38">
        <v>0</v>
      </c>
      <c r="AA173" s="38">
        <v>0</v>
      </c>
      <c r="AB173" s="90">
        <v>0</v>
      </c>
    </row>
    <row r="174" spans="1:28" x14ac:dyDescent="0.25">
      <c r="A174" s="87" t="s">
        <v>337</v>
      </c>
      <c r="B174" s="23" t="s">
        <v>1087</v>
      </c>
      <c r="C174" s="23" t="s">
        <v>1510</v>
      </c>
      <c r="D174" s="23" t="s">
        <v>958</v>
      </c>
      <c r="E174" s="23" t="s">
        <v>1787</v>
      </c>
      <c r="F174" s="56" t="s">
        <v>336</v>
      </c>
      <c r="G174" s="23">
        <v>0.09</v>
      </c>
      <c r="H174" s="45">
        <v>197.53964479451724</v>
      </c>
      <c r="I174" s="38">
        <v>9.6416868751980207</v>
      </c>
      <c r="J174" s="38">
        <v>187.89795791931923</v>
      </c>
      <c r="K174" s="38">
        <v>138.42904505966561</v>
      </c>
      <c r="L174" s="38">
        <v>173.80561107537028</v>
      </c>
      <c r="M174" s="62">
        <v>0</v>
      </c>
      <c r="N174" s="45">
        <v>9.6416868751980207</v>
      </c>
      <c r="O174" s="38">
        <v>0</v>
      </c>
      <c r="P174" s="38">
        <v>0</v>
      </c>
      <c r="Q174" s="38">
        <v>0</v>
      </c>
      <c r="R174" s="44">
        <v>0</v>
      </c>
      <c r="S174" s="45">
        <v>187.89795791931923</v>
      </c>
      <c r="T174" s="38">
        <v>0</v>
      </c>
      <c r="U174" s="38">
        <v>0</v>
      </c>
      <c r="V174" s="38">
        <v>0</v>
      </c>
      <c r="W174" s="44">
        <v>0</v>
      </c>
      <c r="X174" s="45">
        <v>197.53964479451724</v>
      </c>
      <c r="Y174" s="38">
        <v>0</v>
      </c>
      <c r="Z174" s="38">
        <v>0</v>
      </c>
      <c r="AA174" s="38">
        <v>0</v>
      </c>
      <c r="AB174" s="90">
        <v>0</v>
      </c>
    </row>
    <row r="175" spans="1:28" x14ac:dyDescent="0.25">
      <c r="A175" s="87" t="s">
        <v>338</v>
      </c>
      <c r="B175" s="23" t="s">
        <v>1088</v>
      </c>
      <c r="C175" s="23" t="s">
        <v>1511</v>
      </c>
      <c r="D175" s="23" t="s">
        <v>918</v>
      </c>
      <c r="E175" s="23" t="s">
        <v>1787</v>
      </c>
      <c r="F175" s="56" t="s">
        <v>1812</v>
      </c>
      <c r="G175" s="23">
        <v>0.01</v>
      </c>
      <c r="H175" s="45">
        <v>21.325065818003978</v>
      </c>
      <c r="I175" s="38">
        <v>6.4219361958937311</v>
      </c>
      <c r="J175" s="38">
        <v>14.903129622110246</v>
      </c>
      <c r="K175" s="38">
        <v>8.5142107103295839</v>
      </c>
      <c r="L175" s="38">
        <v>13.785394900451978</v>
      </c>
      <c r="M175" s="62">
        <v>0</v>
      </c>
      <c r="N175" s="45">
        <v>0</v>
      </c>
      <c r="O175" s="38">
        <v>0</v>
      </c>
      <c r="P175" s="38">
        <v>6.4219361958937311</v>
      </c>
      <c r="Q175" s="38">
        <v>0</v>
      </c>
      <c r="R175" s="44">
        <v>0</v>
      </c>
      <c r="S175" s="45">
        <v>0</v>
      </c>
      <c r="T175" s="38">
        <v>0</v>
      </c>
      <c r="U175" s="38">
        <v>14.903129622110246</v>
      </c>
      <c r="V175" s="38">
        <v>0</v>
      </c>
      <c r="W175" s="44">
        <v>0</v>
      </c>
      <c r="X175" s="45">
        <v>0</v>
      </c>
      <c r="Y175" s="38">
        <v>0</v>
      </c>
      <c r="Z175" s="38">
        <v>21.325065818003978</v>
      </c>
      <c r="AA175" s="38">
        <v>0</v>
      </c>
      <c r="AB175" s="90">
        <v>0</v>
      </c>
    </row>
    <row r="176" spans="1:28" x14ac:dyDescent="0.25">
      <c r="A176" s="87" t="s">
        <v>340</v>
      </c>
      <c r="B176" s="23" t="s">
        <v>1089</v>
      </c>
      <c r="C176" s="23" t="s">
        <v>1512</v>
      </c>
      <c r="D176" s="23" t="s">
        <v>911</v>
      </c>
      <c r="E176" s="23" t="s">
        <v>1787</v>
      </c>
      <c r="F176" s="56" t="s">
        <v>339</v>
      </c>
      <c r="G176" s="23">
        <v>0.4</v>
      </c>
      <c r="H176" s="45">
        <v>2.5243389443055984</v>
      </c>
      <c r="I176" s="38">
        <v>0</v>
      </c>
      <c r="J176" s="38">
        <v>2.5243389443055984</v>
      </c>
      <c r="K176" s="38">
        <v>-8.6274296696922601</v>
      </c>
      <c r="L176" s="38">
        <v>2.3350135234826785</v>
      </c>
      <c r="M176" s="62">
        <v>0.5</v>
      </c>
      <c r="N176" s="45">
        <v>0</v>
      </c>
      <c r="O176" s="38">
        <v>0</v>
      </c>
      <c r="P176" s="38">
        <v>0</v>
      </c>
      <c r="Q176" s="38">
        <v>0</v>
      </c>
      <c r="R176" s="44">
        <v>0</v>
      </c>
      <c r="S176" s="45">
        <v>0</v>
      </c>
      <c r="T176" s="38">
        <v>2.5243389443055984</v>
      </c>
      <c r="U176" s="38">
        <v>0</v>
      </c>
      <c r="V176" s="38">
        <v>0</v>
      </c>
      <c r="W176" s="44">
        <v>0</v>
      </c>
      <c r="X176" s="45">
        <v>0</v>
      </c>
      <c r="Y176" s="38">
        <v>2.5243389443055984</v>
      </c>
      <c r="Z176" s="38">
        <v>0</v>
      </c>
      <c r="AA176" s="38">
        <v>0</v>
      </c>
      <c r="AB176" s="90">
        <v>0</v>
      </c>
    </row>
    <row r="177" spans="1:28" x14ac:dyDescent="0.25">
      <c r="A177" s="87" t="s">
        <v>342</v>
      </c>
      <c r="B177" s="23" t="s">
        <v>1090</v>
      </c>
      <c r="C177" s="23" t="s">
        <v>1513</v>
      </c>
      <c r="D177" s="23" t="s">
        <v>911</v>
      </c>
      <c r="E177" s="23" t="s">
        <v>1787</v>
      </c>
      <c r="F177" s="56" t="s">
        <v>1813</v>
      </c>
      <c r="G177" s="23">
        <v>0.4</v>
      </c>
      <c r="H177" s="45">
        <v>6.1154405137589771</v>
      </c>
      <c r="I177" s="38">
        <v>0.62421469939720675</v>
      </c>
      <c r="J177" s="38">
        <v>5.49122581436177</v>
      </c>
      <c r="K177" s="38">
        <v>-11.403312213058392</v>
      </c>
      <c r="L177" s="38">
        <v>5.0793838782846379</v>
      </c>
      <c r="M177" s="62">
        <v>0.5</v>
      </c>
      <c r="N177" s="45">
        <v>0</v>
      </c>
      <c r="O177" s="38">
        <v>0.62421469939720675</v>
      </c>
      <c r="P177" s="38">
        <v>0</v>
      </c>
      <c r="Q177" s="38">
        <v>0</v>
      </c>
      <c r="R177" s="44">
        <v>0</v>
      </c>
      <c r="S177" s="45">
        <v>0</v>
      </c>
      <c r="T177" s="38">
        <v>5.49122581436177</v>
      </c>
      <c r="U177" s="38">
        <v>0</v>
      </c>
      <c r="V177" s="38">
        <v>0</v>
      </c>
      <c r="W177" s="44">
        <v>0</v>
      </c>
      <c r="X177" s="45">
        <v>0</v>
      </c>
      <c r="Y177" s="38">
        <v>6.1154405137589771</v>
      </c>
      <c r="Z177" s="38">
        <v>0</v>
      </c>
      <c r="AA177" s="38">
        <v>0</v>
      </c>
      <c r="AB177" s="90">
        <v>0</v>
      </c>
    </row>
    <row r="178" spans="1:28" x14ac:dyDescent="0.25">
      <c r="A178" s="87" t="s">
        <v>344</v>
      </c>
      <c r="B178" s="23" t="s">
        <v>1091</v>
      </c>
      <c r="C178" s="23" t="s">
        <v>1514</v>
      </c>
      <c r="D178" s="23" t="s">
        <v>931</v>
      </c>
      <c r="E178" s="23" t="s">
        <v>1787</v>
      </c>
      <c r="F178" s="56" t="s">
        <v>343</v>
      </c>
      <c r="G178" s="23">
        <v>0.49</v>
      </c>
      <c r="H178" s="45">
        <v>105.96049986460272</v>
      </c>
      <c r="I178" s="38">
        <v>24.379011843917514</v>
      </c>
      <c r="J178" s="38">
        <v>81.581488020685214</v>
      </c>
      <c r="K178" s="38">
        <v>39.896167779549572</v>
      </c>
      <c r="L178" s="38">
        <v>75.462876419133821</v>
      </c>
      <c r="M178" s="62">
        <v>0</v>
      </c>
      <c r="N178" s="45">
        <v>22.854132900610228</v>
      </c>
      <c r="O178" s="38">
        <v>1.5248789433072873</v>
      </c>
      <c r="P178" s="38">
        <v>0</v>
      </c>
      <c r="Q178" s="38">
        <v>0</v>
      </c>
      <c r="R178" s="44">
        <v>0</v>
      </c>
      <c r="S178" s="45">
        <v>69.224906090863584</v>
      </c>
      <c r="T178" s="38">
        <v>12.35658192982163</v>
      </c>
      <c r="U178" s="38">
        <v>0</v>
      </c>
      <c r="V178" s="38">
        <v>0</v>
      </c>
      <c r="W178" s="44">
        <v>0</v>
      </c>
      <c r="X178" s="45">
        <v>92.079038991473809</v>
      </c>
      <c r="Y178" s="38">
        <v>13.881460873128916</v>
      </c>
      <c r="Z178" s="38">
        <v>0</v>
      </c>
      <c r="AA178" s="38">
        <v>0</v>
      </c>
      <c r="AB178" s="90">
        <v>0</v>
      </c>
    </row>
    <row r="179" spans="1:28" x14ac:dyDescent="0.25">
      <c r="A179" s="87" t="s">
        <v>346</v>
      </c>
      <c r="B179" s="23" t="s">
        <v>1092</v>
      </c>
      <c r="C179" s="23" t="s">
        <v>1515</v>
      </c>
      <c r="D179" s="23" t="s">
        <v>922</v>
      </c>
      <c r="E179" s="23" t="s">
        <v>1787</v>
      </c>
      <c r="F179" s="56" t="s">
        <v>345</v>
      </c>
      <c r="G179" s="23">
        <v>0.3</v>
      </c>
      <c r="H179" s="45">
        <v>22.064996258408904</v>
      </c>
      <c r="I179" s="38">
        <v>0</v>
      </c>
      <c r="J179" s="38">
        <v>22.064996258408904</v>
      </c>
      <c r="K179" s="38">
        <v>-4.3181638135682379</v>
      </c>
      <c r="L179" s="38">
        <v>20.410121539028236</v>
      </c>
      <c r="M179" s="62">
        <v>0.16367121306877763</v>
      </c>
      <c r="N179" s="45">
        <v>0</v>
      </c>
      <c r="O179" s="38">
        <v>0</v>
      </c>
      <c r="P179" s="38">
        <v>0</v>
      </c>
      <c r="Q179" s="38">
        <v>0</v>
      </c>
      <c r="R179" s="44">
        <v>0</v>
      </c>
      <c r="S179" s="45">
        <v>15.742726299923048</v>
      </c>
      <c r="T179" s="38">
        <v>6.3222699584858537</v>
      </c>
      <c r="U179" s="38">
        <v>0</v>
      </c>
      <c r="V179" s="38">
        <v>0</v>
      </c>
      <c r="W179" s="44">
        <v>0</v>
      </c>
      <c r="X179" s="45">
        <v>15.742726299923048</v>
      </c>
      <c r="Y179" s="38">
        <v>6.3222699584858537</v>
      </c>
      <c r="Z179" s="38">
        <v>0</v>
      </c>
      <c r="AA179" s="38">
        <v>0</v>
      </c>
      <c r="AB179" s="90">
        <v>0</v>
      </c>
    </row>
    <row r="180" spans="1:28" x14ac:dyDescent="0.25">
      <c r="A180" s="87" t="s">
        <v>348</v>
      </c>
      <c r="B180" s="23" t="s">
        <v>1093</v>
      </c>
      <c r="C180" s="23" t="s">
        <v>1516</v>
      </c>
      <c r="D180" s="23" t="s">
        <v>925</v>
      </c>
      <c r="E180" s="23" t="s">
        <v>1787</v>
      </c>
      <c r="F180" s="56" t="s">
        <v>347</v>
      </c>
      <c r="G180" s="23">
        <v>0.49</v>
      </c>
      <c r="H180" s="45">
        <v>95.711286761607852</v>
      </c>
      <c r="I180" s="38">
        <v>13.032624469847844</v>
      </c>
      <c r="J180" s="38">
        <v>82.678662291759991</v>
      </c>
      <c r="K180" s="38">
        <v>28.808338422706612</v>
      </c>
      <c r="L180" s="38">
        <v>76.477762619877993</v>
      </c>
      <c r="M180" s="62">
        <v>0</v>
      </c>
      <c r="N180" s="45">
        <v>13.449485090316763</v>
      </c>
      <c r="O180" s="38">
        <v>-0.41686062046891803</v>
      </c>
      <c r="P180" s="38">
        <v>0</v>
      </c>
      <c r="Q180" s="38">
        <v>0</v>
      </c>
      <c r="R180" s="44">
        <v>0</v>
      </c>
      <c r="S180" s="45">
        <v>70.136391227165632</v>
      </c>
      <c r="T180" s="38">
        <v>12.542271064594381</v>
      </c>
      <c r="U180" s="38">
        <v>0</v>
      </c>
      <c r="V180" s="38">
        <v>0</v>
      </c>
      <c r="W180" s="44">
        <v>0</v>
      </c>
      <c r="X180" s="45">
        <v>83.585876317482388</v>
      </c>
      <c r="Y180" s="38">
        <v>12.125410444125462</v>
      </c>
      <c r="Z180" s="38">
        <v>0</v>
      </c>
      <c r="AA180" s="38">
        <v>0</v>
      </c>
      <c r="AB180" s="90">
        <v>0</v>
      </c>
    </row>
    <row r="181" spans="1:28" x14ac:dyDescent="0.25">
      <c r="A181" s="87" t="s">
        <v>350</v>
      </c>
      <c r="B181" s="23" t="s">
        <v>1094</v>
      </c>
      <c r="C181" s="23" t="s">
        <v>1517</v>
      </c>
      <c r="D181" s="23" t="s">
        <v>925</v>
      </c>
      <c r="E181" s="23" t="s">
        <v>1308</v>
      </c>
      <c r="F181" s="56" t="s">
        <v>349</v>
      </c>
      <c r="G181" s="23">
        <v>0.99</v>
      </c>
      <c r="H181" s="45">
        <v>95.828079585045927</v>
      </c>
      <c r="I181" s="38">
        <v>0</v>
      </c>
      <c r="J181" s="38">
        <v>95.828079585045927</v>
      </c>
      <c r="K181" s="38">
        <v>53.356729054221276</v>
      </c>
      <c r="L181" s="38">
        <v>92.953237197494545</v>
      </c>
      <c r="M181" s="62">
        <v>0</v>
      </c>
      <c r="N181" s="45">
        <v>0</v>
      </c>
      <c r="O181" s="38">
        <v>0</v>
      </c>
      <c r="P181" s="38">
        <v>0</v>
      </c>
      <c r="Q181" s="38">
        <v>0</v>
      </c>
      <c r="R181" s="44">
        <v>0</v>
      </c>
      <c r="S181" s="45">
        <v>87.029126843157613</v>
      </c>
      <c r="T181" s="38">
        <v>8.798952741888316</v>
      </c>
      <c r="U181" s="38">
        <v>0</v>
      </c>
      <c r="V181" s="38">
        <v>0</v>
      </c>
      <c r="W181" s="44">
        <v>0</v>
      </c>
      <c r="X181" s="45">
        <v>87.029126843157613</v>
      </c>
      <c r="Y181" s="38">
        <v>8.798952741888316</v>
      </c>
      <c r="Z181" s="38">
        <v>0</v>
      </c>
      <c r="AA181" s="38">
        <v>0</v>
      </c>
      <c r="AB181" s="90">
        <v>0</v>
      </c>
    </row>
    <row r="182" spans="1:28" x14ac:dyDescent="0.25">
      <c r="A182" s="87" t="s">
        <v>352</v>
      </c>
      <c r="B182" s="23" t="s">
        <v>1095</v>
      </c>
      <c r="C182" s="23" t="s">
        <v>1518</v>
      </c>
      <c r="D182" s="23" t="s">
        <v>967</v>
      </c>
      <c r="E182" s="23" t="s">
        <v>1787</v>
      </c>
      <c r="F182" s="56" t="s">
        <v>351</v>
      </c>
      <c r="G182" s="23">
        <v>0.3</v>
      </c>
      <c r="H182" s="45">
        <v>143.73518266747897</v>
      </c>
      <c r="I182" s="38">
        <v>32.20732375174007</v>
      </c>
      <c r="J182" s="38">
        <v>111.52785891573892</v>
      </c>
      <c r="K182" s="38">
        <v>63.753739092369095</v>
      </c>
      <c r="L182" s="38">
        <v>103.16326949705851</v>
      </c>
      <c r="M182" s="62">
        <v>0</v>
      </c>
      <c r="N182" s="45">
        <v>28.126145481712424</v>
      </c>
      <c r="O182" s="38">
        <v>4.0811782700276433</v>
      </c>
      <c r="P182" s="38">
        <v>0</v>
      </c>
      <c r="Q182" s="38">
        <v>0</v>
      </c>
      <c r="R182" s="44">
        <v>0</v>
      </c>
      <c r="S182" s="45">
        <v>84.743993369848354</v>
      </c>
      <c r="T182" s="38">
        <v>26.783865545890556</v>
      </c>
      <c r="U182" s="38">
        <v>0</v>
      </c>
      <c r="V182" s="38">
        <v>0</v>
      </c>
      <c r="W182" s="44">
        <v>0</v>
      </c>
      <c r="X182" s="45">
        <v>112.87013885156078</v>
      </c>
      <c r="Y182" s="38">
        <v>30.865043815918199</v>
      </c>
      <c r="Z182" s="38">
        <v>0</v>
      </c>
      <c r="AA182" s="38">
        <v>0</v>
      </c>
      <c r="AB182" s="90">
        <v>0</v>
      </c>
    </row>
    <row r="183" spans="1:28" x14ac:dyDescent="0.25">
      <c r="A183" s="87" t="s">
        <v>354</v>
      </c>
      <c r="B183" s="23" t="s">
        <v>1096</v>
      </c>
      <c r="C183" s="23" t="s">
        <v>1519</v>
      </c>
      <c r="D183" s="23" t="s">
        <v>958</v>
      </c>
      <c r="E183" s="23" t="s">
        <v>1787</v>
      </c>
      <c r="F183" s="56" t="s">
        <v>353</v>
      </c>
      <c r="G183" s="23">
        <v>0.09</v>
      </c>
      <c r="H183" s="45">
        <v>222.90876858621147</v>
      </c>
      <c r="I183" s="38">
        <v>33.429936169009864</v>
      </c>
      <c r="J183" s="38">
        <v>189.4788324172016</v>
      </c>
      <c r="K183" s="38">
        <v>158.09868071658198</v>
      </c>
      <c r="L183" s="38">
        <v>175.26791998591148</v>
      </c>
      <c r="M183" s="62">
        <v>0</v>
      </c>
      <c r="N183" s="45">
        <v>33.429936169009864</v>
      </c>
      <c r="O183" s="38">
        <v>0</v>
      </c>
      <c r="P183" s="38">
        <v>0</v>
      </c>
      <c r="Q183" s="38">
        <v>0</v>
      </c>
      <c r="R183" s="44">
        <v>0</v>
      </c>
      <c r="S183" s="45">
        <v>189.4788324172016</v>
      </c>
      <c r="T183" s="38">
        <v>0</v>
      </c>
      <c r="U183" s="38">
        <v>0</v>
      </c>
      <c r="V183" s="38">
        <v>0</v>
      </c>
      <c r="W183" s="44">
        <v>0</v>
      </c>
      <c r="X183" s="45">
        <v>222.90876858621147</v>
      </c>
      <c r="Y183" s="38">
        <v>0</v>
      </c>
      <c r="Z183" s="38">
        <v>0</v>
      </c>
      <c r="AA183" s="38">
        <v>0</v>
      </c>
      <c r="AB183" s="90">
        <v>0</v>
      </c>
    </row>
    <row r="184" spans="1:28" x14ac:dyDescent="0.25">
      <c r="A184" s="87" t="s">
        <v>355</v>
      </c>
      <c r="B184" s="23" t="s">
        <v>1097</v>
      </c>
      <c r="C184" s="23" t="s">
        <v>1520</v>
      </c>
      <c r="D184" s="23" t="s">
        <v>918</v>
      </c>
      <c r="E184" s="23" t="s">
        <v>1787</v>
      </c>
      <c r="F184" s="56" t="s">
        <v>1814</v>
      </c>
      <c r="G184" s="23">
        <v>0.01</v>
      </c>
      <c r="H184" s="45">
        <v>24.204238746993642</v>
      </c>
      <c r="I184" s="38">
        <v>8.5227232384450229</v>
      </c>
      <c r="J184" s="38">
        <v>15.681515508548619</v>
      </c>
      <c r="K184" s="38">
        <v>11.295295082248936</v>
      </c>
      <c r="L184" s="38">
        <v>14.505401845407473</v>
      </c>
      <c r="M184" s="62">
        <v>0</v>
      </c>
      <c r="N184" s="45">
        <v>0</v>
      </c>
      <c r="O184" s="38">
        <v>0</v>
      </c>
      <c r="P184" s="38">
        <v>8.5227232384450229</v>
      </c>
      <c r="Q184" s="38">
        <v>0</v>
      </c>
      <c r="R184" s="44">
        <v>0</v>
      </c>
      <c r="S184" s="45">
        <v>0</v>
      </c>
      <c r="T184" s="38">
        <v>0</v>
      </c>
      <c r="U184" s="38">
        <v>15.681515508548619</v>
      </c>
      <c r="V184" s="38">
        <v>0</v>
      </c>
      <c r="W184" s="44">
        <v>0</v>
      </c>
      <c r="X184" s="45">
        <v>0</v>
      </c>
      <c r="Y184" s="38">
        <v>0</v>
      </c>
      <c r="Z184" s="38">
        <v>24.204238746993642</v>
      </c>
      <c r="AA184" s="38">
        <v>0</v>
      </c>
      <c r="AB184" s="90">
        <v>0</v>
      </c>
    </row>
    <row r="185" spans="1:28" x14ac:dyDescent="0.25">
      <c r="A185" s="87" t="s">
        <v>357</v>
      </c>
      <c r="B185" s="23" t="s">
        <v>1098</v>
      </c>
      <c r="C185" s="23" t="s">
        <v>1521</v>
      </c>
      <c r="D185" s="23" t="s">
        <v>911</v>
      </c>
      <c r="E185" s="23" t="s">
        <v>1787</v>
      </c>
      <c r="F185" s="56" t="s">
        <v>356</v>
      </c>
      <c r="G185" s="23">
        <v>0.4</v>
      </c>
      <c r="H185" s="45">
        <v>5.9397060032015752</v>
      </c>
      <c r="I185" s="38">
        <v>0.20294444225228805</v>
      </c>
      <c r="J185" s="38">
        <v>5.7367615609492866</v>
      </c>
      <c r="K185" s="38">
        <v>-19.594121594921877</v>
      </c>
      <c r="L185" s="38">
        <v>5.3065044438780902</v>
      </c>
      <c r="M185" s="62">
        <v>0.5</v>
      </c>
      <c r="N185" s="45">
        <v>0</v>
      </c>
      <c r="O185" s="38">
        <v>0.20294444225228805</v>
      </c>
      <c r="P185" s="38">
        <v>0</v>
      </c>
      <c r="Q185" s="38">
        <v>0</v>
      </c>
      <c r="R185" s="44">
        <v>0</v>
      </c>
      <c r="S185" s="45">
        <v>0</v>
      </c>
      <c r="T185" s="38">
        <v>5.7367615609492866</v>
      </c>
      <c r="U185" s="38">
        <v>0</v>
      </c>
      <c r="V185" s="38">
        <v>0</v>
      </c>
      <c r="W185" s="44">
        <v>0</v>
      </c>
      <c r="X185" s="45">
        <v>0</v>
      </c>
      <c r="Y185" s="38">
        <v>5.9397060032015752</v>
      </c>
      <c r="Z185" s="38">
        <v>0</v>
      </c>
      <c r="AA185" s="38">
        <v>0</v>
      </c>
      <c r="AB185" s="90">
        <v>0</v>
      </c>
    </row>
    <row r="186" spans="1:28" x14ac:dyDescent="0.25">
      <c r="A186" s="87" t="s">
        <v>359</v>
      </c>
      <c r="B186" s="23" t="s">
        <v>1099</v>
      </c>
      <c r="C186" s="23" t="s">
        <v>1522</v>
      </c>
      <c r="D186" s="23" t="s">
        <v>925</v>
      </c>
      <c r="E186" s="23" t="s">
        <v>1787</v>
      </c>
      <c r="F186" s="56" t="s">
        <v>358</v>
      </c>
      <c r="G186" s="23">
        <v>0.49</v>
      </c>
      <c r="H186" s="45">
        <v>186.64764423340034</v>
      </c>
      <c r="I186" s="38">
        <v>28.213227551991537</v>
      </c>
      <c r="J186" s="38">
        <v>158.43441668140881</v>
      </c>
      <c r="K186" s="38">
        <v>-14.358364425184373</v>
      </c>
      <c r="L186" s="38">
        <v>146.55183543030316</v>
      </c>
      <c r="M186" s="62">
        <v>8.3095858132678058E-2</v>
      </c>
      <c r="N186" s="45">
        <v>28.440400504577585</v>
      </c>
      <c r="O186" s="38">
        <v>-0.22717295258605291</v>
      </c>
      <c r="P186" s="38">
        <v>0</v>
      </c>
      <c r="Q186" s="38">
        <v>0</v>
      </c>
      <c r="R186" s="44">
        <v>0</v>
      </c>
      <c r="S186" s="45">
        <v>131.21950649292791</v>
      </c>
      <c r="T186" s="38">
        <v>27.214910188480879</v>
      </c>
      <c r="U186" s="38">
        <v>0</v>
      </c>
      <c r="V186" s="38">
        <v>0</v>
      </c>
      <c r="W186" s="44">
        <v>0</v>
      </c>
      <c r="X186" s="45">
        <v>159.65990699750552</v>
      </c>
      <c r="Y186" s="38">
        <v>26.987737235894823</v>
      </c>
      <c r="Z186" s="38">
        <v>0</v>
      </c>
      <c r="AA186" s="38">
        <v>0</v>
      </c>
      <c r="AB186" s="90">
        <v>0</v>
      </c>
    </row>
    <row r="187" spans="1:28" x14ac:dyDescent="0.25">
      <c r="A187" s="87" t="s">
        <v>361</v>
      </c>
      <c r="B187" s="23" t="s">
        <v>1100</v>
      </c>
      <c r="C187" s="23" t="s">
        <v>1523</v>
      </c>
      <c r="D187" s="23" t="s">
        <v>931</v>
      </c>
      <c r="E187" s="23" t="s">
        <v>1787</v>
      </c>
      <c r="F187" s="56" t="s">
        <v>360</v>
      </c>
      <c r="G187" s="23">
        <v>0.49</v>
      </c>
      <c r="H187" s="45">
        <v>130.1960437936701</v>
      </c>
      <c r="I187" s="38">
        <v>28.869567498280713</v>
      </c>
      <c r="J187" s="38">
        <v>101.32647629538943</v>
      </c>
      <c r="K187" s="38">
        <v>45.959074821978398</v>
      </c>
      <c r="L187" s="38">
        <v>93.726990573235227</v>
      </c>
      <c r="M187" s="62">
        <v>0</v>
      </c>
      <c r="N187" s="45">
        <v>26.88144499961432</v>
      </c>
      <c r="O187" s="38">
        <v>1.9881224986663875</v>
      </c>
      <c r="P187" s="38">
        <v>0</v>
      </c>
      <c r="Q187" s="38">
        <v>0</v>
      </c>
      <c r="R187" s="44">
        <v>0</v>
      </c>
      <c r="S187" s="45">
        <v>83.905100754281506</v>
      </c>
      <c r="T187" s="38">
        <v>17.421375541107899</v>
      </c>
      <c r="U187" s="38">
        <v>0</v>
      </c>
      <c r="V187" s="38">
        <v>0</v>
      </c>
      <c r="W187" s="44">
        <v>0</v>
      </c>
      <c r="X187" s="45">
        <v>110.78654575389584</v>
      </c>
      <c r="Y187" s="38">
        <v>19.409498039774288</v>
      </c>
      <c r="Z187" s="38">
        <v>0</v>
      </c>
      <c r="AA187" s="38">
        <v>0</v>
      </c>
      <c r="AB187" s="90">
        <v>0</v>
      </c>
    </row>
    <row r="188" spans="1:28" x14ac:dyDescent="0.25">
      <c r="A188" s="87" t="s">
        <v>363</v>
      </c>
      <c r="B188" s="23" t="s">
        <v>1101</v>
      </c>
      <c r="C188" s="23" t="s">
        <v>1524</v>
      </c>
      <c r="D188" s="23" t="s">
        <v>958</v>
      </c>
      <c r="E188" s="23" t="s">
        <v>1787</v>
      </c>
      <c r="F188" s="56" t="s">
        <v>362</v>
      </c>
      <c r="G188" s="23">
        <v>0.09</v>
      </c>
      <c r="H188" s="45">
        <v>61.874624377447951</v>
      </c>
      <c r="I188" s="38">
        <v>0</v>
      </c>
      <c r="J188" s="38">
        <v>61.874624377447951</v>
      </c>
      <c r="K188" s="38">
        <v>40.346353557374016</v>
      </c>
      <c r="L188" s="38">
        <v>57.234027549139356</v>
      </c>
      <c r="M188" s="62">
        <v>0</v>
      </c>
      <c r="N188" s="45">
        <v>0</v>
      </c>
      <c r="O188" s="38">
        <v>0</v>
      </c>
      <c r="P188" s="38">
        <v>0</v>
      </c>
      <c r="Q188" s="38">
        <v>0</v>
      </c>
      <c r="R188" s="44">
        <v>0</v>
      </c>
      <c r="S188" s="45">
        <v>61.874624377447951</v>
      </c>
      <c r="T188" s="38">
        <v>0</v>
      </c>
      <c r="U188" s="38">
        <v>0</v>
      </c>
      <c r="V188" s="38">
        <v>0</v>
      </c>
      <c r="W188" s="44">
        <v>0</v>
      </c>
      <c r="X188" s="45">
        <v>61.874624377447951</v>
      </c>
      <c r="Y188" s="38">
        <v>0</v>
      </c>
      <c r="Z188" s="38">
        <v>0</v>
      </c>
      <c r="AA188" s="38">
        <v>0</v>
      </c>
      <c r="AB188" s="90">
        <v>0</v>
      </c>
    </row>
    <row r="189" spans="1:28" x14ac:dyDescent="0.25">
      <c r="A189" s="87" t="s">
        <v>364</v>
      </c>
      <c r="B189" s="23" t="s">
        <v>1102</v>
      </c>
      <c r="C189" s="23" t="s">
        <v>1525</v>
      </c>
      <c r="D189" s="23" t="s">
        <v>918</v>
      </c>
      <c r="E189" s="23" t="s">
        <v>1787</v>
      </c>
      <c r="F189" s="56" t="s">
        <v>1815</v>
      </c>
      <c r="G189" s="23">
        <v>0.01</v>
      </c>
      <c r="H189" s="45">
        <v>13.325984152584054</v>
      </c>
      <c r="I189" s="38">
        <v>4.318370192112222</v>
      </c>
      <c r="J189" s="38">
        <v>9.007613960471831</v>
      </c>
      <c r="K189" s="38">
        <v>5.3713829542195874</v>
      </c>
      <c r="L189" s="38">
        <v>8.3320429134364442</v>
      </c>
      <c r="M189" s="62">
        <v>0</v>
      </c>
      <c r="N189" s="45">
        <v>0</v>
      </c>
      <c r="O189" s="38">
        <v>0</v>
      </c>
      <c r="P189" s="38">
        <v>4.318370192112222</v>
      </c>
      <c r="Q189" s="38">
        <v>0</v>
      </c>
      <c r="R189" s="44">
        <v>0</v>
      </c>
      <c r="S189" s="45">
        <v>0</v>
      </c>
      <c r="T189" s="38">
        <v>0</v>
      </c>
      <c r="U189" s="38">
        <v>9.007613960471831</v>
      </c>
      <c r="V189" s="38">
        <v>0</v>
      </c>
      <c r="W189" s="44">
        <v>0</v>
      </c>
      <c r="X189" s="45">
        <v>0</v>
      </c>
      <c r="Y189" s="38">
        <v>0</v>
      </c>
      <c r="Z189" s="38">
        <v>13.325984152584054</v>
      </c>
      <c r="AA189" s="38">
        <v>0</v>
      </c>
      <c r="AB189" s="90">
        <v>0</v>
      </c>
    </row>
    <row r="190" spans="1:28" x14ac:dyDescent="0.25">
      <c r="A190" s="87" t="s">
        <v>366</v>
      </c>
      <c r="B190" s="23" t="s">
        <v>1103</v>
      </c>
      <c r="C190" s="23" t="s">
        <v>1526</v>
      </c>
      <c r="D190" s="23" t="s">
        <v>911</v>
      </c>
      <c r="E190" s="23" t="s">
        <v>1787</v>
      </c>
      <c r="F190" s="56" t="s">
        <v>365</v>
      </c>
      <c r="G190" s="23">
        <v>0.4</v>
      </c>
      <c r="H190" s="45">
        <v>2.2428615594563999</v>
      </c>
      <c r="I190" s="38">
        <v>0</v>
      </c>
      <c r="J190" s="38">
        <v>2.2428615594563999</v>
      </c>
      <c r="K190" s="38">
        <v>-7.8049783863264572</v>
      </c>
      <c r="L190" s="38">
        <v>2.0746469424971701</v>
      </c>
      <c r="M190" s="62">
        <v>0.5</v>
      </c>
      <c r="N190" s="45">
        <v>0</v>
      </c>
      <c r="O190" s="38">
        <v>0</v>
      </c>
      <c r="P190" s="38">
        <v>0</v>
      </c>
      <c r="Q190" s="38">
        <v>0</v>
      </c>
      <c r="R190" s="44">
        <v>0</v>
      </c>
      <c r="S190" s="45">
        <v>0</v>
      </c>
      <c r="T190" s="38">
        <v>2.2428615594563999</v>
      </c>
      <c r="U190" s="38">
        <v>0</v>
      </c>
      <c r="V190" s="38">
        <v>0</v>
      </c>
      <c r="W190" s="44">
        <v>0</v>
      </c>
      <c r="X190" s="45">
        <v>0</v>
      </c>
      <c r="Y190" s="38">
        <v>2.2428615594563999</v>
      </c>
      <c r="Z190" s="38">
        <v>0</v>
      </c>
      <c r="AA190" s="38">
        <v>0</v>
      </c>
      <c r="AB190" s="90">
        <v>0</v>
      </c>
    </row>
    <row r="191" spans="1:28" x14ac:dyDescent="0.25">
      <c r="A191" s="87" t="s">
        <v>368</v>
      </c>
      <c r="B191" s="23" t="s">
        <v>1104</v>
      </c>
      <c r="C191" s="23" t="s">
        <v>1527</v>
      </c>
      <c r="D191" s="23" t="s">
        <v>967</v>
      </c>
      <c r="E191" s="23" t="s">
        <v>1787</v>
      </c>
      <c r="F191" s="56" t="s">
        <v>367</v>
      </c>
      <c r="G191" s="23">
        <v>0.3</v>
      </c>
      <c r="H191" s="45">
        <v>123.14920437526665</v>
      </c>
      <c r="I191" s="38">
        <v>27.995906264305862</v>
      </c>
      <c r="J191" s="38">
        <v>95.15329811096079</v>
      </c>
      <c r="K191" s="38">
        <v>75.175624159745553</v>
      </c>
      <c r="L191" s="38">
        <v>88.01680075263873</v>
      </c>
      <c r="M191" s="62">
        <v>0</v>
      </c>
      <c r="N191" s="45">
        <v>25.623115095953494</v>
      </c>
      <c r="O191" s="38">
        <v>2.3727911683523728</v>
      </c>
      <c r="P191" s="38">
        <v>0</v>
      </c>
      <c r="Q191" s="38">
        <v>0</v>
      </c>
      <c r="R191" s="44">
        <v>0</v>
      </c>
      <c r="S191" s="45">
        <v>77.278226866650314</v>
      </c>
      <c r="T191" s="38">
        <v>17.87507124431048</v>
      </c>
      <c r="U191" s="38">
        <v>0</v>
      </c>
      <c r="V191" s="38">
        <v>0</v>
      </c>
      <c r="W191" s="44">
        <v>0</v>
      </c>
      <c r="X191" s="45">
        <v>102.90134196260381</v>
      </c>
      <c r="Y191" s="38">
        <v>20.247862412662851</v>
      </c>
      <c r="Z191" s="38">
        <v>0</v>
      </c>
      <c r="AA191" s="38">
        <v>0</v>
      </c>
      <c r="AB191" s="90">
        <v>0</v>
      </c>
    </row>
    <row r="192" spans="1:28" x14ac:dyDescent="0.25">
      <c r="A192" s="87" t="s">
        <v>370</v>
      </c>
      <c r="B192" s="23" t="s">
        <v>1105</v>
      </c>
      <c r="C192" s="23" t="s">
        <v>1528</v>
      </c>
      <c r="D192" s="23" t="s">
        <v>911</v>
      </c>
      <c r="E192" s="23" t="s">
        <v>1787</v>
      </c>
      <c r="F192" s="56" t="s">
        <v>369</v>
      </c>
      <c r="G192" s="23">
        <v>0.4</v>
      </c>
      <c r="H192" s="45">
        <v>2.1167523801577199</v>
      </c>
      <c r="I192" s="38">
        <v>0</v>
      </c>
      <c r="J192" s="38">
        <v>2.1167523801577199</v>
      </c>
      <c r="K192" s="38">
        <v>-11.632067027496978</v>
      </c>
      <c r="L192" s="38">
        <v>1.9579959516458911</v>
      </c>
      <c r="M192" s="62">
        <v>0.5</v>
      </c>
      <c r="N192" s="45">
        <v>0</v>
      </c>
      <c r="O192" s="38">
        <v>0</v>
      </c>
      <c r="P192" s="38">
        <v>0</v>
      </c>
      <c r="Q192" s="38">
        <v>0</v>
      </c>
      <c r="R192" s="44">
        <v>0</v>
      </c>
      <c r="S192" s="45">
        <v>0</v>
      </c>
      <c r="T192" s="38">
        <v>2.1167523801577199</v>
      </c>
      <c r="U192" s="38">
        <v>0</v>
      </c>
      <c r="V192" s="38">
        <v>0</v>
      </c>
      <c r="W192" s="44">
        <v>0</v>
      </c>
      <c r="X192" s="45">
        <v>0</v>
      </c>
      <c r="Y192" s="38">
        <v>2.1167523801577199</v>
      </c>
      <c r="Z192" s="38">
        <v>0</v>
      </c>
      <c r="AA192" s="38">
        <v>0</v>
      </c>
      <c r="AB192" s="90">
        <v>0</v>
      </c>
    </row>
    <row r="193" spans="1:28" x14ac:dyDescent="0.25">
      <c r="A193" s="87" t="s">
        <v>372</v>
      </c>
      <c r="B193" s="23" t="s">
        <v>1106</v>
      </c>
      <c r="C193" s="23" t="s">
        <v>1529</v>
      </c>
      <c r="D193" s="23" t="s">
        <v>911</v>
      </c>
      <c r="E193" s="23" t="s">
        <v>1787</v>
      </c>
      <c r="F193" s="56" t="s">
        <v>371</v>
      </c>
      <c r="G193" s="23">
        <v>0.4</v>
      </c>
      <c r="H193" s="45">
        <v>3.8369068849461998</v>
      </c>
      <c r="I193" s="38">
        <v>2.2718265988322169E-2</v>
      </c>
      <c r="J193" s="38">
        <v>3.8141886189578775</v>
      </c>
      <c r="K193" s="38">
        <v>-13.093876246466055</v>
      </c>
      <c r="L193" s="38">
        <v>3.528124472536037</v>
      </c>
      <c r="M193" s="62">
        <v>0.5</v>
      </c>
      <c r="N193" s="45">
        <v>0</v>
      </c>
      <c r="O193" s="38">
        <v>2.2718265988322169E-2</v>
      </c>
      <c r="P193" s="38">
        <v>0</v>
      </c>
      <c r="Q193" s="38">
        <v>0</v>
      </c>
      <c r="R193" s="44">
        <v>0</v>
      </c>
      <c r="S193" s="45">
        <v>0</v>
      </c>
      <c r="T193" s="38">
        <v>3.8141886189578775</v>
      </c>
      <c r="U193" s="38">
        <v>0</v>
      </c>
      <c r="V193" s="38">
        <v>0</v>
      </c>
      <c r="W193" s="44">
        <v>0</v>
      </c>
      <c r="X193" s="45">
        <v>0</v>
      </c>
      <c r="Y193" s="38">
        <v>3.8369068849461998</v>
      </c>
      <c r="Z193" s="38">
        <v>0</v>
      </c>
      <c r="AA193" s="38">
        <v>0</v>
      </c>
      <c r="AB193" s="90">
        <v>0</v>
      </c>
    </row>
    <row r="194" spans="1:28" x14ac:dyDescent="0.25">
      <c r="A194" s="87" t="s">
        <v>374</v>
      </c>
      <c r="B194" s="23" t="s">
        <v>1107</v>
      </c>
      <c r="C194" s="23" t="s">
        <v>1530</v>
      </c>
      <c r="D194" s="23" t="s">
        <v>998</v>
      </c>
      <c r="E194" s="23" t="s">
        <v>1787</v>
      </c>
      <c r="F194" s="56" t="s">
        <v>373</v>
      </c>
      <c r="G194" s="23">
        <v>0.1</v>
      </c>
      <c r="H194" s="45">
        <v>131.93062722486212</v>
      </c>
      <c r="I194" s="38">
        <v>20.466717588539513</v>
      </c>
      <c r="J194" s="38">
        <v>111.4639096363226</v>
      </c>
      <c r="K194" s="38">
        <v>91.302225731549868</v>
      </c>
      <c r="L194" s="38">
        <v>103.1041164135984</v>
      </c>
      <c r="M194" s="62">
        <v>0</v>
      </c>
      <c r="N194" s="45">
        <v>17.196721785664202</v>
      </c>
      <c r="O194" s="38">
        <v>0</v>
      </c>
      <c r="P194" s="38">
        <v>3.2699958028753122</v>
      </c>
      <c r="Q194" s="38">
        <v>0</v>
      </c>
      <c r="R194" s="44">
        <v>0</v>
      </c>
      <c r="S194" s="45">
        <v>104.96767207851131</v>
      </c>
      <c r="T194" s="38">
        <v>0</v>
      </c>
      <c r="U194" s="38">
        <v>6.4962375578112788</v>
      </c>
      <c r="V194" s="38">
        <v>0</v>
      </c>
      <c r="W194" s="44">
        <v>0</v>
      </c>
      <c r="X194" s="45">
        <v>122.16439386417551</v>
      </c>
      <c r="Y194" s="38">
        <v>0</v>
      </c>
      <c r="Z194" s="38">
        <v>9.7662333606865932</v>
      </c>
      <c r="AA194" s="38">
        <v>0</v>
      </c>
      <c r="AB194" s="90">
        <v>0</v>
      </c>
    </row>
    <row r="195" spans="1:28" x14ac:dyDescent="0.25">
      <c r="A195" s="87" t="s">
        <v>376</v>
      </c>
      <c r="B195" s="23" t="s">
        <v>1108</v>
      </c>
      <c r="C195" s="23" t="s">
        <v>1531</v>
      </c>
      <c r="D195" s="23" t="s">
        <v>925</v>
      </c>
      <c r="E195" s="23" t="s">
        <v>1308</v>
      </c>
      <c r="F195" s="56" t="s">
        <v>375</v>
      </c>
      <c r="G195" s="23">
        <v>0.99</v>
      </c>
      <c r="H195" s="45">
        <v>264.8064711659747</v>
      </c>
      <c r="I195" s="38">
        <v>0</v>
      </c>
      <c r="J195" s="38">
        <v>264.8064711659747</v>
      </c>
      <c r="K195" s="38">
        <v>65.720137946031969</v>
      </c>
      <c r="L195" s="38">
        <v>256.86227703099547</v>
      </c>
      <c r="M195" s="62">
        <v>0</v>
      </c>
      <c r="N195" s="45">
        <v>0</v>
      </c>
      <c r="O195" s="38">
        <v>0</v>
      </c>
      <c r="P195" s="38">
        <v>0</v>
      </c>
      <c r="Q195" s="38">
        <v>0</v>
      </c>
      <c r="R195" s="44">
        <v>0</v>
      </c>
      <c r="S195" s="45">
        <v>233.82486400570517</v>
      </c>
      <c r="T195" s="38">
        <v>30.98160716026953</v>
      </c>
      <c r="U195" s="38">
        <v>0</v>
      </c>
      <c r="V195" s="38">
        <v>0</v>
      </c>
      <c r="W195" s="44">
        <v>0</v>
      </c>
      <c r="X195" s="45">
        <v>233.82486400570517</v>
      </c>
      <c r="Y195" s="38">
        <v>30.98160716026953</v>
      </c>
      <c r="Z195" s="38">
        <v>0</v>
      </c>
      <c r="AA195" s="38">
        <v>0</v>
      </c>
      <c r="AB195" s="90">
        <v>0</v>
      </c>
    </row>
    <row r="196" spans="1:28" x14ac:dyDescent="0.25">
      <c r="A196" s="87" t="s">
        <v>378</v>
      </c>
      <c r="B196" s="23" t="s">
        <v>1109</v>
      </c>
      <c r="C196" s="23" t="s">
        <v>1532</v>
      </c>
      <c r="D196" s="23" t="s">
        <v>931</v>
      </c>
      <c r="E196" s="23" t="s">
        <v>1787</v>
      </c>
      <c r="F196" s="56" t="s">
        <v>377</v>
      </c>
      <c r="G196" s="23">
        <v>0.49</v>
      </c>
      <c r="H196" s="45">
        <v>59.613744703353369</v>
      </c>
      <c r="I196" s="38">
        <v>10.878871797127081</v>
      </c>
      <c r="J196" s="38">
        <v>48.7348729062263</v>
      </c>
      <c r="K196" s="38">
        <v>14.508063858483295</v>
      </c>
      <c r="L196" s="38">
        <v>45.079757438259328</v>
      </c>
      <c r="M196" s="62">
        <v>0</v>
      </c>
      <c r="N196" s="45">
        <v>10.502104033466104</v>
      </c>
      <c r="O196" s="38">
        <v>0.37676776366097725</v>
      </c>
      <c r="P196" s="38">
        <v>0</v>
      </c>
      <c r="Q196" s="38">
        <v>0</v>
      </c>
      <c r="R196" s="44">
        <v>0</v>
      </c>
      <c r="S196" s="45">
        <v>39.970432458001433</v>
      </c>
      <c r="T196" s="38">
        <v>8.7644404482248586</v>
      </c>
      <c r="U196" s="38">
        <v>0</v>
      </c>
      <c r="V196" s="38">
        <v>0</v>
      </c>
      <c r="W196" s="44">
        <v>0</v>
      </c>
      <c r="X196" s="45">
        <v>50.472536491467544</v>
      </c>
      <c r="Y196" s="38">
        <v>9.1412082118858358</v>
      </c>
      <c r="Z196" s="38">
        <v>0</v>
      </c>
      <c r="AA196" s="38">
        <v>0</v>
      </c>
      <c r="AB196" s="90">
        <v>0</v>
      </c>
    </row>
    <row r="197" spans="1:28" x14ac:dyDescent="0.25">
      <c r="A197" s="87" t="s">
        <v>380</v>
      </c>
      <c r="B197" s="23" t="s">
        <v>1110</v>
      </c>
      <c r="C197" s="23" t="s">
        <v>1533</v>
      </c>
      <c r="D197" s="23" t="s">
        <v>911</v>
      </c>
      <c r="E197" s="23" t="s">
        <v>1787</v>
      </c>
      <c r="F197" s="56" t="s">
        <v>379</v>
      </c>
      <c r="G197" s="23">
        <v>0.4</v>
      </c>
      <c r="H197" s="45">
        <v>3.2598287522097205</v>
      </c>
      <c r="I197" s="38">
        <v>0</v>
      </c>
      <c r="J197" s="38">
        <v>3.2598287522097205</v>
      </c>
      <c r="K197" s="38">
        <v>-19.33853127536052</v>
      </c>
      <c r="L197" s="38">
        <v>3.0153415957939917</v>
      </c>
      <c r="M197" s="62">
        <v>0.5</v>
      </c>
      <c r="N197" s="45">
        <v>0</v>
      </c>
      <c r="O197" s="38">
        <v>0</v>
      </c>
      <c r="P197" s="38">
        <v>0</v>
      </c>
      <c r="Q197" s="38">
        <v>0</v>
      </c>
      <c r="R197" s="44">
        <v>0</v>
      </c>
      <c r="S197" s="45">
        <v>0</v>
      </c>
      <c r="T197" s="38">
        <v>3.2598287522097205</v>
      </c>
      <c r="U197" s="38">
        <v>0</v>
      </c>
      <c r="V197" s="38">
        <v>0</v>
      </c>
      <c r="W197" s="44">
        <v>0</v>
      </c>
      <c r="X197" s="45">
        <v>0</v>
      </c>
      <c r="Y197" s="38">
        <v>3.2598287522097205</v>
      </c>
      <c r="Z197" s="38">
        <v>0</v>
      </c>
      <c r="AA197" s="38">
        <v>0</v>
      </c>
      <c r="AB197" s="90">
        <v>0</v>
      </c>
    </row>
    <row r="198" spans="1:28" x14ac:dyDescent="0.25">
      <c r="A198" s="87" t="s">
        <v>382</v>
      </c>
      <c r="B198" s="23" t="s">
        <v>1111</v>
      </c>
      <c r="C198" s="23" t="s">
        <v>1534</v>
      </c>
      <c r="D198" s="23" t="s">
        <v>911</v>
      </c>
      <c r="E198" s="23" t="s">
        <v>1787</v>
      </c>
      <c r="F198" s="56" t="s">
        <v>381</v>
      </c>
      <c r="G198" s="23">
        <v>0.4</v>
      </c>
      <c r="H198" s="45">
        <v>1.5324857659074487</v>
      </c>
      <c r="I198" s="38">
        <v>0</v>
      </c>
      <c r="J198" s="38">
        <v>1.5324857659074487</v>
      </c>
      <c r="K198" s="38">
        <v>-3.8665327707112813</v>
      </c>
      <c r="L198" s="38">
        <v>1.41754933346439</v>
      </c>
      <c r="M198" s="62">
        <v>0.5</v>
      </c>
      <c r="N198" s="45">
        <v>0</v>
      </c>
      <c r="O198" s="38">
        <v>0</v>
      </c>
      <c r="P198" s="38">
        <v>0</v>
      </c>
      <c r="Q198" s="38">
        <v>0</v>
      </c>
      <c r="R198" s="44">
        <v>0</v>
      </c>
      <c r="S198" s="45">
        <v>0</v>
      </c>
      <c r="T198" s="38">
        <v>1.5324857659074487</v>
      </c>
      <c r="U198" s="38">
        <v>0</v>
      </c>
      <c r="V198" s="38">
        <v>0</v>
      </c>
      <c r="W198" s="44">
        <v>0</v>
      </c>
      <c r="X198" s="45">
        <v>0</v>
      </c>
      <c r="Y198" s="38">
        <v>1.5324857659074487</v>
      </c>
      <c r="Z198" s="38">
        <v>0</v>
      </c>
      <c r="AA198" s="38">
        <v>0</v>
      </c>
      <c r="AB198" s="90">
        <v>0</v>
      </c>
    </row>
    <row r="199" spans="1:28" x14ac:dyDescent="0.25">
      <c r="A199" s="87" t="s">
        <v>384</v>
      </c>
      <c r="B199" s="23" t="s">
        <v>1112</v>
      </c>
      <c r="C199" s="23" t="s">
        <v>1535</v>
      </c>
      <c r="D199" s="23" t="s">
        <v>911</v>
      </c>
      <c r="E199" s="23" t="s">
        <v>1787</v>
      </c>
      <c r="F199" s="56" t="s">
        <v>383</v>
      </c>
      <c r="G199" s="23">
        <v>0.4</v>
      </c>
      <c r="H199" s="45">
        <v>1.828376353308802</v>
      </c>
      <c r="I199" s="38">
        <v>0</v>
      </c>
      <c r="J199" s="38">
        <v>1.828376353308802</v>
      </c>
      <c r="K199" s="38">
        <v>-4.9798935835103304</v>
      </c>
      <c r="L199" s="38">
        <v>1.6912481268106418</v>
      </c>
      <c r="M199" s="62">
        <v>0.5</v>
      </c>
      <c r="N199" s="45">
        <v>0</v>
      </c>
      <c r="O199" s="38">
        <v>0</v>
      </c>
      <c r="P199" s="38">
        <v>0</v>
      </c>
      <c r="Q199" s="38">
        <v>0</v>
      </c>
      <c r="R199" s="44">
        <v>0</v>
      </c>
      <c r="S199" s="45">
        <v>0</v>
      </c>
      <c r="T199" s="38">
        <v>1.828376353308802</v>
      </c>
      <c r="U199" s="38">
        <v>0</v>
      </c>
      <c r="V199" s="38">
        <v>0</v>
      </c>
      <c r="W199" s="44">
        <v>0</v>
      </c>
      <c r="X199" s="45">
        <v>0</v>
      </c>
      <c r="Y199" s="38">
        <v>1.828376353308802</v>
      </c>
      <c r="Z199" s="38">
        <v>0</v>
      </c>
      <c r="AA199" s="38">
        <v>0</v>
      </c>
      <c r="AB199" s="90">
        <v>0</v>
      </c>
    </row>
    <row r="200" spans="1:28" x14ac:dyDescent="0.25">
      <c r="A200" s="87" t="s">
        <v>386</v>
      </c>
      <c r="B200" s="23" t="s">
        <v>1113</v>
      </c>
      <c r="C200" s="23" t="s">
        <v>1536</v>
      </c>
      <c r="D200" s="23" t="s">
        <v>925</v>
      </c>
      <c r="E200" s="23" t="s">
        <v>1305</v>
      </c>
      <c r="F200" s="56" t="s">
        <v>385</v>
      </c>
      <c r="G200" s="23">
        <v>0.99</v>
      </c>
      <c r="H200" s="45">
        <v>289.59479629004585</v>
      </c>
      <c r="I200" s="38">
        <v>0</v>
      </c>
      <c r="J200" s="38">
        <v>289.59479629004585</v>
      </c>
      <c r="K200" s="38">
        <v>-39.533596793124048</v>
      </c>
      <c r="L200" s="38">
        <v>280.90695240134448</v>
      </c>
      <c r="M200" s="62">
        <v>0</v>
      </c>
      <c r="N200" s="45">
        <v>0</v>
      </c>
      <c r="O200" s="38">
        <v>0</v>
      </c>
      <c r="P200" s="38">
        <v>0</v>
      </c>
      <c r="Q200" s="38">
        <v>0</v>
      </c>
      <c r="R200" s="44">
        <v>0</v>
      </c>
      <c r="S200" s="45">
        <v>255.61338860357887</v>
      </c>
      <c r="T200" s="38">
        <v>33.981407686466966</v>
      </c>
      <c r="U200" s="38">
        <v>0</v>
      </c>
      <c r="V200" s="38">
        <v>0</v>
      </c>
      <c r="W200" s="44">
        <v>0</v>
      </c>
      <c r="X200" s="45">
        <v>255.61338860357887</v>
      </c>
      <c r="Y200" s="38">
        <v>33.981407686466966</v>
      </c>
      <c r="Z200" s="38">
        <v>0</v>
      </c>
      <c r="AA200" s="38">
        <v>0</v>
      </c>
      <c r="AB200" s="90">
        <v>0</v>
      </c>
    </row>
    <row r="201" spans="1:28" x14ac:dyDescent="0.25">
      <c r="A201" s="87" t="s">
        <v>388</v>
      </c>
      <c r="B201" s="23" t="s">
        <v>1114</v>
      </c>
      <c r="C201" s="23" t="s">
        <v>1537</v>
      </c>
      <c r="D201" s="23" t="s">
        <v>911</v>
      </c>
      <c r="E201" s="23" t="s">
        <v>1787</v>
      </c>
      <c r="F201" s="56" t="s">
        <v>387</v>
      </c>
      <c r="G201" s="23">
        <v>0.4</v>
      </c>
      <c r="H201" s="45">
        <v>3.9801447488111883</v>
      </c>
      <c r="I201" s="38">
        <v>0.24812140143524467</v>
      </c>
      <c r="J201" s="38">
        <v>3.7320233473759434</v>
      </c>
      <c r="K201" s="38">
        <v>-7.3858842354865866</v>
      </c>
      <c r="L201" s="38">
        <v>3.4521215963227476</v>
      </c>
      <c r="M201" s="62">
        <v>0.5</v>
      </c>
      <c r="N201" s="45">
        <v>0</v>
      </c>
      <c r="O201" s="38">
        <v>0.24812140143524467</v>
      </c>
      <c r="P201" s="38">
        <v>0</v>
      </c>
      <c r="Q201" s="38">
        <v>0</v>
      </c>
      <c r="R201" s="44">
        <v>0</v>
      </c>
      <c r="S201" s="45">
        <v>0</v>
      </c>
      <c r="T201" s="38">
        <v>3.7320233473759434</v>
      </c>
      <c r="U201" s="38">
        <v>0</v>
      </c>
      <c r="V201" s="38">
        <v>0</v>
      </c>
      <c r="W201" s="44">
        <v>0</v>
      </c>
      <c r="X201" s="45">
        <v>0</v>
      </c>
      <c r="Y201" s="38">
        <v>3.9801447488111883</v>
      </c>
      <c r="Z201" s="38">
        <v>0</v>
      </c>
      <c r="AA201" s="38">
        <v>0</v>
      </c>
      <c r="AB201" s="90">
        <v>0</v>
      </c>
    </row>
    <row r="202" spans="1:28" x14ac:dyDescent="0.25">
      <c r="A202" s="87" t="s">
        <v>390</v>
      </c>
      <c r="B202" s="23" t="s">
        <v>1115</v>
      </c>
      <c r="C202" s="23" t="s">
        <v>1538</v>
      </c>
      <c r="D202" s="23" t="s">
        <v>931</v>
      </c>
      <c r="E202" s="23" t="s">
        <v>1787</v>
      </c>
      <c r="F202" s="56" t="s">
        <v>389</v>
      </c>
      <c r="G202" s="23">
        <v>0.49</v>
      </c>
      <c r="H202" s="45">
        <v>54.365493087152672</v>
      </c>
      <c r="I202" s="38">
        <v>6.1513043603856552</v>
      </c>
      <c r="J202" s="38">
        <v>48.214188726767013</v>
      </c>
      <c r="K202" s="38">
        <v>4.494616373751664</v>
      </c>
      <c r="L202" s="38">
        <v>44.598124572259486</v>
      </c>
      <c r="M202" s="62">
        <v>0</v>
      </c>
      <c r="N202" s="45">
        <v>7.3391261382680879</v>
      </c>
      <c r="O202" s="38">
        <v>-1.187821777882432</v>
      </c>
      <c r="P202" s="38">
        <v>0</v>
      </c>
      <c r="Q202" s="38">
        <v>0</v>
      </c>
      <c r="R202" s="44">
        <v>0</v>
      </c>
      <c r="S202" s="45">
        <v>39.674295010315376</v>
      </c>
      <c r="T202" s="38">
        <v>8.5398937164516457</v>
      </c>
      <c r="U202" s="38">
        <v>0</v>
      </c>
      <c r="V202" s="38">
        <v>0</v>
      </c>
      <c r="W202" s="44">
        <v>0</v>
      </c>
      <c r="X202" s="45">
        <v>47.013421148583454</v>
      </c>
      <c r="Y202" s="38">
        <v>7.352071938569213</v>
      </c>
      <c r="Z202" s="38">
        <v>0</v>
      </c>
      <c r="AA202" s="38">
        <v>0</v>
      </c>
      <c r="AB202" s="90">
        <v>0</v>
      </c>
    </row>
    <row r="203" spans="1:28" x14ac:dyDescent="0.25">
      <c r="A203" s="87" t="s">
        <v>392</v>
      </c>
      <c r="B203" s="23" t="s">
        <v>1116</v>
      </c>
      <c r="C203" s="23" t="s">
        <v>1539</v>
      </c>
      <c r="D203" s="23" t="s">
        <v>911</v>
      </c>
      <c r="E203" s="23" t="s">
        <v>1787</v>
      </c>
      <c r="F203" s="56" t="s">
        <v>391</v>
      </c>
      <c r="G203" s="23">
        <v>0.4</v>
      </c>
      <c r="H203" s="45">
        <v>1.3276307714054505</v>
      </c>
      <c r="I203" s="38">
        <v>0</v>
      </c>
      <c r="J203" s="38">
        <v>1.3276307714054505</v>
      </c>
      <c r="K203" s="38">
        <v>-4.3330755172590285</v>
      </c>
      <c r="L203" s="38">
        <v>1.2280584635500418</v>
      </c>
      <c r="M203" s="62">
        <v>0.5</v>
      </c>
      <c r="N203" s="45">
        <v>0</v>
      </c>
      <c r="O203" s="38">
        <v>0</v>
      </c>
      <c r="P203" s="38">
        <v>0</v>
      </c>
      <c r="Q203" s="38">
        <v>0</v>
      </c>
      <c r="R203" s="44">
        <v>0</v>
      </c>
      <c r="S203" s="45">
        <v>0</v>
      </c>
      <c r="T203" s="38">
        <v>1.3276307714054505</v>
      </c>
      <c r="U203" s="38">
        <v>0</v>
      </c>
      <c r="V203" s="38">
        <v>0</v>
      </c>
      <c r="W203" s="44">
        <v>0</v>
      </c>
      <c r="X203" s="45">
        <v>0</v>
      </c>
      <c r="Y203" s="38">
        <v>1.3276307714054505</v>
      </c>
      <c r="Z203" s="38">
        <v>0</v>
      </c>
      <c r="AA203" s="38">
        <v>0</v>
      </c>
      <c r="AB203" s="90">
        <v>0</v>
      </c>
    </row>
    <row r="204" spans="1:28" x14ac:dyDescent="0.25">
      <c r="A204" s="87" t="s">
        <v>394</v>
      </c>
      <c r="B204" s="23" t="s">
        <v>1117</v>
      </c>
      <c r="C204" s="23" t="s">
        <v>1540</v>
      </c>
      <c r="D204" s="23" t="s">
        <v>911</v>
      </c>
      <c r="E204" s="23" t="s">
        <v>1787</v>
      </c>
      <c r="F204" s="56" t="s">
        <v>393</v>
      </c>
      <c r="G204" s="23">
        <v>0.4</v>
      </c>
      <c r="H204" s="45">
        <v>2.9064247593732162</v>
      </c>
      <c r="I204" s="38">
        <v>0</v>
      </c>
      <c r="J204" s="38">
        <v>2.9064247593732162</v>
      </c>
      <c r="K204" s="38">
        <v>-10.466465068503249</v>
      </c>
      <c r="L204" s="38">
        <v>2.688442902420225</v>
      </c>
      <c r="M204" s="62">
        <v>0.5</v>
      </c>
      <c r="N204" s="45">
        <v>0</v>
      </c>
      <c r="O204" s="38">
        <v>0</v>
      </c>
      <c r="P204" s="38">
        <v>0</v>
      </c>
      <c r="Q204" s="38">
        <v>0</v>
      </c>
      <c r="R204" s="44">
        <v>0</v>
      </c>
      <c r="S204" s="45">
        <v>0</v>
      </c>
      <c r="T204" s="38">
        <v>2.9064247593732162</v>
      </c>
      <c r="U204" s="38">
        <v>0</v>
      </c>
      <c r="V204" s="38">
        <v>0</v>
      </c>
      <c r="W204" s="44">
        <v>0</v>
      </c>
      <c r="X204" s="45">
        <v>0</v>
      </c>
      <c r="Y204" s="38">
        <v>2.9064247593732162</v>
      </c>
      <c r="Z204" s="38">
        <v>0</v>
      </c>
      <c r="AA204" s="38">
        <v>0</v>
      </c>
      <c r="AB204" s="90">
        <v>0</v>
      </c>
    </row>
    <row r="205" spans="1:28" x14ac:dyDescent="0.25">
      <c r="A205" s="87" t="s">
        <v>396</v>
      </c>
      <c r="B205" s="23" t="s">
        <v>1118</v>
      </c>
      <c r="C205" s="23" t="s">
        <v>1541</v>
      </c>
      <c r="D205" s="23" t="s">
        <v>1051</v>
      </c>
      <c r="E205" s="23" t="s">
        <v>1787</v>
      </c>
      <c r="F205" s="56" t="s">
        <v>395</v>
      </c>
      <c r="G205" s="23">
        <v>0.01</v>
      </c>
      <c r="H205" s="45">
        <v>31.315119755217026</v>
      </c>
      <c r="I205" s="38">
        <v>11.179119124198236</v>
      </c>
      <c r="J205" s="38">
        <v>20.136000631018792</v>
      </c>
      <c r="K205" s="38">
        <v>15.839456375722119</v>
      </c>
      <c r="L205" s="38">
        <v>18.625800583692385</v>
      </c>
      <c r="M205" s="62">
        <v>0</v>
      </c>
      <c r="N205" s="45">
        <v>0</v>
      </c>
      <c r="O205" s="38">
        <v>0</v>
      </c>
      <c r="P205" s="38">
        <v>11.179119124198236</v>
      </c>
      <c r="Q205" s="38">
        <v>0</v>
      </c>
      <c r="R205" s="44">
        <v>0</v>
      </c>
      <c r="S205" s="45">
        <v>0</v>
      </c>
      <c r="T205" s="38">
        <v>0</v>
      </c>
      <c r="U205" s="38">
        <v>20.136000631018792</v>
      </c>
      <c r="V205" s="38">
        <v>0</v>
      </c>
      <c r="W205" s="44">
        <v>0</v>
      </c>
      <c r="X205" s="45">
        <v>0</v>
      </c>
      <c r="Y205" s="38">
        <v>0</v>
      </c>
      <c r="Z205" s="38">
        <v>31.315119755217026</v>
      </c>
      <c r="AA205" s="38">
        <v>0</v>
      </c>
      <c r="AB205" s="90">
        <v>0</v>
      </c>
    </row>
    <row r="206" spans="1:28" x14ac:dyDescent="0.25">
      <c r="A206" s="87" t="s">
        <v>398</v>
      </c>
      <c r="B206" s="23" t="s">
        <v>1119</v>
      </c>
      <c r="C206" s="23" t="s">
        <v>1542</v>
      </c>
      <c r="D206" s="23" t="s">
        <v>922</v>
      </c>
      <c r="E206" s="23" t="s">
        <v>1787</v>
      </c>
      <c r="F206" s="56" t="s">
        <v>397</v>
      </c>
      <c r="G206" s="23">
        <v>0.3</v>
      </c>
      <c r="H206" s="45">
        <v>41.119707089620981</v>
      </c>
      <c r="I206" s="38">
        <v>5.1589631445815964</v>
      </c>
      <c r="J206" s="38">
        <v>35.960743945039383</v>
      </c>
      <c r="K206" s="38">
        <v>9.5342140648760925</v>
      </c>
      <c r="L206" s="38">
        <v>33.263688149161432</v>
      </c>
      <c r="M206" s="62">
        <v>0</v>
      </c>
      <c r="N206" s="45">
        <v>6.23831065625376</v>
      </c>
      <c r="O206" s="38">
        <v>-1.079347511672164</v>
      </c>
      <c r="P206" s="38">
        <v>0</v>
      </c>
      <c r="Q206" s="38">
        <v>0</v>
      </c>
      <c r="R206" s="44">
        <v>0</v>
      </c>
      <c r="S206" s="45">
        <v>26.59025994872238</v>
      </c>
      <c r="T206" s="38">
        <v>9.3704839963170095</v>
      </c>
      <c r="U206" s="38">
        <v>0</v>
      </c>
      <c r="V206" s="38">
        <v>0</v>
      </c>
      <c r="W206" s="44">
        <v>0</v>
      </c>
      <c r="X206" s="45">
        <v>32.828570604976136</v>
      </c>
      <c r="Y206" s="38">
        <v>8.291136484644845</v>
      </c>
      <c r="Z206" s="38">
        <v>0</v>
      </c>
      <c r="AA206" s="38">
        <v>0</v>
      </c>
      <c r="AB206" s="90">
        <v>0</v>
      </c>
    </row>
    <row r="207" spans="1:28" x14ac:dyDescent="0.25">
      <c r="A207" s="87" t="s">
        <v>400</v>
      </c>
      <c r="B207" s="23" t="s">
        <v>1120</v>
      </c>
      <c r="C207" s="23" t="s">
        <v>1543</v>
      </c>
      <c r="D207" s="23" t="s">
        <v>911</v>
      </c>
      <c r="E207" s="23" t="s">
        <v>1787</v>
      </c>
      <c r="F207" s="56" t="s">
        <v>399</v>
      </c>
      <c r="G207" s="23">
        <v>0.4</v>
      </c>
      <c r="H207" s="45">
        <v>2.2130756503826676</v>
      </c>
      <c r="I207" s="38">
        <v>0</v>
      </c>
      <c r="J207" s="38">
        <v>2.2130756503826676</v>
      </c>
      <c r="K207" s="38">
        <v>-4.030329033109421</v>
      </c>
      <c r="L207" s="38">
        <v>2.0470949766039674</v>
      </c>
      <c r="M207" s="62">
        <v>0.5</v>
      </c>
      <c r="N207" s="45">
        <v>0</v>
      </c>
      <c r="O207" s="38">
        <v>0</v>
      </c>
      <c r="P207" s="38">
        <v>0</v>
      </c>
      <c r="Q207" s="38">
        <v>0</v>
      </c>
      <c r="R207" s="44">
        <v>0</v>
      </c>
      <c r="S207" s="45">
        <v>0</v>
      </c>
      <c r="T207" s="38">
        <v>2.2130756503826676</v>
      </c>
      <c r="U207" s="38">
        <v>0</v>
      </c>
      <c r="V207" s="38">
        <v>0</v>
      </c>
      <c r="W207" s="44">
        <v>0</v>
      </c>
      <c r="X207" s="45">
        <v>0</v>
      </c>
      <c r="Y207" s="38">
        <v>2.2130756503826676</v>
      </c>
      <c r="Z207" s="38">
        <v>0</v>
      </c>
      <c r="AA207" s="38">
        <v>0</v>
      </c>
      <c r="AB207" s="90">
        <v>0</v>
      </c>
    </row>
    <row r="208" spans="1:28" x14ac:dyDescent="0.25">
      <c r="A208" s="87" t="s">
        <v>402</v>
      </c>
      <c r="B208" s="23" t="s">
        <v>1121</v>
      </c>
      <c r="C208" s="23" t="s">
        <v>1544</v>
      </c>
      <c r="D208" s="23" t="s">
        <v>911</v>
      </c>
      <c r="E208" s="23" t="s">
        <v>1787</v>
      </c>
      <c r="F208" s="56" t="s">
        <v>401</v>
      </c>
      <c r="G208" s="23">
        <v>0.4</v>
      </c>
      <c r="H208" s="45">
        <v>2.2741975133906087</v>
      </c>
      <c r="I208" s="38">
        <v>0</v>
      </c>
      <c r="J208" s="38">
        <v>2.2741975133906087</v>
      </c>
      <c r="K208" s="38">
        <v>-6.8023303165894555</v>
      </c>
      <c r="L208" s="38">
        <v>2.1036326998863131</v>
      </c>
      <c r="M208" s="62">
        <v>0.5</v>
      </c>
      <c r="N208" s="45">
        <v>0</v>
      </c>
      <c r="O208" s="38">
        <v>0</v>
      </c>
      <c r="P208" s="38">
        <v>0</v>
      </c>
      <c r="Q208" s="38">
        <v>0</v>
      </c>
      <c r="R208" s="44">
        <v>0</v>
      </c>
      <c r="S208" s="45">
        <v>0</v>
      </c>
      <c r="T208" s="38">
        <v>2.2741975133906087</v>
      </c>
      <c r="U208" s="38">
        <v>0</v>
      </c>
      <c r="V208" s="38">
        <v>0</v>
      </c>
      <c r="W208" s="44">
        <v>0</v>
      </c>
      <c r="X208" s="45">
        <v>0</v>
      </c>
      <c r="Y208" s="38">
        <v>2.2741975133906087</v>
      </c>
      <c r="Z208" s="38">
        <v>0</v>
      </c>
      <c r="AA208" s="38">
        <v>0</v>
      </c>
      <c r="AB208" s="90">
        <v>0</v>
      </c>
    </row>
    <row r="209" spans="1:28" x14ac:dyDescent="0.25">
      <c r="A209" s="87" t="s">
        <v>404</v>
      </c>
      <c r="B209" s="23" t="s">
        <v>1122</v>
      </c>
      <c r="C209" s="23" t="s">
        <v>1545</v>
      </c>
      <c r="D209" s="23" t="s">
        <v>911</v>
      </c>
      <c r="E209" s="23" t="s">
        <v>1787</v>
      </c>
      <c r="F209" s="56" t="s">
        <v>403</v>
      </c>
      <c r="G209" s="23">
        <v>0.4</v>
      </c>
      <c r="H209" s="45">
        <v>2.1422726932970551</v>
      </c>
      <c r="I209" s="38">
        <v>0</v>
      </c>
      <c r="J209" s="38">
        <v>2.1422726932970551</v>
      </c>
      <c r="K209" s="38">
        <v>-16.039741118413254</v>
      </c>
      <c r="L209" s="38">
        <v>1.981602241299776</v>
      </c>
      <c r="M209" s="62">
        <v>0.5</v>
      </c>
      <c r="N209" s="45">
        <v>0</v>
      </c>
      <c r="O209" s="38">
        <v>0</v>
      </c>
      <c r="P209" s="38">
        <v>0</v>
      </c>
      <c r="Q209" s="38">
        <v>0</v>
      </c>
      <c r="R209" s="44">
        <v>0</v>
      </c>
      <c r="S209" s="45">
        <v>0</v>
      </c>
      <c r="T209" s="38">
        <v>2.1422726932970551</v>
      </c>
      <c r="U209" s="38">
        <v>0</v>
      </c>
      <c r="V209" s="38">
        <v>0</v>
      </c>
      <c r="W209" s="44">
        <v>0</v>
      </c>
      <c r="X209" s="45">
        <v>0</v>
      </c>
      <c r="Y209" s="38">
        <v>2.1422726932970551</v>
      </c>
      <c r="Z209" s="38">
        <v>0</v>
      </c>
      <c r="AA209" s="38">
        <v>0</v>
      </c>
      <c r="AB209" s="90">
        <v>0</v>
      </c>
    </row>
    <row r="210" spans="1:28" x14ac:dyDescent="0.25">
      <c r="A210" s="87" t="s">
        <v>406</v>
      </c>
      <c r="B210" s="23" t="s">
        <v>1123</v>
      </c>
      <c r="C210" s="23" t="s">
        <v>1546</v>
      </c>
      <c r="D210" s="23" t="s">
        <v>931</v>
      </c>
      <c r="E210" s="23" t="s">
        <v>1787</v>
      </c>
      <c r="F210" s="56" t="s">
        <v>405</v>
      </c>
      <c r="G210" s="23">
        <v>0.49</v>
      </c>
      <c r="H210" s="45">
        <v>58.171631655234215</v>
      </c>
      <c r="I210" s="38">
        <v>12.153693995731562</v>
      </c>
      <c r="J210" s="38">
        <v>46.01793765950265</v>
      </c>
      <c r="K210" s="38">
        <v>27.299014994713989</v>
      </c>
      <c r="L210" s="38">
        <v>42.56659233503995</v>
      </c>
      <c r="M210" s="62">
        <v>0</v>
      </c>
      <c r="N210" s="45">
        <v>11.466736440152212</v>
      </c>
      <c r="O210" s="38">
        <v>0.68695755557935034</v>
      </c>
      <c r="P210" s="38">
        <v>0</v>
      </c>
      <c r="Q210" s="38">
        <v>0</v>
      </c>
      <c r="R210" s="44">
        <v>0</v>
      </c>
      <c r="S210" s="45">
        <v>39.323300847440954</v>
      </c>
      <c r="T210" s="38">
        <v>6.6946368120617015</v>
      </c>
      <c r="U210" s="38">
        <v>0</v>
      </c>
      <c r="V210" s="38">
        <v>0</v>
      </c>
      <c r="W210" s="44">
        <v>0</v>
      </c>
      <c r="X210" s="45">
        <v>50.790037287593158</v>
      </c>
      <c r="Y210" s="38">
        <v>7.3815943676410516</v>
      </c>
      <c r="Z210" s="38">
        <v>0</v>
      </c>
      <c r="AA210" s="38">
        <v>0</v>
      </c>
      <c r="AB210" s="90">
        <v>0</v>
      </c>
    </row>
    <row r="211" spans="1:28" x14ac:dyDescent="0.25">
      <c r="A211" s="87" t="s">
        <v>408</v>
      </c>
      <c r="B211" s="23" t="s">
        <v>1124</v>
      </c>
      <c r="C211" s="23" t="s">
        <v>1547</v>
      </c>
      <c r="D211" s="23" t="s">
        <v>931</v>
      </c>
      <c r="E211" s="23" t="s">
        <v>1787</v>
      </c>
      <c r="F211" s="56" t="s">
        <v>407</v>
      </c>
      <c r="G211" s="23">
        <v>0.49</v>
      </c>
      <c r="H211" s="45">
        <v>52.062922167792557</v>
      </c>
      <c r="I211" s="38">
        <v>5.5921321051392541</v>
      </c>
      <c r="J211" s="38">
        <v>46.470790062653307</v>
      </c>
      <c r="K211" s="38">
        <v>-28.655290712459934</v>
      </c>
      <c r="L211" s="38">
        <v>42.98548080795431</v>
      </c>
      <c r="M211" s="62">
        <v>0.3814293307571619</v>
      </c>
      <c r="N211" s="45">
        <v>6.2386560041189663</v>
      </c>
      <c r="O211" s="38">
        <v>-0.64652389897971263</v>
      </c>
      <c r="P211" s="38">
        <v>0</v>
      </c>
      <c r="Q211" s="38">
        <v>0</v>
      </c>
      <c r="R211" s="44">
        <v>0</v>
      </c>
      <c r="S211" s="45">
        <v>38.55487648413456</v>
      </c>
      <c r="T211" s="38">
        <v>7.9159135785187429</v>
      </c>
      <c r="U211" s="38">
        <v>0</v>
      </c>
      <c r="V211" s="38">
        <v>0</v>
      </c>
      <c r="W211" s="44">
        <v>0</v>
      </c>
      <c r="X211" s="45">
        <v>44.793532488253526</v>
      </c>
      <c r="Y211" s="38">
        <v>7.2693896795390307</v>
      </c>
      <c r="Z211" s="38">
        <v>0</v>
      </c>
      <c r="AA211" s="38">
        <v>0</v>
      </c>
      <c r="AB211" s="90">
        <v>0</v>
      </c>
    </row>
    <row r="212" spans="1:28" x14ac:dyDescent="0.25">
      <c r="A212" s="87" t="s">
        <v>410</v>
      </c>
      <c r="B212" s="23" t="s">
        <v>1125</v>
      </c>
      <c r="C212" s="23" t="s">
        <v>1548</v>
      </c>
      <c r="D212" s="23" t="s">
        <v>911</v>
      </c>
      <c r="E212" s="23" t="s">
        <v>1787</v>
      </c>
      <c r="F212" s="56" t="s">
        <v>409</v>
      </c>
      <c r="G212" s="23">
        <v>0.4</v>
      </c>
      <c r="H212" s="45">
        <v>1.2862101094857348</v>
      </c>
      <c r="I212" s="38">
        <v>0</v>
      </c>
      <c r="J212" s="38">
        <v>1.2862101094857348</v>
      </c>
      <c r="K212" s="38">
        <v>-16.205163071486666</v>
      </c>
      <c r="L212" s="38">
        <v>1.1897443512743047</v>
      </c>
      <c r="M212" s="62">
        <v>0.5</v>
      </c>
      <c r="N212" s="45">
        <v>0</v>
      </c>
      <c r="O212" s="38">
        <v>0</v>
      </c>
      <c r="P212" s="38">
        <v>0</v>
      </c>
      <c r="Q212" s="38">
        <v>0</v>
      </c>
      <c r="R212" s="44">
        <v>0</v>
      </c>
      <c r="S212" s="45">
        <v>0</v>
      </c>
      <c r="T212" s="38">
        <v>1.2862101094857348</v>
      </c>
      <c r="U212" s="38">
        <v>0</v>
      </c>
      <c r="V212" s="38">
        <v>0</v>
      </c>
      <c r="W212" s="44">
        <v>0</v>
      </c>
      <c r="X212" s="45">
        <v>0</v>
      </c>
      <c r="Y212" s="38">
        <v>1.2862101094857348</v>
      </c>
      <c r="Z212" s="38">
        <v>0</v>
      </c>
      <c r="AA212" s="38">
        <v>0</v>
      </c>
      <c r="AB212" s="90">
        <v>0</v>
      </c>
    </row>
    <row r="213" spans="1:28" x14ac:dyDescent="0.25">
      <c r="A213" s="87" t="s">
        <v>412</v>
      </c>
      <c r="B213" s="23" t="s">
        <v>1126</v>
      </c>
      <c r="C213" s="23" t="s">
        <v>1549</v>
      </c>
      <c r="D213" s="23" t="s">
        <v>911</v>
      </c>
      <c r="E213" s="23" t="s">
        <v>1787</v>
      </c>
      <c r="F213" s="56" t="s">
        <v>411</v>
      </c>
      <c r="G213" s="23">
        <v>0.4</v>
      </c>
      <c r="H213" s="45">
        <v>3.9973977516030708</v>
      </c>
      <c r="I213" s="38">
        <v>0</v>
      </c>
      <c r="J213" s="38">
        <v>3.9973977516030708</v>
      </c>
      <c r="K213" s="38">
        <v>-23.573693850441575</v>
      </c>
      <c r="L213" s="38">
        <v>3.6975929202328408</v>
      </c>
      <c r="M213" s="62">
        <v>0.5</v>
      </c>
      <c r="N213" s="45">
        <v>0</v>
      </c>
      <c r="O213" s="38">
        <v>0</v>
      </c>
      <c r="P213" s="38">
        <v>0</v>
      </c>
      <c r="Q213" s="38">
        <v>0</v>
      </c>
      <c r="R213" s="44">
        <v>0</v>
      </c>
      <c r="S213" s="45">
        <v>0</v>
      </c>
      <c r="T213" s="38">
        <v>3.9973977516030708</v>
      </c>
      <c r="U213" s="38">
        <v>0</v>
      </c>
      <c r="V213" s="38">
        <v>0</v>
      </c>
      <c r="W213" s="44">
        <v>0</v>
      </c>
      <c r="X213" s="45">
        <v>0</v>
      </c>
      <c r="Y213" s="38">
        <v>3.9973977516030708</v>
      </c>
      <c r="Z213" s="38">
        <v>0</v>
      </c>
      <c r="AA213" s="38">
        <v>0</v>
      </c>
      <c r="AB213" s="90">
        <v>0</v>
      </c>
    </row>
    <row r="214" spans="1:28" x14ac:dyDescent="0.25">
      <c r="A214" s="87" t="s">
        <v>414</v>
      </c>
      <c r="B214" s="23" t="s">
        <v>1127</v>
      </c>
      <c r="C214" s="23" t="s">
        <v>1550</v>
      </c>
      <c r="D214" s="23" t="s">
        <v>911</v>
      </c>
      <c r="E214" s="23" t="s">
        <v>1787</v>
      </c>
      <c r="F214" s="56" t="s">
        <v>413</v>
      </c>
      <c r="G214" s="23">
        <v>0.4</v>
      </c>
      <c r="H214" s="45">
        <v>3.7618702055429321</v>
      </c>
      <c r="I214" s="38">
        <v>8.4134033452086726E-2</v>
      </c>
      <c r="J214" s="38">
        <v>3.677736172090845</v>
      </c>
      <c r="K214" s="38">
        <v>-11.388117443209818</v>
      </c>
      <c r="L214" s="38">
        <v>3.4019059591840319</v>
      </c>
      <c r="M214" s="62">
        <v>0.5</v>
      </c>
      <c r="N214" s="45">
        <v>0</v>
      </c>
      <c r="O214" s="38">
        <v>8.4134033452086726E-2</v>
      </c>
      <c r="P214" s="38">
        <v>0</v>
      </c>
      <c r="Q214" s="38">
        <v>0</v>
      </c>
      <c r="R214" s="44">
        <v>0</v>
      </c>
      <c r="S214" s="45">
        <v>0</v>
      </c>
      <c r="T214" s="38">
        <v>3.677736172090845</v>
      </c>
      <c r="U214" s="38">
        <v>0</v>
      </c>
      <c r="V214" s="38">
        <v>0</v>
      </c>
      <c r="W214" s="44">
        <v>0</v>
      </c>
      <c r="X214" s="45">
        <v>0</v>
      </c>
      <c r="Y214" s="38">
        <v>3.7618702055429321</v>
      </c>
      <c r="Z214" s="38">
        <v>0</v>
      </c>
      <c r="AA214" s="38">
        <v>0</v>
      </c>
      <c r="AB214" s="90">
        <v>0</v>
      </c>
    </row>
    <row r="215" spans="1:28" x14ac:dyDescent="0.25">
      <c r="A215" s="87" t="s">
        <v>416</v>
      </c>
      <c r="B215" s="23" t="s">
        <v>1128</v>
      </c>
      <c r="C215" s="23" t="s">
        <v>1551</v>
      </c>
      <c r="D215" s="23" t="s">
        <v>925</v>
      </c>
      <c r="E215" s="23" t="s">
        <v>1787</v>
      </c>
      <c r="F215" s="56" t="s">
        <v>415</v>
      </c>
      <c r="G215" s="23">
        <v>0.49</v>
      </c>
      <c r="H215" s="45">
        <v>117.02850600344998</v>
      </c>
      <c r="I215" s="38">
        <v>26.636647160964301</v>
      </c>
      <c r="J215" s="38">
        <v>90.391858842485675</v>
      </c>
      <c r="K215" s="38">
        <v>17.552096436177624</v>
      </c>
      <c r="L215" s="38">
        <v>83.612469429299253</v>
      </c>
      <c r="M215" s="62">
        <v>0</v>
      </c>
      <c r="N215" s="45">
        <v>25.088368043030226</v>
      </c>
      <c r="O215" s="38">
        <v>1.5482791179340785</v>
      </c>
      <c r="P215" s="38">
        <v>0</v>
      </c>
      <c r="Q215" s="38">
        <v>0</v>
      </c>
      <c r="R215" s="44">
        <v>0</v>
      </c>
      <c r="S215" s="45">
        <v>76.659797522117302</v>
      </c>
      <c r="T215" s="38">
        <v>13.732061320368373</v>
      </c>
      <c r="U215" s="38">
        <v>0</v>
      </c>
      <c r="V215" s="38">
        <v>0</v>
      </c>
      <c r="W215" s="44">
        <v>0</v>
      </c>
      <c r="X215" s="45">
        <v>101.74816556514753</v>
      </c>
      <c r="Y215" s="38">
        <v>15.280340438302451</v>
      </c>
      <c r="Z215" s="38">
        <v>0</v>
      </c>
      <c r="AA215" s="38">
        <v>0</v>
      </c>
      <c r="AB215" s="90">
        <v>0</v>
      </c>
    </row>
    <row r="216" spans="1:28" x14ac:dyDescent="0.25">
      <c r="A216" s="87" t="s">
        <v>418</v>
      </c>
      <c r="B216" s="23" t="s">
        <v>1129</v>
      </c>
      <c r="C216" s="23" t="s">
        <v>1552</v>
      </c>
      <c r="D216" s="23" t="s">
        <v>911</v>
      </c>
      <c r="E216" s="23" t="s">
        <v>1787</v>
      </c>
      <c r="F216" s="56" t="s">
        <v>417</v>
      </c>
      <c r="G216" s="23">
        <v>0.4</v>
      </c>
      <c r="H216" s="45">
        <v>3.7995132234055373</v>
      </c>
      <c r="I216" s="38">
        <v>6.3495197691395555E-2</v>
      </c>
      <c r="J216" s="38">
        <v>3.7360180257141415</v>
      </c>
      <c r="K216" s="38">
        <v>-9.3621846721481727</v>
      </c>
      <c r="L216" s="38">
        <v>3.4558166737855811</v>
      </c>
      <c r="M216" s="62">
        <v>0.5</v>
      </c>
      <c r="N216" s="45">
        <v>0</v>
      </c>
      <c r="O216" s="38">
        <v>6.3495197691395555E-2</v>
      </c>
      <c r="P216" s="38">
        <v>0</v>
      </c>
      <c r="Q216" s="38">
        <v>0</v>
      </c>
      <c r="R216" s="44">
        <v>0</v>
      </c>
      <c r="S216" s="45">
        <v>0</v>
      </c>
      <c r="T216" s="38">
        <v>3.7360180257141415</v>
      </c>
      <c r="U216" s="38">
        <v>0</v>
      </c>
      <c r="V216" s="38">
        <v>0</v>
      </c>
      <c r="W216" s="44">
        <v>0</v>
      </c>
      <c r="X216" s="45">
        <v>0</v>
      </c>
      <c r="Y216" s="38">
        <v>3.7995132234055373</v>
      </c>
      <c r="Z216" s="38">
        <v>0</v>
      </c>
      <c r="AA216" s="38">
        <v>0</v>
      </c>
      <c r="AB216" s="90">
        <v>0</v>
      </c>
    </row>
    <row r="217" spans="1:28" x14ac:dyDescent="0.25">
      <c r="A217" s="87" t="s">
        <v>420</v>
      </c>
      <c r="B217" s="23" t="s">
        <v>1130</v>
      </c>
      <c r="C217" s="23" t="s">
        <v>1553</v>
      </c>
      <c r="D217" s="23" t="s">
        <v>922</v>
      </c>
      <c r="E217" s="23" t="s">
        <v>1787</v>
      </c>
      <c r="F217" s="56" t="s">
        <v>419</v>
      </c>
      <c r="G217" s="23">
        <v>0.3</v>
      </c>
      <c r="H217" s="45">
        <v>148.25719117562562</v>
      </c>
      <c r="I217" s="38">
        <v>36.786653428481138</v>
      </c>
      <c r="J217" s="38">
        <v>111.4705377471445</v>
      </c>
      <c r="K217" s="38">
        <v>74.733075099229438</v>
      </c>
      <c r="L217" s="38">
        <v>103.11024741610868</v>
      </c>
      <c r="M217" s="62">
        <v>0</v>
      </c>
      <c r="N217" s="45">
        <v>32.28139230068831</v>
      </c>
      <c r="O217" s="38">
        <v>4.5052611277928314</v>
      </c>
      <c r="P217" s="38">
        <v>0</v>
      </c>
      <c r="Q217" s="38">
        <v>0</v>
      </c>
      <c r="R217" s="44">
        <v>0</v>
      </c>
      <c r="S217" s="45">
        <v>87.395711836804608</v>
      </c>
      <c r="T217" s="38">
        <v>24.0748259103399</v>
      </c>
      <c r="U217" s="38">
        <v>0</v>
      </c>
      <c r="V217" s="38">
        <v>0</v>
      </c>
      <c r="W217" s="44">
        <v>0</v>
      </c>
      <c r="X217" s="45">
        <v>119.6771041374929</v>
      </c>
      <c r="Y217" s="38">
        <v>28.580087038132735</v>
      </c>
      <c r="Z217" s="38">
        <v>0</v>
      </c>
      <c r="AA217" s="38">
        <v>0</v>
      </c>
      <c r="AB217" s="90">
        <v>0</v>
      </c>
    </row>
    <row r="218" spans="1:28" x14ac:dyDescent="0.25">
      <c r="A218" s="87" t="s">
        <v>422</v>
      </c>
      <c r="B218" s="23" t="s">
        <v>1131</v>
      </c>
      <c r="C218" s="23" t="s">
        <v>1554</v>
      </c>
      <c r="D218" s="23" t="s">
        <v>998</v>
      </c>
      <c r="E218" s="23" t="s">
        <v>1787</v>
      </c>
      <c r="F218" s="56" t="s">
        <v>421</v>
      </c>
      <c r="G218" s="23">
        <v>0.1</v>
      </c>
      <c r="H218" s="45">
        <v>194.46078294411345</v>
      </c>
      <c r="I218" s="38">
        <v>39.442232803440035</v>
      </c>
      <c r="J218" s="38">
        <v>155.01855014067345</v>
      </c>
      <c r="K218" s="38">
        <v>127.89697134669318</v>
      </c>
      <c r="L218" s="38">
        <v>143.39215888012296</v>
      </c>
      <c r="M218" s="62">
        <v>0</v>
      </c>
      <c r="N218" s="45">
        <v>35.357494724555139</v>
      </c>
      <c r="O218" s="38">
        <v>0</v>
      </c>
      <c r="P218" s="38">
        <v>4.0847380788848966</v>
      </c>
      <c r="Q218" s="38">
        <v>0</v>
      </c>
      <c r="R218" s="44">
        <v>0</v>
      </c>
      <c r="S218" s="45">
        <v>147.13435970118095</v>
      </c>
      <c r="T218" s="38">
        <v>0</v>
      </c>
      <c r="U218" s="38">
        <v>7.8841904394924684</v>
      </c>
      <c r="V218" s="38">
        <v>0</v>
      </c>
      <c r="W218" s="44">
        <v>0</v>
      </c>
      <c r="X218" s="45">
        <v>182.49185442573611</v>
      </c>
      <c r="Y218" s="38">
        <v>0</v>
      </c>
      <c r="Z218" s="38">
        <v>11.968928518377364</v>
      </c>
      <c r="AA218" s="38">
        <v>0</v>
      </c>
      <c r="AB218" s="90">
        <v>0</v>
      </c>
    </row>
    <row r="219" spans="1:28" x14ac:dyDescent="0.25">
      <c r="A219" s="87" t="s">
        <v>424</v>
      </c>
      <c r="B219" s="23" t="s">
        <v>1132</v>
      </c>
      <c r="C219" s="23" t="s">
        <v>1555</v>
      </c>
      <c r="D219" s="23" t="s">
        <v>911</v>
      </c>
      <c r="E219" s="23" t="s">
        <v>1787</v>
      </c>
      <c r="F219" s="56" t="s">
        <v>423</v>
      </c>
      <c r="G219" s="23">
        <v>0.4</v>
      </c>
      <c r="H219" s="45">
        <v>3.0067879893775582</v>
      </c>
      <c r="I219" s="38">
        <v>1.6044661732223624E-2</v>
      </c>
      <c r="J219" s="38">
        <v>2.9907433276453346</v>
      </c>
      <c r="K219" s="38">
        <v>-9.9993660288513997</v>
      </c>
      <c r="L219" s="38">
        <v>2.7664375780719346</v>
      </c>
      <c r="M219" s="62">
        <v>0.5</v>
      </c>
      <c r="N219" s="45">
        <v>0</v>
      </c>
      <c r="O219" s="38">
        <v>1.6044661732223624E-2</v>
      </c>
      <c r="P219" s="38">
        <v>0</v>
      </c>
      <c r="Q219" s="38">
        <v>0</v>
      </c>
      <c r="R219" s="44">
        <v>0</v>
      </c>
      <c r="S219" s="45">
        <v>0</v>
      </c>
      <c r="T219" s="38">
        <v>2.9907433276453346</v>
      </c>
      <c r="U219" s="38">
        <v>0</v>
      </c>
      <c r="V219" s="38">
        <v>0</v>
      </c>
      <c r="W219" s="44">
        <v>0</v>
      </c>
      <c r="X219" s="45">
        <v>0</v>
      </c>
      <c r="Y219" s="38">
        <v>3.0067879893775582</v>
      </c>
      <c r="Z219" s="38">
        <v>0</v>
      </c>
      <c r="AA219" s="38">
        <v>0</v>
      </c>
      <c r="AB219" s="90">
        <v>0</v>
      </c>
    </row>
    <row r="220" spans="1:28" x14ac:dyDescent="0.25">
      <c r="A220" s="87" t="s">
        <v>428</v>
      </c>
      <c r="B220" s="23" t="s">
        <v>1133</v>
      </c>
      <c r="C220" s="23" t="s">
        <v>1557</v>
      </c>
      <c r="D220" s="23" t="s">
        <v>911</v>
      </c>
      <c r="E220" s="23" t="s">
        <v>1787</v>
      </c>
      <c r="F220" s="56" t="s">
        <v>427</v>
      </c>
      <c r="G220" s="23">
        <v>0.4</v>
      </c>
      <c r="H220" s="45">
        <v>2.8019143905707158</v>
      </c>
      <c r="I220" s="38">
        <v>0</v>
      </c>
      <c r="J220" s="38">
        <v>2.8019143905707158</v>
      </c>
      <c r="K220" s="38">
        <v>-3.2582521470845034</v>
      </c>
      <c r="L220" s="38">
        <v>2.5917708112779123</v>
      </c>
      <c r="M220" s="62">
        <v>0.5</v>
      </c>
      <c r="N220" s="45">
        <v>0</v>
      </c>
      <c r="O220" s="38">
        <v>0</v>
      </c>
      <c r="P220" s="38">
        <v>0</v>
      </c>
      <c r="Q220" s="38">
        <v>0</v>
      </c>
      <c r="R220" s="44">
        <v>0</v>
      </c>
      <c r="S220" s="45">
        <v>0</v>
      </c>
      <c r="T220" s="38">
        <v>2.8019143905707158</v>
      </c>
      <c r="U220" s="38">
        <v>0</v>
      </c>
      <c r="V220" s="38">
        <v>0</v>
      </c>
      <c r="W220" s="44">
        <v>0</v>
      </c>
      <c r="X220" s="45">
        <v>0</v>
      </c>
      <c r="Y220" s="38">
        <v>2.8019143905707158</v>
      </c>
      <c r="Z220" s="38">
        <v>0</v>
      </c>
      <c r="AA220" s="38">
        <v>0</v>
      </c>
      <c r="AB220" s="90">
        <v>0</v>
      </c>
    </row>
    <row r="221" spans="1:28" x14ac:dyDescent="0.25">
      <c r="A221" s="87" t="s">
        <v>430</v>
      </c>
      <c r="B221" s="23" t="s">
        <v>1134</v>
      </c>
      <c r="C221" s="23" t="s">
        <v>1558</v>
      </c>
      <c r="D221" s="23" t="s">
        <v>931</v>
      </c>
      <c r="E221" s="23" t="s">
        <v>1787</v>
      </c>
      <c r="F221" s="56" t="s">
        <v>429</v>
      </c>
      <c r="G221" s="23">
        <v>0.49</v>
      </c>
      <c r="H221" s="45">
        <v>48.873357018375962</v>
      </c>
      <c r="I221" s="38">
        <v>9.1416715128750123</v>
      </c>
      <c r="J221" s="38">
        <v>39.731685505500948</v>
      </c>
      <c r="K221" s="38">
        <v>9.2620925268234391</v>
      </c>
      <c r="L221" s="38">
        <v>36.751809092588381</v>
      </c>
      <c r="M221" s="62">
        <v>0</v>
      </c>
      <c r="N221" s="45">
        <v>8.9663930148908655</v>
      </c>
      <c r="O221" s="38">
        <v>0.17527849798414571</v>
      </c>
      <c r="P221" s="38">
        <v>0</v>
      </c>
      <c r="Q221" s="38">
        <v>0</v>
      </c>
      <c r="R221" s="44">
        <v>0</v>
      </c>
      <c r="S221" s="45">
        <v>33.69766820944632</v>
      </c>
      <c r="T221" s="38">
        <v>6.0340172960546345</v>
      </c>
      <c r="U221" s="38">
        <v>0</v>
      </c>
      <c r="V221" s="38">
        <v>0</v>
      </c>
      <c r="W221" s="44">
        <v>0</v>
      </c>
      <c r="X221" s="45">
        <v>42.664061224337189</v>
      </c>
      <c r="Y221" s="38">
        <v>6.2092957940387796</v>
      </c>
      <c r="Z221" s="38">
        <v>0</v>
      </c>
      <c r="AA221" s="38">
        <v>0</v>
      </c>
      <c r="AB221" s="90">
        <v>0</v>
      </c>
    </row>
    <row r="222" spans="1:28" x14ac:dyDescent="0.25">
      <c r="A222" s="87" t="s">
        <v>432</v>
      </c>
      <c r="B222" s="23" t="s">
        <v>1135</v>
      </c>
      <c r="C222" s="23" t="s">
        <v>1559</v>
      </c>
      <c r="D222" s="23" t="s">
        <v>911</v>
      </c>
      <c r="E222" s="23" t="s">
        <v>1787</v>
      </c>
      <c r="F222" s="56" t="s">
        <v>431</v>
      </c>
      <c r="G222" s="23">
        <v>0.4</v>
      </c>
      <c r="H222" s="45">
        <v>2.7259520677619751</v>
      </c>
      <c r="I222" s="38">
        <v>0</v>
      </c>
      <c r="J222" s="38">
        <v>2.7259520677619751</v>
      </c>
      <c r="K222" s="38">
        <v>-12.974347678157903</v>
      </c>
      <c r="L222" s="38">
        <v>2.5215056626798269</v>
      </c>
      <c r="M222" s="62">
        <v>0.5</v>
      </c>
      <c r="N222" s="45">
        <v>0</v>
      </c>
      <c r="O222" s="38">
        <v>0</v>
      </c>
      <c r="P222" s="38">
        <v>0</v>
      </c>
      <c r="Q222" s="38">
        <v>0</v>
      </c>
      <c r="R222" s="44">
        <v>0</v>
      </c>
      <c r="S222" s="45">
        <v>0</v>
      </c>
      <c r="T222" s="38">
        <v>2.7259520677619751</v>
      </c>
      <c r="U222" s="38">
        <v>0</v>
      </c>
      <c r="V222" s="38">
        <v>0</v>
      </c>
      <c r="W222" s="44">
        <v>0</v>
      </c>
      <c r="X222" s="45">
        <v>0</v>
      </c>
      <c r="Y222" s="38">
        <v>2.7259520677619751</v>
      </c>
      <c r="Z222" s="38">
        <v>0</v>
      </c>
      <c r="AA222" s="38">
        <v>0</v>
      </c>
      <c r="AB222" s="90">
        <v>0</v>
      </c>
    </row>
    <row r="223" spans="1:28" x14ac:dyDescent="0.25">
      <c r="A223" s="87" t="s">
        <v>434</v>
      </c>
      <c r="B223" s="23" t="s">
        <v>1136</v>
      </c>
      <c r="C223" s="23" t="s">
        <v>1560</v>
      </c>
      <c r="D223" s="23" t="s">
        <v>911</v>
      </c>
      <c r="E223" s="23" t="s">
        <v>1787</v>
      </c>
      <c r="F223" s="56" t="s">
        <v>433</v>
      </c>
      <c r="G223" s="23">
        <v>0.4</v>
      </c>
      <c r="H223" s="45">
        <v>3.1137195702016922</v>
      </c>
      <c r="I223" s="38">
        <v>0</v>
      </c>
      <c r="J223" s="38">
        <v>3.1137195702016922</v>
      </c>
      <c r="K223" s="38">
        <v>-6.5136601852033991</v>
      </c>
      <c r="L223" s="38">
        <v>2.8801906024365653</v>
      </c>
      <c r="M223" s="62">
        <v>0.5</v>
      </c>
      <c r="N223" s="45">
        <v>0</v>
      </c>
      <c r="O223" s="38">
        <v>0</v>
      </c>
      <c r="P223" s="38">
        <v>0</v>
      </c>
      <c r="Q223" s="38">
        <v>0</v>
      </c>
      <c r="R223" s="44">
        <v>0</v>
      </c>
      <c r="S223" s="45">
        <v>0</v>
      </c>
      <c r="T223" s="38">
        <v>3.1137195702016922</v>
      </c>
      <c r="U223" s="38">
        <v>0</v>
      </c>
      <c r="V223" s="38">
        <v>0</v>
      </c>
      <c r="W223" s="44">
        <v>0</v>
      </c>
      <c r="X223" s="45">
        <v>0</v>
      </c>
      <c r="Y223" s="38">
        <v>3.1137195702016922</v>
      </c>
      <c r="Z223" s="38">
        <v>0</v>
      </c>
      <c r="AA223" s="38">
        <v>0</v>
      </c>
      <c r="AB223" s="90">
        <v>0</v>
      </c>
    </row>
    <row r="224" spans="1:28" x14ac:dyDescent="0.25">
      <c r="A224" s="87" t="s">
        <v>436</v>
      </c>
      <c r="B224" s="23" t="s">
        <v>1137</v>
      </c>
      <c r="C224" s="23" t="s">
        <v>1561</v>
      </c>
      <c r="D224" s="23" t="s">
        <v>931</v>
      </c>
      <c r="E224" s="23" t="s">
        <v>1787</v>
      </c>
      <c r="F224" s="56" t="s">
        <v>435</v>
      </c>
      <c r="G224" s="23">
        <v>0.49</v>
      </c>
      <c r="H224" s="45">
        <v>39.368855462401989</v>
      </c>
      <c r="I224" s="38">
        <v>6.1978474812253301</v>
      </c>
      <c r="J224" s="38">
        <v>33.171007981176658</v>
      </c>
      <c r="K224" s="38">
        <v>-3.7470409957305906</v>
      </c>
      <c r="L224" s="38">
        <v>30.683182382588409</v>
      </c>
      <c r="M224" s="62">
        <v>0.10149618139556671</v>
      </c>
      <c r="N224" s="45">
        <v>6.2749689155651707</v>
      </c>
      <c r="O224" s="38">
        <v>-7.7121434339840644E-2</v>
      </c>
      <c r="P224" s="38">
        <v>0</v>
      </c>
      <c r="Q224" s="38">
        <v>0</v>
      </c>
      <c r="R224" s="44">
        <v>0</v>
      </c>
      <c r="S224" s="45">
        <v>27.24480337965954</v>
      </c>
      <c r="T224" s="38">
        <v>5.9262046015171155</v>
      </c>
      <c r="U224" s="38">
        <v>0</v>
      </c>
      <c r="V224" s="38">
        <v>0</v>
      </c>
      <c r="W224" s="44">
        <v>0</v>
      </c>
      <c r="X224" s="45">
        <v>33.519772295224712</v>
      </c>
      <c r="Y224" s="38">
        <v>5.8490831671772749</v>
      </c>
      <c r="Z224" s="38">
        <v>0</v>
      </c>
      <c r="AA224" s="38">
        <v>0</v>
      </c>
      <c r="AB224" s="90">
        <v>0</v>
      </c>
    </row>
    <row r="225" spans="1:28" x14ac:dyDescent="0.25">
      <c r="A225" s="87" t="s">
        <v>438</v>
      </c>
      <c r="B225" s="23" t="s">
        <v>1138</v>
      </c>
      <c r="C225" s="23" t="s">
        <v>1562</v>
      </c>
      <c r="D225" s="23" t="s">
        <v>911</v>
      </c>
      <c r="E225" s="23" t="s">
        <v>1787</v>
      </c>
      <c r="F225" s="56" t="s">
        <v>437</v>
      </c>
      <c r="G225" s="23">
        <v>0.4</v>
      </c>
      <c r="H225" s="45">
        <v>3.3150246313020175</v>
      </c>
      <c r="I225" s="38">
        <v>8.9799020495594392E-2</v>
      </c>
      <c r="J225" s="38">
        <v>3.2252256108064237</v>
      </c>
      <c r="K225" s="38">
        <v>-7.9924199006720391</v>
      </c>
      <c r="L225" s="38">
        <v>2.9833336899959422</v>
      </c>
      <c r="M225" s="62">
        <v>0.5</v>
      </c>
      <c r="N225" s="45">
        <v>0</v>
      </c>
      <c r="O225" s="38">
        <v>8.9799020495594392E-2</v>
      </c>
      <c r="P225" s="38">
        <v>0</v>
      </c>
      <c r="Q225" s="38">
        <v>0</v>
      </c>
      <c r="R225" s="44">
        <v>0</v>
      </c>
      <c r="S225" s="45">
        <v>0</v>
      </c>
      <c r="T225" s="38">
        <v>3.2252256108064237</v>
      </c>
      <c r="U225" s="38">
        <v>0</v>
      </c>
      <c r="V225" s="38">
        <v>0</v>
      </c>
      <c r="W225" s="44">
        <v>0</v>
      </c>
      <c r="X225" s="45">
        <v>0</v>
      </c>
      <c r="Y225" s="38">
        <v>3.3150246313020175</v>
      </c>
      <c r="Z225" s="38">
        <v>0</v>
      </c>
      <c r="AA225" s="38">
        <v>0</v>
      </c>
      <c r="AB225" s="90">
        <v>0</v>
      </c>
    </row>
    <row r="226" spans="1:28" x14ac:dyDescent="0.25">
      <c r="A226" s="87" t="s">
        <v>440</v>
      </c>
      <c r="B226" s="23" t="s">
        <v>1139</v>
      </c>
      <c r="C226" s="23" t="s">
        <v>1563</v>
      </c>
      <c r="D226" s="23" t="s">
        <v>931</v>
      </c>
      <c r="E226" s="23" t="s">
        <v>1787</v>
      </c>
      <c r="F226" s="56" t="s">
        <v>439</v>
      </c>
      <c r="G226" s="23">
        <v>0.49</v>
      </c>
      <c r="H226" s="45">
        <v>33.950087722381163</v>
      </c>
      <c r="I226" s="38">
        <v>2.1670439967524247</v>
      </c>
      <c r="J226" s="38">
        <v>31.783043725628744</v>
      </c>
      <c r="K226" s="38">
        <v>2.6520463748925232</v>
      </c>
      <c r="L226" s="38">
        <v>29.39931544620659</v>
      </c>
      <c r="M226" s="62">
        <v>0</v>
      </c>
      <c r="N226" s="45">
        <v>3.3279004734337105</v>
      </c>
      <c r="O226" s="38">
        <v>-1.1608564766812861</v>
      </c>
      <c r="P226" s="38">
        <v>0</v>
      </c>
      <c r="Q226" s="38">
        <v>0</v>
      </c>
      <c r="R226" s="44">
        <v>0</v>
      </c>
      <c r="S226" s="45">
        <v>26.786271272478213</v>
      </c>
      <c r="T226" s="38">
        <v>4.9967724531505286</v>
      </c>
      <c r="U226" s="38">
        <v>0</v>
      </c>
      <c r="V226" s="38">
        <v>0</v>
      </c>
      <c r="W226" s="44">
        <v>0</v>
      </c>
      <c r="X226" s="45">
        <v>30.114171745911925</v>
      </c>
      <c r="Y226" s="38">
        <v>3.8359159764692428</v>
      </c>
      <c r="Z226" s="38">
        <v>0</v>
      </c>
      <c r="AA226" s="38">
        <v>0</v>
      </c>
      <c r="AB226" s="90">
        <v>0</v>
      </c>
    </row>
    <row r="227" spans="1:28" x14ac:dyDescent="0.25">
      <c r="A227" s="87" t="s">
        <v>442</v>
      </c>
      <c r="B227" s="23" t="s">
        <v>1140</v>
      </c>
      <c r="C227" s="23" t="s">
        <v>1564</v>
      </c>
      <c r="D227" s="23" t="s">
        <v>925</v>
      </c>
      <c r="E227" s="23" t="s">
        <v>1787</v>
      </c>
      <c r="F227" s="56" t="s">
        <v>441</v>
      </c>
      <c r="G227" s="23">
        <v>0.49</v>
      </c>
      <c r="H227" s="45">
        <v>59.681272365908661</v>
      </c>
      <c r="I227" s="38">
        <v>11.379952058977818</v>
      </c>
      <c r="J227" s="38">
        <v>48.30132030693084</v>
      </c>
      <c r="K227" s="38">
        <v>20.50502363742827</v>
      </c>
      <c r="L227" s="38">
        <v>44.678721283911031</v>
      </c>
      <c r="M227" s="62">
        <v>0</v>
      </c>
      <c r="N227" s="45">
        <v>11.251953865595102</v>
      </c>
      <c r="O227" s="38">
        <v>0.12799819338271548</v>
      </c>
      <c r="P227" s="38">
        <v>0</v>
      </c>
      <c r="Q227" s="38">
        <v>0</v>
      </c>
      <c r="R227" s="44">
        <v>0</v>
      </c>
      <c r="S227" s="45">
        <v>41.339088352645582</v>
      </c>
      <c r="T227" s="38">
        <v>6.9622319542852509</v>
      </c>
      <c r="U227" s="38">
        <v>0</v>
      </c>
      <c r="V227" s="38">
        <v>0</v>
      </c>
      <c r="W227" s="44">
        <v>0</v>
      </c>
      <c r="X227" s="45">
        <v>52.591042218240688</v>
      </c>
      <c r="Y227" s="38">
        <v>7.0902301476679668</v>
      </c>
      <c r="Z227" s="38">
        <v>0</v>
      </c>
      <c r="AA227" s="38">
        <v>0</v>
      </c>
      <c r="AB227" s="90">
        <v>0</v>
      </c>
    </row>
    <row r="228" spans="1:28" x14ac:dyDescent="0.25">
      <c r="A228" s="87" t="s">
        <v>444</v>
      </c>
      <c r="B228" s="23" t="s">
        <v>1141</v>
      </c>
      <c r="C228" s="23" t="s">
        <v>1565</v>
      </c>
      <c r="D228" s="23" t="s">
        <v>911</v>
      </c>
      <c r="E228" s="23" t="s">
        <v>1787</v>
      </c>
      <c r="F228" s="56" t="s">
        <v>443</v>
      </c>
      <c r="G228" s="23">
        <v>0.4</v>
      </c>
      <c r="H228" s="45">
        <v>1.9216556803096401</v>
      </c>
      <c r="I228" s="38">
        <v>0</v>
      </c>
      <c r="J228" s="38">
        <v>1.9216556803096401</v>
      </c>
      <c r="K228" s="38">
        <v>-15.345210378872517</v>
      </c>
      <c r="L228" s="38">
        <v>1.777531504286417</v>
      </c>
      <c r="M228" s="62">
        <v>0.5</v>
      </c>
      <c r="N228" s="45">
        <v>0</v>
      </c>
      <c r="O228" s="38">
        <v>0</v>
      </c>
      <c r="P228" s="38">
        <v>0</v>
      </c>
      <c r="Q228" s="38">
        <v>0</v>
      </c>
      <c r="R228" s="44">
        <v>0</v>
      </c>
      <c r="S228" s="45">
        <v>0</v>
      </c>
      <c r="T228" s="38">
        <v>1.9216556803096401</v>
      </c>
      <c r="U228" s="38">
        <v>0</v>
      </c>
      <c r="V228" s="38">
        <v>0</v>
      </c>
      <c r="W228" s="44">
        <v>0</v>
      </c>
      <c r="X228" s="45">
        <v>0</v>
      </c>
      <c r="Y228" s="38">
        <v>1.9216556803096401</v>
      </c>
      <c r="Z228" s="38">
        <v>0</v>
      </c>
      <c r="AA228" s="38">
        <v>0</v>
      </c>
      <c r="AB228" s="90">
        <v>0</v>
      </c>
    </row>
    <row r="229" spans="1:28" x14ac:dyDescent="0.25">
      <c r="A229" s="87" t="s">
        <v>446</v>
      </c>
      <c r="B229" s="23" t="s">
        <v>1142</v>
      </c>
      <c r="C229" s="23" t="s">
        <v>1566</v>
      </c>
      <c r="D229" s="23" t="s">
        <v>911</v>
      </c>
      <c r="E229" s="23" t="s">
        <v>1787</v>
      </c>
      <c r="F229" s="56" t="s">
        <v>445</v>
      </c>
      <c r="G229" s="23">
        <v>0.4</v>
      </c>
      <c r="H229" s="45">
        <v>2.4036173002827876</v>
      </c>
      <c r="I229" s="38">
        <v>0</v>
      </c>
      <c r="J229" s="38">
        <v>2.4036173002827876</v>
      </c>
      <c r="K229" s="38">
        <v>-18.217164956483991</v>
      </c>
      <c r="L229" s="38">
        <v>2.2233460027615788</v>
      </c>
      <c r="M229" s="62">
        <v>0.5</v>
      </c>
      <c r="N229" s="45">
        <v>0</v>
      </c>
      <c r="O229" s="38">
        <v>0</v>
      </c>
      <c r="P229" s="38">
        <v>0</v>
      </c>
      <c r="Q229" s="38">
        <v>0</v>
      </c>
      <c r="R229" s="44">
        <v>0</v>
      </c>
      <c r="S229" s="45">
        <v>0</v>
      </c>
      <c r="T229" s="38">
        <v>2.4036173002827876</v>
      </c>
      <c r="U229" s="38">
        <v>0</v>
      </c>
      <c r="V229" s="38">
        <v>0</v>
      </c>
      <c r="W229" s="44">
        <v>0</v>
      </c>
      <c r="X229" s="45">
        <v>0</v>
      </c>
      <c r="Y229" s="38">
        <v>2.4036173002827876</v>
      </c>
      <c r="Z229" s="38">
        <v>0</v>
      </c>
      <c r="AA229" s="38">
        <v>0</v>
      </c>
      <c r="AB229" s="90">
        <v>0</v>
      </c>
    </row>
    <row r="230" spans="1:28" x14ac:dyDescent="0.25">
      <c r="A230" s="87" t="s">
        <v>448</v>
      </c>
      <c r="B230" s="23" t="s">
        <v>1143</v>
      </c>
      <c r="C230" s="23" t="s">
        <v>1567</v>
      </c>
      <c r="D230" s="23" t="s">
        <v>958</v>
      </c>
      <c r="E230" s="23" t="s">
        <v>1787</v>
      </c>
      <c r="F230" s="56" t="s">
        <v>447</v>
      </c>
      <c r="G230" s="23">
        <v>0.09</v>
      </c>
      <c r="H230" s="45">
        <v>67.716420795814358</v>
      </c>
      <c r="I230" s="38">
        <v>0</v>
      </c>
      <c r="J230" s="38">
        <v>67.716420795814358</v>
      </c>
      <c r="K230" s="38">
        <v>48.042836939193094</v>
      </c>
      <c r="L230" s="38">
        <v>62.637689236128281</v>
      </c>
      <c r="M230" s="62">
        <v>0</v>
      </c>
      <c r="N230" s="45">
        <v>0</v>
      </c>
      <c r="O230" s="38">
        <v>0</v>
      </c>
      <c r="P230" s="38">
        <v>0</v>
      </c>
      <c r="Q230" s="38">
        <v>0</v>
      </c>
      <c r="R230" s="44">
        <v>0</v>
      </c>
      <c r="S230" s="45">
        <v>67.716420795814358</v>
      </c>
      <c r="T230" s="38">
        <v>0</v>
      </c>
      <c r="U230" s="38">
        <v>0</v>
      </c>
      <c r="V230" s="38">
        <v>0</v>
      </c>
      <c r="W230" s="44">
        <v>0</v>
      </c>
      <c r="X230" s="45">
        <v>67.716420795814358</v>
      </c>
      <c r="Y230" s="38">
        <v>0</v>
      </c>
      <c r="Z230" s="38">
        <v>0</v>
      </c>
      <c r="AA230" s="38">
        <v>0</v>
      </c>
      <c r="AB230" s="90">
        <v>0</v>
      </c>
    </row>
    <row r="231" spans="1:28" x14ac:dyDescent="0.25">
      <c r="A231" s="87" t="s">
        <v>900</v>
      </c>
      <c r="B231" s="23" t="s">
        <v>1144</v>
      </c>
      <c r="C231" s="23" t="s">
        <v>1568</v>
      </c>
      <c r="D231" s="23" t="s">
        <v>1051</v>
      </c>
      <c r="E231" s="23" t="s">
        <v>1787</v>
      </c>
      <c r="F231" s="56" t="s">
        <v>1839</v>
      </c>
      <c r="G231" s="23">
        <v>0.01</v>
      </c>
      <c r="H231" s="45">
        <v>8.6944190670436523</v>
      </c>
      <c r="I231" s="38">
        <v>2.5397043948570532</v>
      </c>
      <c r="J231" s="38">
        <v>6.1547146721865991</v>
      </c>
      <c r="K231" s="38">
        <v>2.9866697750591977</v>
      </c>
      <c r="L231" s="38">
        <v>5.6931110717726048</v>
      </c>
      <c r="M231" s="62">
        <v>0</v>
      </c>
      <c r="N231" s="45">
        <v>0</v>
      </c>
      <c r="O231" s="38">
        <v>0</v>
      </c>
      <c r="P231" s="38">
        <v>2.5397043948570532</v>
      </c>
      <c r="Q231" s="38">
        <v>0</v>
      </c>
      <c r="R231" s="44">
        <v>0</v>
      </c>
      <c r="S231" s="45">
        <v>0</v>
      </c>
      <c r="T231" s="38">
        <v>0</v>
      </c>
      <c r="U231" s="38">
        <v>6.1547146721865991</v>
      </c>
      <c r="V231" s="38">
        <v>0</v>
      </c>
      <c r="W231" s="44">
        <v>0</v>
      </c>
      <c r="X231" s="45">
        <v>0</v>
      </c>
      <c r="Y231" s="38">
        <v>0</v>
      </c>
      <c r="Z231" s="38">
        <v>8.6944190670436523</v>
      </c>
      <c r="AA231" s="38">
        <v>0</v>
      </c>
      <c r="AB231" s="90">
        <v>0</v>
      </c>
    </row>
    <row r="232" spans="1:28" x14ac:dyDescent="0.25">
      <c r="A232" s="87" t="s">
        <v>451</v>
      </c>
      <c r="B232" s="23" t="s">
        <v>1145</v>
      </c>
      <c r="C232" s="23" t="s">
        <v>1569</v>
      </c>
      <c r="D232" s="23" t="s">
        <v>911</v>
      </c>
      <c r="E232" s="23" t="s">
        <v>1787</v>
      </c>
      <c r="F232" s="56" t="s">
        <v>450</v>
      </c>
      <c r="G232" s="23">
        <v>0.4</v>
      </c>
      <c r="H232" s="45">
        <v>6.8316937621546341</v>
      </c>
      <c r="I232" s="38">
        <v>0</v>
      </c>
      <c r="J232" s="38">
        <v>6.8316937621546341</v>
      </c>
      <c r="K232" s="38">
        <v>-31.182285699115802</v>
      </c>
      <c r="L232" s="38">
        <v>6.3193167299930364</v>
      </c>
      <c r="M232" s="62">
        <v>0.5</v>
      </c>
      <c r="N232" s="45">
        <v>0</v>
      </c>
      <c r="O232" s="38">
        <v>0</v>
      </c>
      <c r="P232" s="38">
        <v>0</v>
      </c>
      <c r="Q232" s="38">
        <v>0</v>
      </c>
      <c r="R232" s="44">
        <v>0</v>
      </c>
      <c r="S232" s="45">
        <v>0</v>
      </c>
      <c r="T232" s="38">
        <v>6.8316937621546341</v>
      </c>
      <c r="U232" s="38">
        <v>0</v>
      </c>
      <c r="V232" s="38">
        <v>0</v>
      </c>
      <c r="W232" s="44">
        <v>0</v>
      </c>
      <c r="X232" s="45">
        <v>0</v>
      </c>
      <c r="Y232" s="38">
        <v>6.8316937621546341</v>
      </c>
      <c r="Z232" s="38">
        <v>0</v>
      </c>
      <c r="AA232" s="38">
        <v>0</v>
      </c>
      <c r="AB232" s="90">
        <v>0</v>
      </c>
    </row>
    <row r="233" spans="1:28" x14ac:dyDescent="0.25">
      <c r="A233" s="87" t="s">
        <v>453</v>
      </c>
      <c r="B233" s="23" t="s">
        <v>1146</v>
      </c>
      <c r="C233" s="23" t="s">
        <v>1570</v>
      </c>
      <c r="D233" s="23" t="s">
        <v>958</v>
      </c>
      <c r="E233" s="23" t="s">
        <v>1787</v>
      </c>
      <c r="F233" s="56" t="s">
        <v>452</v>
      </c>
      <c r="G233" s="23">
        <v>0.09</v>
      </c>
      <c r="H233" s="45">
        <v>94.497276715796787</v>
      </c>
      <c r="I233" s="38">
        <v>7.8799906551462175</v>
      </c>
      <c r="J233" s="38">
        <v>86.617286060650557</v>
      </c>
      <c r="K233" s="38">
        <v>63.338794261774495</v>
      </c>
      <c r="L233" s="38">
        <v>80.120989606101773</v>
      </c>
      <c r="M233" s="62">
        <v>0</v>
      </c>
      <c r="N233" s="45">
        <v>7.8799906551462175</v>
      </c>
      <c r="O233" s="38">
        <v>0</v>
      </c>
      <c r="P233" s="38">
        <v>0</v>
      </c>
      <c r="Q233" s="38">
        <v>0</v>
      </c>
      <c r="R233" s="44">
        <v>0</v>
      </c>
      <c r="S233" s="45">
        <v>86.617286060650557</v>
      </c>
      <c r="T233" s="38">
        <v>0</v>
      </c>
      <c r="U233" s="38">
        <v>0</v>
      </c>
      <c r="V233" s="38">
        <v>0</v>
      </c>
      <c r="W233" s="44">
        <v>0</v>
      </c>
      <c r="X233" s="45">
        <v>94.497276715796787</v>
      </c>
      <c r="Y233" s="38">
        <v>0</v>
      </c>
      <c r="Z233" s="38">
        <v>0</v>
      </c>
      <c r="AA233" s="38">
        <v>0</v>
      </c>
      <c r="AB233" s="90">
        <v>0</v>
      </c>
    </row>
    <row r="234" spans="1:28" x14ac:dyDescent="0.25">
      <c r="A234" s="135" t="s">
        <v>1328</v>
      </c>
      <c r="B234" s="23" t="s">
        <v>1822</v>
      </c>
      <c r="C234" s="23" t="s">
        <v>1827</v>
      </c>
      <c r="D234" s="23" t="s">
        <v>1051</v>
      </c>
      <c r="E234" s="23" t="s">
        <v>1787</v>
      </c>
      <c r="F234" s="56" t="s">
        <v>1840</v>
      </c>
      <c r="G234" s="23">
        <v>0.01</v>
      </c>
      <c r="H234" s="45">
        <v>7.6662748381369568</v>
      </c>
      <c r="I234" s="38">
        <v>2.2660380353741609</v>
      </c>
      <c r="J234" s="38">
        <v>5.4002368027627954</v>
      </c>
      <c r="K234" s="38">
        <v>2.8137377139987851</v>
      </c>
      <c r="L234" s="38">
        <v>4.9952190425555862</v>
      </c>
      <c r="M234" s="62">
        <v>0</v>
      </c>
      <c r="N234" s="45">
        <v>0</v>
      </c>
      <c r="O234" s="38">
        <v>0</v>
      </c>
      <c r="P234" s="38">
        <v>2.2660380353741609</v>
      </c>
      <c r="Q234" s="38">
        <v>0</v>
      </c>
      <c r="R234" s="44">
        <v>0</v>
      </c>
      <c r="S234" s="45">
        <v>0</v>
      </c>
      <c r="T234" s="38">
        <v>0</v>
      </c>
      <c r="U234" s="38">
        <v>5.4002368027627954</v>
      </c>
      <c r="V234" s="38">
        <v>0</v>
      </c>
      <c r="W234" s="44">
        <v>0</v>
      </c>
      <c r="X234" s="45">
        <v>0</v>
      </c>
      <c r="Y234" s="38">
        <v>0</v>
      </c>
      <c r="Z234" s="38">
        <v>7.6662748381369568</v>
      </c>
      <c r="AA234" s="38">
        <v>0</v>
      </c>
      <c r="AB234" s="90">
        <v>0</v>
      </c>
    </row>
    <row r="235" spans="1:28" x14ac:dyDescent="0.25">
      <c r="A235" s="87" t="s">
        <v>455</v>
      </c>
      <c r="B235" s="23" t="s">
        <v>1147</v>
      </c>
      <c r="C235" s="23" t="s">
        <v>1571</v>
      </c>
      <c r="D235" s="23" t="s">
        <v>991</v>
      </c>
      <c r="E235" s="23" t="s">
        <v>1787</v>
      </c>
      <c r="F235" s="56" t="s">
        <v>454</v>
      </c>
      <c r="G235" s="23">
        <v>0.5</v>
      </c>
      <c r="H235" s="45">
        <v>79.365226803293154</v>
      </c>
      <c r="I235" s="38">
        <v>10.450693437505317</v>
      </c>
      <c r="J235" s="38">
        <v>68.914533365787861</v>
      </c>
      <c r="K235" s="38">
        <v>27.534733954672113</v>
      </c>
      <c r="L235" s="38">
        <v>63.745943363353774</v>
      </c>
      <c r="M235" s="62">
        <v>0</v>
      </c>
      <c r="N235" s="45">
        <v>9.7087423303231084</v>
      </c>
      <c r="O235" s="38">
        <v>-1.0257920116113941</v>
      </c>
      <c r="P235" s="38">
        <v>1.7677431187936037</v>
      </c>
      <c r="Q235" s="38">
        <v>0</v>
      </c>
      <c r="R235" s="44">
        <v>0</v>
      </c>
      <c r="S235" s="45">
        <v>55.148816563135348</v>
      </c>
      <c r="T235" s="38">
        <v>10.070407129776024</v>
      </c>
      <c r="U235" s="38">
        <v>3.6953096728764874</v>
      </c>
      <c r="V235" s="38">
        <v>0</v>
      </c>
      <c r="W235" s="44">
        <v>0</v>
      </c>
      <c r="X235" s="45">
        <v>64.85755889345846</v>
      </c>
      <c r="Y235" s="38">
        <v>9.0446151181646304</v>
      </c>
      <c r="Z235" s="38">
        <v>5.4630527916700915</v>
      </c>
      <c r="AA235" s="38">
        <v>0</v>
      </c>
      <c r="AB235" s="90">
        <v>0</v>
      </c>
    </row>
    <row r="236" spans="1:28" x14ac:dyDescent="0.25">
      <c r="A236" s="87" t="s">
        <v>457</v>
      </c>
      <c r="B236" s="23" t="s">
        <v>1148</v>
      </c>
      <c r="C236" s="23" t="s">
        <v>1572</v>
      </c>
      <c r="D236" s="23" t="s">
        <v>911</v>
      </c>
      <c r="E236" s="23" t="s">
        <v>1787</v>
      </c>
      <c r="F236" s="56" t="s">
        <v>456</v>
      </c>
      <c r="G236" s="23">
        <v>0.4</v>
      </c>
      <c r="H236" s="45">
        <v>6.2026681138876976</v>
      </c>
      <c r="I236" s="38">
        <v>0.21608522178097705</v>
      </c>
      <c r="J236" s="38">
        <v>5.9865828921067203</v>
      </c>
      <c r="K236" s="38">
        <v>-26.505757642673228</v>
      </c>
      <c r="L236" s="38">
        <v>5.5375891751987165</v>
      </c>
      <c r="M236" s="62">
        <v>0.5</v>
      </c>
      <c r="N236" s="45">
        <v>0</v>
      </c>
      <c r="O236" s="38">
        <v>0.21608522178097705</v>
      </c>
      <c r="P236" s="38">
        <v>0</v>
      </c>
      <c r="Q236" s="38">
        <v>0</v>
      </c>
      <c r="R236" s="44">
        <v>0</v>
      </c>
      <c r="S236" s="45">
        <v>0</v>
      </c>
      <c r="T236" s="38">
        <v>5.9865828921067203</v>
      </c>
      <c r="U236" s="38">
        <v>0</v>
      </c>
      <c r="V236" s="38">
        <v>0</v>
      </c>
      <c r="W236" s="44">
        <v>0</v>
      </c>
      <c r="X236" s="45">
        <v>0</v>
      </c>
      <c r="Y236" s="38">
        <v>6.2026681138876976</v>
      </c>
      <c r="Z236" s="38">
        <v>0</v>
      </c>
      <c r="AA236" s="38">
        <v>0</v>
      </c>
      <c r="AB236" s="90">
        <v>0</v>
      </c>
    </row>
    <row r="237" spans="1:28" x14ac:dyDescent="0.25">
      <c r="A237" s="87" t="s">
        <v>459</v>
      </c>
      <c r="B237" s="23" t="s">
        <v>1149</v>
      </c>
      <c r="C237" s="23" t="s">
        <v>1573</v>
      </c>
      <c r="D237" s="23" t="s">
        <v>931</v>
      </c>
      <c r="E237" s="23" t="s">
        <v>1787</v>
      </c>
      <c r="F237" s="56" t="s">
        <v>458</v>
      </c>
      <c r="G237" s="23">
        <v>0.49</v>
      </c>
      <c r="H237" s="45">
        <v>122.32327996514964</v>
      </c>
      <c r="I237" s="38">
        <v>25.744706286003542</v>
      </c>
      <c r="J237" s="38">
        <v>96.578573679146089</v>
      </c>
      <c r="K237" s="38">
        <v>28.58357391476618</v>
      </c>
      <c r="L237" s="38">
        <v>89.335180653210131</v>
      </c>
      <c r="M237" s="62">
        <v>0</v>
      </c>
      <c r="N237" s="45">
        <v>24.08310056040651</v>
      </c>
      <c r="O237" s="38">
        <v>1.6616057255970331</v>
      </c>
      <c r="P237" s="38">
        <v>0</v>
      </c>
      <c r="Q237" s="38">
        <v>0</v>
      </c>
      <c r="R237" s="44">
        <v>0</v>
      </c>
      <c r="S237" s="45">
        <v>80.537897807292865</v>
      </c>
      <c r="T237" s="38">
        <v>16.040675871853217</v>
      </c>
      <c r="U237" s="38">
        <v>0</v>
      </c>
      <c r="V237" s="38">
        <v>0</v>
      </c>
      <c r="W237" s="44">
        <v>0</v>
      </c>
      <c r="X237" s="45">
        <v>104.62099836769939</v>
      </c>
      <c r="Y237" s="38">
        <v>17.702281597450252</v>
      </c>
      <c r="Z237" s="38">
        <v>0</v>
      </c>
      <c r="AA237" s="38">
        <v>0</v>
      </c>
      <c r="AB237" s="90">
        <v>0</v>
      </c>
    </row>
    <row r="238" spans="1:28" x14ac:dyDescent="0.25">
      <c r="A238" s="87" t="s">
        <v>461</v>
      </c>
      <c r="B238" s="23" t="s">
        <v>1150</v>
      </c>
      <c r="C238" s="23" t="s">
        <v>1574</v>
      </c>
      <c r="D238" s="23" t="s">
        <v>958</v>
      </c>
      <c r="E238" s="23" t="s">
        <v>1787</v>
      </c>
      <c r="F238" s="56" t="s">
        <v>460</v>
      </c>
      <c r="G238" s="23">
        <v>0.09</v>
      </c>
      <c r="H238" s="45">
        <v>115.96301587461075</v>
      </c>
      <c r="I238" s="38">
        <v>7.0644253240530901</v>
      </c>
      <c r="J238" s="38">
        <v>108.89859055055766</v>
      </c>
      <c r="K238" s="38">
        <v>89.309157813070655</v>
      </c>
      <c r="L238" s="38">
        <v>100.73119625926584</v>
      </c>
      <c r="M238" s="62">
        <v>0</v>
      </c>
      <c r="N238" s="45">
        <v>7.0644253240530901</v>
      </c>
      <c r="O238" s="38">
        <v>0</v>
      </c>
      <c r="P238" s="38">
        <v>0</v>
      </c>
      <c r="Q238" s="38">
        <v>0</v>
      </c>
      <c r="R238" s="44">
        <v>0</v>
      </c>
      <c r="S238" s="45">
        <v>108.89859055055766</v>
      </c>
      <c r="T238" s="38">
        <v>0</v>
      </c>
      <c r="U238" s="38">
        <v>0</v>
      </c>
      <c r="V238" s="38">
        <v>0</v>
      </c>
      <c r="W238" s="44">
        <v>0</v>
      </c>
      <c r="X238" s="45">
        <v>115.96301587461075</v>
      </c>
      <c r="Y238" s="38">
        <v>0</v>
      </c>
      <c r="Z238" s="38">
        <v>0</v>
      </c>
      <c r="AA238" s="38">
        <v>0</v>
      </c>
      <c r="AB238" s="90">
        <v>0</v>
      </c>
    </row>
    <row r="239" spans="1:28" x14ac:dyDescent="0.25">
      <c r="A239" s="87" t="s">
        <v>462</v>
      </c>
      <c r="B239" s="23" t="s">
        <v>1151</v>
      </c>
      <c r="C239" s="23" t="s">
        <v>1575</v>
      </c>
      <c r="D239" s="23" t="s">
        <v>918</v>
      </c>
      <c r="E239" s="23" t="s">
        <v>1787</v>
      </c>
      <c r="F239" s="56" t="s">
        <v>1816</v>
      </c>
      <c r="G239" s="23">
        <v>0.01</v>
      </c>
      <c r="H239" s="45">
        <v>16.268653823765383</v>
      </c>
      <c r="I239" s="38">
        <v>5.422238617254151</v>
      </c>
      <c r="J239" s="38">
        <v>10.846415206511235</v>
      </c>
      <c r="K239" s="38">
        <v>7.2770202144014888</v>
      </c>
      <c r="L239" s="38">
        <v>10.032934066022893</v>
      </c>
      <c r="M239" s="62">
        <v>0</v>
      </c>
      <c r="N239" s="45">
        <v>0</v>
      </c>
      <c r="O239" s="38">
        <v>0</v>
      </c>
      <c r="P239" s="38">
        <v>5.422238617254151</v>
      </c>
      <c r="Q239" s="38">
        <v>0</v>
      </c>
      <c r="R239" s="44">
        <v>0</v>
      </c>
      <c r="S239" s="45">
        <v>0</v>
      </c>
      <c r="T239" s="38">
        <v>0</v>
      </c>
      <c r="U239" s="38">
        <v>10.846415206511235</v>
      </c>
      <c r="V239" s="38">
        <v>0</v>
      </c>
      <c r="W239" s="44">
        <v>0</v>
      </c>
      <c r="X239" s="45">
        <v>0</v>
      </c>
      <c r="Y239" s="38">
        <v>0</v>
      </c>
      <c r="Z239" s="38">
        <v>16.268653823765383</v>
      </c>
      <c r="AA239" s="38">
        <v>0</v>
      </c>
      <c r="AB239" s="90">
        <v>0</v>
      </c>
    </row>
    <row r="240" spans="1:28" x14ac:dyDescent="0.25">
      <c r="A240" s="87" t="s">
        <v>464</v>
      </c>
      <c r="B240" s="23" t="s">
        <v>1152</v>
      </c>
      <c r="C240" s="23" t="s">
        <v>1576</v>
      </c>
      <c r="D240" s="23" t="s">
        <v>911</v>
      </c>
      <c r="E240" s="23" t="s">
        <v>1787</v>
      </c>
      <c r="F240" s="56" t="s">
        <v>463</v>
      </c>
      <c r="G240" s="23">
        <v>0.4</v>
      </c>
      <c r="H240" s="45">
        <v>3.6917228342154056</v>
      </c>
      <c r="I240" s="38">
        <v>0</v>
      </c>
      <c r="J240" s="38">
        <v>3.6917228342154056</v>
      </c>
      <c r="K240" s="38">
        <v>-9.4144908234345568</v>
      </c>
      <c r="L240" s="38">
        <v>3.4148436216492501</v>
      </c>
      <c r="M240" s="62">
        <v>0.5</v>
      </c>
      <c r="N240" s="45">
        <v>0</v>
      </c>
      <c r="O240" s="38">
        <v>0</v>
      </c>
      <c r="P240" s="38">
        <v>0</v>
      </c>
      <c r="Q240" s="38">
        <v>0</v>
      </c>
      <c r="R240" s="44">
        <v>0</v>
      </c>
      <c r="S240" s="45">
        <v>0</v>
      </c>
      <c r="T240" s="38">
        <v>3.6917228342154056</v>
      </c>
      <c r="U240" s="38">
        <v>0</v>
      </c>
      <c r="V240" s="38">
        <v>0</v>
      </c>
      <c r="W240" s="44">
        <v>0</v>
      </c>
      <c r="X240" s="45">
        <v>0</v>
      </c>
      <c r="Y240" s="38">
        <v>3.6917228342154056</v>
      </c>
      <c r="Z240" s="38">
        <v>0</v>
      </c>
      <c r="AA240" s="38">
        <v>0</v>
      </c>
      <c r="AB240" s="90">
        <v>0</v>
      </c>
    </row>
    <row r="241" spans="1:28" x14ac:dyDescent="0.25">
      <c r="A241" s="87" t="s">
        <v>466</v>
      </c>
      <c r="B241" s="23" t="s">
        <v>1153</v>
      </c>
      <c r="C241" s="23" t="s">
        <v>1577</v>
      </c>
      <c r="D241" s="23" t="s">
        <v>911</v>
      </c>
      <c r="E241" s="23" t="s">
        <v>1787</v>
      </c>
      <c r="F241" s="56" t="s">
        <v>465</v>
      </c>
      <c r="G241" s="23">
        <v>0.4</v>
      </c>
      <c r="H241" s="45">
        <v>1.5422724360519711</v>
      </c>
      <c r="I241" s="38">
        <v>0</v>
      </c>
      <c r="J241" s="38">
        <v>1.5422724360519711</v>
      </c>
      <c r="K241" s="38">
        <v>-3.7612602234512846</v>
      </c>
      <c r="L241" s="38">
        <v>1.4266020033480733</v>
      </c>
      <c r="M241" s="62">
        <v>0.5</v>
      </c>
      <c r="N241" s="45">
        <v>0</v>
      </c>
      <c r="O241" s="38">
        <v>0</v>
      </c>
      <c r="P241" s="38">
        <v>0</v>
      </c>
      <c r="Q241" s="38">
        <v>0</v>
      </c>
      <c r="R241" s="44">
        <v>0</v>
      </c>
      <c r="S241" s="45">
        <v>0</v>
      </c>
      <c r="T241" s="38">
        <v>1.5422724360519711</v>
      </c>
      <c r="U241" s="38">
        <v>0</v>
      </c>
      <c r="V241" s="38">
        <v>0</v>
      </c>
      <c r="W241" s="44">
        <v>0</v>
      </c>
      <c r="X241" s="45">
        <v>0</v>
      </c>
      <c r="Y241" s="38">
        <v>1.5422724360519711</v>
      </c>
      <c r="Z241" s="38">
        <v>0</v>
      </c>
      <c r="AA241" s="38">
        <v>0</v>
      </c>
      <c r="AB241" s="90">
        <v>0</v>
      </c>
    </row>
    <row r="242" spans="1:28" x14ac:dyDescent="0.25">
      <c r="A242" s="87" t="s">
        <v>468</v>
      </c>
      <c r="B242" s="23" t="s">
        <v>1154</v>
      </c>
      <c r="C242" s="23" t="s">
        <v>1578</v>
      </c>
      <c r="D242" s="23" t="s">
        <v>925</v>
      </c>
      <c r="E242" s="23" t="s">
        <v>1305</v>
      </c>
      <c r="F242" s="56" t="s">
        <v>467</v>
      </c>
      <c r="G242" s="23">
        <v>0.99</v>
      </c>
      <c r="H242" s="45">
        <v>98.816083479905217</v>
      </c>
      <c r="I242" s="38">
        <v>0</v>
      </c>
      <c r="J242" s="38">
        <v>98.816083479905217</v>
      </c>
      <c r="K242" s="38">
        <v>41.65416733054974</v>
      </c>
      <c r="L242" s="38">
        <v>95.851600975508063</v>
      </c>
      <c r="M242" s="62">
        <v>0</v>
      </c>
      <c r="N242" s="45">
        <v>0</v>
      </c>
      <c r="O242" s="38">
        <v>0</v>
      </c>
      <c r="P242" s="38">
        <v>0</v>
      </c>
      <c r="Q242" s="38">
        <v>0</v>
      </c>
      <c r="R242" s="44">
        <v>0</v>
      </c>
      <c r="S242" s="45">
        <v>88.563761283964539</v>
      </c>
      <c r="T242" s="38">
        <v>10.252322195940668</v>
      </c>
      <c r="U242" s="38">
        <v>0</v>
      </c>
      <c r="V242" s="38">
        <v>0</v>
      </c>
      <c r="W242" s="44">
        <v>0</v>
      </c>
      <c r="X242" s="45">
        <v>88.563761283964539</v>
      </c>
      <c r="Y242" s="38">
        <v>10.252322195940668</v>
      </c>
      <c r="Z242" s="38">
        <v>0</v>
      </c>
      <c r="AA242" s="38">
        <v>0</v>
      </c>
      <c r="AB242" s="90">
        <v>0</v>
      </c>
    </row>
    <row r="243" spans="1:28" x14ac:dyDescent="0.25">
      <c r="A243" s="87" t="s">
        <v>470</v>
      </c>
      <c r="B243" s="23" t="s">
        <v>1155</v>
      </c>
      <c r="C243" s="23" t="s">
        <v>1579</v>
      </c>
      <c r="D243" s="23" t="s">
        <v>911</v>
      </c>
      <c r="E243" s="23" t="s">
        <v>1787</v>
      </c>
      <c r="F243" s="56" t="s">
        <v>469</v>
      </c>
      <c r="G243" s="23">
        <v>0.4</v>
      </c>
      <c r="H243" s="45">
        <v>6.2598251183388101</v>
      </c>
      <c r="I243" s="38">
        <v>0</v>
      </c>
      <c r="J243" s="38">
        <v>6.2598251183388101</v>
      </c>
      <c r="K243" s="38">
        <v>-30.397317890782539</v>
      </c>
      <c r="L243" s="38">
        <v>5.7903382344634</v>
      </c>
      <c r="M243" s="62">
        <v>0.5</v>
      </c>
      <c r="N243" s="45">
        <v>0</v>
      </c>
      <c r="O243" s="38">
        <v>0</v>
      </c>
      <c r="P243" s="38">
        <v>0</v>
      </c>
      <c r="Q243" s="38">
        <v>0</v>
      </c>
      <c r="R243" s="44">
        <v>0</v>
      </c>
      <c r="S243" s="45">
        <v>0</v>
      </c>
      <c r="T243" s="38">
        <v>6.2598251183388101</v>
      </c>
      <c r="U243" s="38">
        <v>0</v>
      </c>
      <c r="V243" s="38">
        <v>0</v>
      </c>
      <c r="W243" s="44">
        <v>0</v>
      </c>
      <c r="X243" s="45">
        <v>0</v>
      </c>
      <c r="Y243" s="38">
        <v>6.2598251183388101</v>
      </c>
      <c r="Z243" s="38">
        <v>0</v>
      </c>
      <c r="AA243" s="38">
        <v>0</v>
      </c>
      <c r="AB243" s="90">
        <v>0</v>
      </c>
    </row>
    <row r="244" spans="1:28" x14ac:dyDescent="0.25">
      <c r="A244" s="87" t="s">
        <v>472</v>
      </c>
      <c r="B244" s="23" t="s">
        <v>1156</v>
      </c>
      <c r="C244" s="23" t="s">
        <v>1580</v>
      </c>
      <c r="D244" s="23" t="s">
        <v>998</v>
      </c>
      <c r="E244" s="23" t="s">
        <v>1787</v>
      </c>
      <c r="F244" s="56" t="s">
        <v>471</v>
      </c>
      <c r="G244" s="23">
        <v>0.1</v>
      </c>
      <c r="H244" s="45">
        <v>71.955866231621002</v>
      </c>
      <c r="I244" s="38">
        <v>0</v>
      </c>
      <c r="J244" s="38">
        <v>71.955866231621002</v>
      </c>
      <c r="K244" s="38">
        <v>40.546414832510827</v>
      </c>
      <c r="L244" s="38">
        <v>66.55917626424943</v>
      </c>
      <c r="M244" s="62">
        <v>0</v>
      </c>
      <c r="N244" s="45">
        <v>0</v>
      </c>
      <c r="O244" s="38">
        <v>0</v>
      </c>
      <c r="P244" s="38">
        <v>0</v>
      </c>
      <c r="Q244" s="38">
        <v>0</v>
      </c>
      <c r="R244" s="44">
        <v>0</v>
      </c>
      <c r="S244" s="45">
        <v>66.754074262560025</v>
      </c>
      <c r="T244" s="38">
        <v>0</v>
      </c>
      <c r="U244" s="38">
        <v>5.2017919690609684</v>
      </c>
      <c r="V244" s="38">
        <v>0</v>
      </c>
      <c r="W244" s="44">
        <v>0</v>
      </c>
      <c r="X244" s="45">
        <v>66.754074262560025</v>
      </c>
      <c r="Y244" s="38">
        <v>0</v>
      </c>
      <c r="Z244" s="38">
        <v>5.2017919690609684</v>
      </c>
      <c r="AA244" s="38">
        <v>0</v>
      </c>
      <c r="AB244" s="90">
        <v>0</v>
      </c>
    </row>
    <row r="245" spans="1:28" x14ac:dyDescent="0.25">
      <c r="A245" s="87" t="s">
        <v>474</v>
      </c>
      <c r="B245" s="23" t="s">
        <v>1157</v>
      </c>
      <c r="C245" s="23" t="s">
        <v>1581</v>
      </c>
      <c r="D245" s="23" t="s">
        <v>911</v>
      </c>
      <c r="E245" s="23" t="s">
        <v>1787</v>
      </c>
      <c r="F245" s="56" t="s">
        <v>473</v>
      </c>
      <c r="G245" s="23">
        <v>0.4</v>
      </c>
      <c r="H245" s="45">
        <v>5.235335443054133</v>
      </c>
      <c r="I245" s="38">
        <v>1.1639469683407837</v>
      </c>
      <c r="J245" s="38">
        <v>4.0713884747133493</v>
      </c>
      <c r="K245" s="38">
        <v>-3.3886182843276313</v>
      </c>
      <c r="L245" s="38">
        <v>3.7660343391098481</v>
      </c>
      <c r="M245" s="62">
        <v>0.45423796435852759</v>
      </c>
      <c r="N245" s="45">
        <v>0</v>
      </c>
      <c r="O245" s="38">
        <v>1.1639469683407837</v>
      </c>
      <c r="P245" s="38">
        <v>0</v>
      </c>
      <c r="Q245" s="38">
        <v>0</v>
      </c>
      <c r="R245" s="44">
        <v>0</v>
      </c>
      <c r="S245" s="45">
        <v>0</v>
      </c>
      <c r="T245" s="38">
        <v>4.0713884747133493</v>
      </c>
      <c r="U245" s="38">
        <v>0</v>
      </c>
      <c r="V245" s="38">
        <v>0</v>
      </c>
      <c r="W245" s="44">
        <v>0</v>
      </c>
      <c r="X245" s="45">
        <v>0</v>
      </c>
      <c r="Y245" s="38">
        <v>5.235335443054133</v>
      </c>
      <c r="Z245" s="38">
        <v>0</v>
      </c>
      <c r="AA245" s="38">
        <v>0</v>
      </c>
      <c r="AB245" s="90">
        <v>0</v>
      </c>
    </row>
    <row r="246" spans="1:28" x14ac:dyDescent="0.25">
      <c r="A246" s="87" t="s">
        <v>476</v>
      </c>
      <c r="B246" s="23" t="s">
        <v>1158</v>
      </c>
      <c r="C246" s="23" t="s">
        <v>1582</v>
      </c>
      <c r="D246" s="23" t="s">
        <v>931</v>
      </c>
      <c r="E246" s="23" t="s">
        <v>1787</v>
      </c>
      <c r="F246" s="56" t="s">
        <v>475</v>
      </c>
      <c r="G246" s="23">
        <v>0.49</v>
      </c>
      <c r="H246" s="45">
        <v>52.424171083179466</v>
      </c>
      <c r="I246" s="38">
        <v>10.413029620664666</v>
      </c>
      <c r="J246" s="38">
        <v>42.0111414625148</v>
      </c>
      <c r="K246" s="38">
        <v>-2.4636560954992444</v>
      </c>
      <c r="L246" s="38">
        <v>38.860305852826194</v>
      </c>
      <c r="M246" s="62">
        <v>5.5394430796128824E-2</v>
      </c>
      <c r="N246" s="45">
        <v>10.146618679771588</v>
      </c>
      <c r="O246" s="38">
        <v>0.26641094089307632</v>
      </c>
      <c r="P246" s="38">
        <v>0</v>
      </c>
      <c r="Q246" s="38">
        <v>0</v>
      </c>
      <c r="R246" s="44">
        <v>0</v>
      </c>
      <c r="S246" s="45">
        <v>35.402044348851064</v>
      </c>
      <c r="T246" s="38">
        <v>6.6090971136637338</v>
      </c>
      <c r="U246" s="38">
        <v>0</v>
      </c>
      <c r="V246" s="38">
        <v>0</v>
      </c>
      <c r="W246" s="44">
        <v>0</v>
      </c>
      <c r="X246" s="45">
        <v>45.548663028622656</v>
      </c>
      <c r="Y246" s="38">
        <v>6.8755080545568097</v>
      </c>
      <c r="Z246" s="38">
        <v>0</v>
      </c>
      <c r="AA246" s="38">
        <v>0</v>
      </c>
      <c r="AB246" s="90">
        <v>0</v>
      </c>
    </row>
    <row r="247" spans="1:28" x14ac:dyDescent="0.25">
      <c r="A247" s="87" t="s">
        <v>478</v>
      </c>
      <c r="B247" s="23" t="s">
        <v>1159</v>
      </c>
      <c r="C247" s="23" t="s">
        <v>1583</v>
      </c>
      <c r="D247" s="23" t="s">
        <v>931</v>
      </c>
      <c r="E247" s="23" t="s">
        <v>1787</v>
      </c>
      <c r="F247" s="56" t="s">
        <v>477</v>
      </c>
      <c r="G247" s="23">
        <v>0.49</v>
      </c>
      <c r="H247" s="45">
        <v>68.022980029485595</v>
      </c>
      <c r="I247" s="38">
        <v>9.6881615709900117</v>
      </c>
      <c r="J247" s="38">
        <v>58.334818458495583</v>
      </c>
      <c r="K247" s="38">
        <v>14.835468497873739</v>
      </c>
      <c r="L247" s="38">
        <v>53.959707074108415</v>
      </c>
      <c r="M247" s="62">
        <v>0</v>
      </c>
      <c r="N247" s="45">
        <v>9.7141810062211871</v>
      </c>
      <c r="O247" s="38">
        <v>-2.6019435231174712E-2</v>
      </c>
      <c r="P247" s="38">
        <v>0</v>
      </c>
      <c r="Q247" s="38">
        <v>0</v>
      </c>
      <c r="R247" s="44">
        <v>0</v>
      </c>
      <c r="S247" s="45">
        <v>49.24397074168818</v>
      </c>
      <c r="T247" s="38">
        <v>9.0908477168074047</v>
      </c>
      <c r="U247" s="38">
        <v>0</v>
      </c>
      <c r="V247" s="38">
        <v>0</v>
      </c>
      <c r="W247" s="44">
        <v>0</v>
      </c>
      <c r="X247" s="45">
        <v>58.958151747909362</v>
      </c>
      <c r="Y247" s="38">
        <v>9.0648282815762293</v>
      </c>
      <c r="Z247" s="38">
        <v>0</v>
      </c>
      <c r="AA247" s="38">
        <v>0</v>
      </c>
      <c r="AB247" s="90">
        <v>0</v>
      </c>
    </row>
    <row r="248" spans="1:28" x14ac:dyDescent="0.25">
      <c r="A248" s="87" t="s">
        <v>482</v>
      </c>
      <c r="B248" s="23" t="s">
        <v>1161</v>
      </c>
      <c r="C248" s="23" t="s">
        <v>1585</v>
      </c>
      <c r="D248" s="23" t="s">
        <v>931</v>
      </c>
      <c r="E248" s="23" t="s">
        <v>1787</v>
      </c>
      <c r="F248" s="56" t="s">
        <v>481</v>
      </c>
      <c r="G248" s="23">
        <v>0.49</v>
      </c>
      <c r="H248" s="45">
        <v>60.190664168905677</v>
      </c>
      <c r="I248" s="38">
        <v>11.669696144547647</v>
      </c>
      <c r="J248" s="38">
        <v>48.520968024358019</v>
      </c>
      <c r="K248" s="38">
        <v>6.9524337626336843</v>
      </c>
      <c r="L248" s="38">
        <v>44.881895422531173</v>
      </c>
      <c r="M248" s="62">
        <v>0</v>
      </c>
      <c r="N248" s="45">
        <v>11.112954706042203</v>
      </c>
      <c r="O248" s="38">
        <v>0.55674143850544355</v>
      </c>
      <c r="P248" s="38">
        <v>0</v>
      </c>
      <c r="Q248" s="38">
        <v>0</v>
      </c>
      <c r="R248" s="44">
        <v>0</v>
      </c>
      <c r="S248" s="45">
        <v>36.880883757380708</v>
      </c>
      <c r="T248" s="38">
        <v>11.640084266977315</v>
      </c>
      <c r="U248" s="38">
        <v>0</v>
      </c>
      <c r="V248" s="38">
        <v>0</v>
      </c>
      <c r="W248" s="44">
        <v>0</v>
      </c>
      <c r="X248" s="45">
        <v>47.993838463422918</v>
      </c>
      <c r="Y248" s="38">
        <v>12.196825705482757</v>
      </c>
      <c r="Z248" s="38">
        <v>0</v>
      </c>
      <c r="AA248" s="38">
        <v>0</v>
      </c>
      <c r="AB248" s="90">
        <v>0</v>
      </c>
    </row>
    <row r="249" spans="1:28" x14ac:dyDescent="0.25">
      <c r="A249" s="87" t="s">
        <v>484</v>
      </c>
      <c r="B249" s="23" t="s">
        <v>1162</v>
      </c>
      <c r="C249" s="23" t="s">
        <v>1586</v>
      </c>
      <c r="D249" s="23" t="s">
        <v>911</v>
      </c>
      <c r="E249" s="23" t="s">
        <v>1787</v>
      </c>
      <c r="F249" s="56" t="s">
        <v>483</v>
      </c>
      <c r="G249" s="23">
        <v>0.4</v>
      </c>
      <c r="H249" s="45">
        <v>5.5595848976544699</v>
      </c>
      <c r="I249" s="38">
        <v>0</v>
      </c>
      <c r="J249" s="38">
        <v>5.5595848976544699</v>
      </c>
      <c r="K249" s="38">
        <v>-18.143400123191551</v>
      </c>
      <c r="L249" s="38">
        <v>5.1426160303303847</v>
      </c>
      <c r="M249" s="62">
        <v>0.5</v>
      </c>
      <c r="N249" s="45">
        <v>0</v>
      </c>
      <c r="O249" s="38">
        <v>0</v>
      </c>
      <c r="P249" s="38">
        <v>0</v>
      </c>
      <c r="Q249" s="38">
        <v>0</v>
      </c>
      <c r="R249" s="44">
        <v>0</v>
      </c>
      <c r="S249" s="45">
        <v>0</v>
      </c>
      <c r="T249" s="38">
        <v>5.5595848976544699</v>
      </c>
      <c r="U249" s="38">
        <v>0</v>
      </c>
      <c r="V249" s="38">
        <v>0</v>
      </c>
      <c r="W249" s="44">
        <v>0</v>
      </c>
      <c r="X249" s="45">
        <v>0</v>
      </c>
      <c r="Y249" s="38">
        <v>5.5595848976544699</v>
      </c>
      <c r="Z249" s="38">
        <v>0</v>
      </c>
      <c r="AA249" s="38">
        <v>0</v>
      </c>
      <c r="AB249" s="90">
        <v>0</v>
      </c>
    </row>
    <row r="250" spans="1:28" x14ac:dyDescent="0.25">
      <c r="A250" s="87" t="s">
        <v>488</v>
      </c>
      <c r="B250" s="23" t="s">
        <v>1166</v>
      </c>
      <c r="C250" s="23" t="s">
        <v>1590</v>
      </c>
      <c r="D250" s="23" t="s">
        <v>931</v>
      </c>
      <c r="E250" s="23" t="s">
        <v>1787</v>
      </c>
      <c r="F250" s="56" t="s">
        <v>487</v>
      </c>
      <c r="G250" s="23">
        <v>0.49</v>
      </c>
      <c r="H250" s="45">
        <v>32.725407688882079</v>
      </c>
      <c r="I250" s="38">
        <v>2.0304226034358295</v>
      </c>
      <c r="J250" s="38">
        <v>30.694985085446245</v>
      </c>
      <c r="K250" s="38">
        <v>-29.389318272290911</v>
      </c>
      <c r="L250" s="38">
        <v>28.392861204037779</v>
      </c>
      <c r="M250" s="62">
        <v>0.48913470956481353</v>
      </c>
      <c r="N250" s="45">
        <v>3.2294692113508807</v>
      </c>
      <c r="O250" s="38">
        <v>-1.1990466079150512</v>
      </c>
      <c r="P250" s="38">
        <v>0</v>
      </c>
      <c r="Q250" s="38">
        <v>0</v>
      </c>
      <c r="R250" s="44">
        <v>0</v>
      </c>
      <c r="S250" s="45">
        <v>24.282222356959927</v>
      </c>
      <c r="T250" s="38">
        <v>6.4127627284863138</v>
      </c>
      <c r="U250" s="38">
        <v>0</v>
      </c>
      <c r="V250" s="38">
        <v>0</v>
      </c>
      <c r="W250" s="44">
        <v>0</v>
      </c>
      <c r="X250" s="45">
        <v>27.511691568310809</v>
      </c>
      <c r="Y250" s="38">
        <v>5.213716120571263</v>
      </c>
      <c r="Z250" s="38">
        <v>0</v>
      </c>
      <c r="AA250" s="38">
        <v>0</v>
      </c>
      <c r="AB250" s="90">
        <v>0</v>
      </c>
    </row>
    <row r="251" spans="1:28" x14ac:dyDescent="0.25">
      <c r="A251" s="87" t="s">
        <v>490</v>
      </c>
      <c r="B251" s="23" t="s">
        <v>1167</v>
      </c>
      <c r="C251" s="23" t="s">
        <v>1591</v>
      </c>
      <c r="D251" s="23" t="s">
        <v>922</v>
      </c>
      <c r="E251" s="23" t="s">
        <v>1787</v>
      </c>
      <c r="F251" s="56" t="s">
        <v>489</v>
      </c>
      <c r="G251" s="23">
        <v>0.3</v>
      </c>
      <c r="H251" s="45">
        <v>63.840932899164812</v>
      </c>
      <c r="I251" s="38">
        <v>10.400928515958544</v>
      </c>
      <c r="J251" s="38">
        <v>53.440004383206265</v>
      </c>
      <c r="K251" s="38">
        <v>34.046860207239639</v>
      </c>
      <c r="L251" s="38">
        <v>49.4320040544658</v>
      </c>
      <c r="M251" s="62">
        <v>0</v>
      </c>
      <c r="N251" s="45">
        <v>10.262441283794871</v>
      </c>
      <c r="O251" s="38">
        <v>0.13848723216367176</v>
      </c>
      <c r="P251" s="38">
        <v>0</v>
      </c>
      <c r="Q251" s="38">
        <v>0</v>
      </c>
      <c r="R251" s="44">
        <v>0</v>
      </c>
      <c r="S251" s="45">
        <v>41.778963124035791</v>
      </c>
      <c r="T251" s="38">
        <v>11.661041259170483</v>
      </c>
      <c r="U251" s="38">
        <v>0</v>
      </c>
      <c r="V251" s="38">
        <v>0</v>
      </c>
      <c r="W251" s="44">
        <v>0</v>
      </c>
      <c r="X251" s="45">
        <v>52.041404407830655</v>
      </c>
      <c r="Y251" s="38">
        <v>11.799528491334154</v>
      </c>
      <c r="Z251" s="38">
        <v>0</v>
      </c>
      <c r="AA251" s="38">
        <v>0</v>
      </c>
      <c r="AB251" s="90">
        <v>0</v>
      </c>
    </row>
    <row r="252" spans="1:28" x14ac:dyDescent="0.25">
      <c r="A252" s="87" t="s">
        <v>492</v>
      </c>
      <c r="B252" s="23" t="s">
        <v>1168</v>
      </c>
      <c r="C252" s="23" t="s">
        <v>1592</v>
      </c>
      <c r="D252" s="23" t="s">
        <v>931</v>
      </c>
      <c r="E252" s="23" t="s">
        <v>1787</v>
      </c>
      <c r="F252" s="56" t="s">
        <v>491</v>
      </c>
      <c r="G252" s="23">
        <v>0.49</v>
      </c>
      <c r="H252" s="45">
        <v>43.48701018911207</v>
      </c>
      <c r="I252" s="38">
        <v>7.4312856519126926</v>
      </c>
      <c r="J252" s="38">
        <v>36.055724537199374</v>
      </c>
      <c r="K252" s="38">
        <v>14.732403052537771</v>
      </c>
      <c r="L252" s="38">
        <v>33.35154519690942</v>
      </c>
      <c r="M252" s="62">
        <v>0</v>
      </c>
      <c r="N252" s="45">
        <v>7.3418124462533889</v>
      </c>
      <c r="O252" s="38">
        <v>8.9473205659303806E-2</v>
      </c>
      <c r="P252" s="38">
        <v>0</v>
      </c>
      <c r="Q252" s="38">
        <v>0</v>
      </c>
      <c r="R252" s="44">
        <v>0</v>
      </c>
      <c r="S252" s="45">
        <v>30.829739924388004</v>
      </c>
      <c r="T252" s="38">
        <v>5.2259846128113709</v>
      </c>
      <c r="U252" s="38">
        <v>0</v>
      </c>
      <c r="V252" s="38">
        <v>0</v>
      </c>
      <c r="W252" s="44">
        <v>0</v>
      </c>
      <c r="X252" s="45">
        <v>38.171552370641386</v>
      </c>
      <c r="Y252" s="38">
        <v>5.3154578184706747</v>
      </c>
      <c r="Z252" s="38">
        <v>0</v>
      </c>
      <c r="AA252" s="38">
        <v>0</v>
      </c>
      <c r="AB252" s="90">
        <v>0</v>
      </c>
    </row>
    <row r="253" spans="1:28" x14ac:dyDescent="0.25">
      <c r="A253" s="87" t="s">
        <v>494</v>
      </c>
      <c r="B253" s="23" t="s">
        <v>1169</v>
      </c>
      <c r="C253" s="23" t="s">
        <v>1593</v>
      </c>
      <c r="D253" s="23" t="s">
        <v>911</v>
      </c>
      <c r="E253" s="23" t="s">
        <v>1787</v>
      </c>
      <c r="F253" s="56" t="s">
        <v>493</v>
      </c>
      <c r="G253" s="23">
        <v>0.4</v>
      </c>
      <c r="H253" s="45">
        <v>2.2063818677938563</v>
      </c>
      <c r="I253" s="38">
        <v>0</v>
      </c>
      <c r="J253" s="38">
        <v>2.2063818677938563</v>
      </c>
      <c r="K253" s="38">
        <v>-11.198280307118671</v>
      </c>
      <c r="L253" s="38">
        <v>2.0409032277093173</v>
      </c>
      <c r="M253" s="62">
        <v>0.5</v>
      </c>
      <c r="N253" s="45">
        <v>0</v>
      </c>
      <c r="O253" s="38">
        <v>0</v>
      </c>
      <c r="P253" s="38">
        <v>0</v>
      </c>
      <c r="Q253" s="38">
        <v>0</v>
      </c>
      <c r="R253" s="44">
        <v>0</v>
      </c>
      <c r="S253" s="45">
        <v>0</v>
      </c>
      <c r="T253" s="38">
        <v>2.2063818677938563</v>
      </c>
      <c r="U253" s="38">
        <v>0</v>
      </c>
      <c r="V253" s="38">
        <v>0</v>
      </c>
      <c r="W253" s="44">
        <v>0</v>
      </c>
      <c r="X253" s="45">
        <v>0</v>
      </c>
      <c r="Y253" s="38">
        <v>2.2063818677938563</v>
      </c>
      <c r="Z253" s="38">
        <v>0</v>
      </c>
      <c r="AA253" s="38">
        <v>0</v>
      </c>
      <c r="AB253" s="90">
        <v>0</v>
      </c>
    </row>
    <row r="254" spans="1:28" x14ac:dyDescent="0.25">
      <c r="A254" s="87" t="s">
        <v>496</v>
      </c>
      <c r="B254" s="23" t="s">
        <v>1170</v>
      </c>
      <c r="C254" s="23" t="s">
        <v>1594</v>
      </c>
      <c r="D254" s="23" t="s">
        <v>911</v>
      </c>
      <c r="E254" s="23" t="s">
        <v>1787</v>
      </c>
      <c r="F254" s="56" t="s">
        <v>495</v>
      </c>
      <c r="G254" s="23">
        <v>0.4</v>
      </c>
      <c r="H254" s="45">
        <v>2.3855597312487697</v>
      </c>
      <c r="I254" s="38">
        <v>0</v>
      </c>
      <c r="J254" s="38">
        <v>2.3855597312487697</v>
      </c>
      <c r="K254" s="38">
        <v>-19.49446352696738</v>
      </c>
      <c r="L254" s="38">
        <v>2.2066427514051119</v>
      </c>
      <c r="M254" s="62">
        <v>0.5</v>
      </c>
      <c r="N254" s="45">
        <v>0</v>
      </c>
      <c r="O254" s="38">
        <v>0</v>
      </c>
      <c r="P254" s="38">
        <v>0</v>
      </c>
      <c r="Q254" s="38">
        <v>0</v>
      </c>
      <c r="R254" s="44">
        <v>0</v>
      </c>
      <c r="S254" s="45">
        <v>0</v>
      </c>
      <c r="T254" s="38">
        <v>2.3855597312487697</v>
      </c>
      <c r="U254" s="38">
        <v>0</v>
      </c>
      <c r="V254" s="38">
        <v>0</v>
      </c>
      <c r="W254" s="44">
        <v>0</v>
      </c>
      <c r="X254" s="45">
        <v>0</v>
      </c>
      <c r="Y254" s="38">
        <v>2.3855597312487697</v>
      </c>
      <c r="Z254" s="38">
        <v>0</v>
      </c>
      <c r="AA254" s="38">
        <v>0</v>
      </c>
      <c r="AB254" s="90">
        <v>0</v>
      </c>
    </row>
    <row r="255" spans="1:28" x14ac:dyDescent="0.25">
      <c r="A255" s="87" t="s">
        <v>498</v>
      </c>
      <c r="B255" s="23" t="s">
        <v>1171</v>
      </c>
      <c r="C255" s="23" t="s">
        <v>1595</v>
      </c>
      <c r="D255" s="23" t="s">
        <v>911</v>
      </c>
      <c r="E255" s="23" t="s">
        <v>1787</v>
      </c>
      <c r="F255" s="56" t="s">
        <v>497</v>
      </c>
      <c r="G255" s="23">
        <v>0.4</v>
      </c>
      <c r="H255" s="45">
        <v>1.3543932360953992</v>
      </c>
      <c r="I255" s="38">
        <v>0</v>
      </c>
      <c r="J255" s="38">
        <v>1.3543932360953992</v>
      </c>
      <c r="K255" s="38">
        <v>-4.311424054847552</v>
      </c>
      <c r="L255" s="38">
        <v>1.2528137433882442</v>
      </c>
      <c r="M255" s="62">
        <v>0.5</v>
      </c>
      <c r="N255" s="45">
        <v>0</v>
      </c>
      <c r="O255" s="38">
        <v>0</v>
      </c>
      <c r="P255" s="38">
        <v>0</v>
      </c>
      <c r="Q255" s="38">
        <v>0</v>
      </c>
      <c r="R255" s="44">
        <v>0</v>
      </c>
      <c r="S255" s="45">
        <v>0</v>
      </c>
      <c r="T255" s="38">
        <v>1.3543932360953992</v>
      </c>
      <c r="U255" s="38">
        <v>0</v>
      </c>
      <c r="V255" s="38">
        <v>0</v>
      </c>
      <c r="W255" s="44">
        <v>0</v>
      </c>
      <c r="X255" s="45">
        <v>0</v>
      </c>
      <c r="Y255" s="38">
        <v>1.3543932360953992</v>
      </c>
      <c r="Z255" s="38">
        <v>0</v>
      </c>
      <c r="AA255" s="38">
        <v>0</v>
      </c>
      <c r="AB255" s="90">
        <v>0</v>
      </c>
    </row>
    <row r="256" spans="1:28" x14ac:dyDescent="0.25">
      <c r="A256" s="87" t="s">
        <v>500</v>
      </c>
      <c r="B256" s="23" t="s">
        <v>1172</v>
      </c>
      <c r="C256" s="23" t="s">
        <v>1596</v>
      </c>
      <c r="D256" s="23" t="s">
        <v>922</v>
      </c>
      <c r="E256" s="23" t="s">
        <v>1787</v>
      </c>
      <c r="F256" s="56" t="s">
        <v>499</v>
      </c>
      <c r="G256" s="23">
        <v>0.3</v>
      </c>
      <c r="H256" s="45">
        <v>22.573828228659778</v>
      </c>
      <c r="I256" s="38">
        <v>0</v>
      </c>
      <c r="J256" s="38">
        <v>22.573828228659778</v>
      </c>
      <c r="K256" s="38">
        <v>-4.9568768797712348</v>
      </c>
      <c r="L256" s="38">
        <v>20.880791111510295</v>
      </c>
      <c r="M256" s="62">
        <v>0.18004903471408873</v>
      </c>
      <c r="N256" s="45">
        <v>0</v>
      </c>
      <c r="O256" s="38">
        <v>0</v>
      </c>
      <c r="P256" s="38">
        <v>0</v>
      </c>
      <c r="Q256" s="38">
        <v>0</v>
      </c>
      <c r="R256" s="44">
        <v>0</v>
      </c>
      <c r="S256" s="45">
        <v>8.1763020772883142</v>
      </c>
      <c r="T256" s="38">
        <v>14.397526151371466</v>
      </c>
      <c r="U256" s="38">
        <v>0</v>
      </c>
      <c r="V256" s="38">
        <v>0</v>
      </c>
      <c r="W256" s="44">
        <v>0</v>
      </c>
      <c r="X256" s="45">
        <v>8.1763020772883142</v>
      </c>
      <c r="Y256" s="38">
        <v>14.397526151371466</v>
      </c>
      <c r="Z256" s="38">
        <v>0</v>
      </c>
      <c r="AA256" s="38">
        <v>0</v>
      </c>
      <c r="AB256" s="90">
        <v>0</v>
      </c>
    </row>
    <row r="257" spans="1:28" x14ac:dyDescent="0.25">
      <c r="A257" s="87" t="s">
        <v>502</v>
      </c>
      <c r="B257" s="23" t="s">
        <v>1173</v>
      </c>
      <c r="C257" s="23" t="s">
        <v>1597</v>
      </c>
      <c r="D257" s="23" t="s">
        <v>911</v>
      </c>
      <c r="E257" s="23" t="s">
        <v>1787</v>
      </c>
      <c r="F257" s="56" t="s">
        <v>501</v>
      </c>
      <c r="G257" s="23">
        <v>0.4</v>
      </c>
      <c r="H257" s="45">
        <v>1.5042529775899605</v>
      </c>
      <c r="I257" s="38">
        <v>0</v>
      </c>
      <c r="J257" s="38">
        <v>1.5042529775899605</v>
      </c>
      <c r="K257" s="38">
        <v>-3.8612897076027846</v>
      </c>
      <c r="L257" s="38">
        <v>1.3914340042707134</v>
      </c>
      <c r="M257" s="62">
        <v>0.5</v>
      </c>
      <c r="N257" s="45">
        <v>0</v>
      </c>
      <c r="O257" s="38">
        <v>0</v>
      </c>
      <c r="P257" s="38">
        <v>0</v>
      </c>
      <c r="Q257" s="38">
        <v>0</v>
      </c>
      <c r="R257" s="44">
        <v>0</v>
      </c>
      <c r="S257" s="45">
        <v>0</v>
      </c>
      <c r="T257" s="38">
        <v>1.5042529775899605</v>
      </c>
      <c r="U257" s="38">
        <v>0</v>
      </c>
      <c r="V257" s="38">
        <v>0</v>
      </c>
      <c r="W257" s="44">
        <v>0</v>
      </c>
      <c r="X257" s="45">
        <v>0</v>
      </c>
      <c r="Y257" s="38">
        <v>1.5042529775899605</v>
      </c>
      <c r="Z257" s="38">
        <v>0</v>
      </c>
      <c r="AA257" s="38">
        <v>0</v>
      </c>
      <c r="AB257" s="90">
        <v>0</v>
      </c>
    </row>
    <row r="258" spans="1:28" x14ac:dyDescent="0.25">
      <c r="A258" s="87" t="s">
        <v>504</v>
      </c>
      <c r="B258" s="23" t="s">
        <v>1174</v>
      </c>
      <c r="C258" s="23" t="s">
        <v>1598</v>
      </c>
      <c r="D258" s="23" t="s">
        <v>925</v>
      </c>
      <c r="E258" s="23" t="s">
        <v>1305</v>
      </c>
      <c r="F258" s="56" t="s">
        <v>503</v>
      </c>
      <c r="G258" s="23">
        <v>0.99</v>
      </c>
      <c r="H258" s="45">
        <v>95.975697169436373</v>
      </c>
      <c r="I258" s="38">
        <v>0</v>
      </c>
      <c r="J258" s="38">
        <v>95.975697169436373</v>
      </c>
      <c r="K258" s="38">
        <v>37.018208975069143</v>
      </c>
      <c r="L258" s="38">
        <v>93.096426254353275</v>
      </c>
      <c r="M258" s="62">
        <v>0</v>
      </c>
      <c r="N258" s="45">
        <v>0</v>
      </c>
      <c r="O258" s="38">
        <v>0</v>
      </c>
      <c r="P258" s="38">
        <v>0</v>
      </c>
      <c r="Q258" s="38">
        <v>0</v>
      </c>
      <c r="R258" s="44">
        <v>0</v>
      </c>
      <c r="S258" s="45">
        <v>86.785954390056318</v>
      </c>
      <c r="T258" s="38">
        <v>9.1897427793800688</v>
      </c>
      <c r="U258" s="38">
        <v>0</v>
      </c>
      <c r="V258" s="38">
        <v>0</v>
      </c>
      <c r="W258" s="44">
        <v>0</v>
      </c>
      <c r="X258" s="45">
        <v>86.785954390056318</v>
      </c>
      <c r="Y258" s="38">
        <v>9.1897427793800688</v>
      </c>
      <c r="Z258" s="38">
        <v>0</v>
      </c>
      <c r="AA258" s="38">
        <v>0</v>
      </c>
      <c r="AB258" s="90">
        <v>0</v>
      </c>
    </row>
    <row r="259" spans="1:28" x14ac:dyDescent="0.25">
      <c r="A259" s="87" t="s">
        <v>506</v>
      </c>
      <c r="B259" s="23" t="s">
        <v>1175</v>
      </c>
      <c r="C259" s="23" t="s">
        <v>1599</v>
      </c>
      <c r="D259" s="23" t="s">
        <v>911</v>
      </c>
      <c r="E259" s="23" t="s">
        <v>1787</v>
      </c>
      <c r="F259" s="56" t="s">
        <v>505</v>
      </c>
      <c r="G259" s="23">
        <v>0.4</v>
      </c>
      <c r="H259" s="45">
        <v>1.7378039477952152</v>
      </c>
      <c r="I259" s="38">
        <v>0</v>
      </c>
      <c r="J259" s="38">
        <v>1.7378039477952152</v>
      </c>
      <c r="K259" s="38">
        <v>-5.1587290377915984</v>
      </c>
      <c r="L259" s="38">
        <v>1.6074686517105741</v>
      </c>
      <c r="M259" s="62">
        <v>0.5</v>
      </c>
      <c r="N259" s="45">
        <v>0</v>
      </c>
      <c r="O259" s="38">
        <v>0</v>
      </c>
      <c r="P259" s="38">
        <v>0</v>
      </c>
      <c r="Q259" s="38">
        <v>0</v>
      </c>
      <c r="R259" s="44">
        <v>0</v>
      </c>
      <c r="S259" s="45">
        <v>0</v>
      </c>
      <c r="T259" s="38">
        <v>1.7378039477952152</v>
      </c>
      <c r="U259" s="38">
        <v>0</v>
      </c>
      <c r="V259" s="38">
        <v>0</v>
      </c>
      <c r="W259" s="44">
        <v>0</v>
      </c>
      <c r="X259" s="45">
        <v>0</v>
      </c>
      <c r="Y259" s="38">
        <v>1.7378039477952152</v>
      </c>
      <c r="Z259" s="38">
        <v>0</v>
      </c>
      <c r="AA259" s="38">
        <v>0</v>
      </c>
      <c r="AB259" s="90">
        <v>0</v>
      </c>
    </row>
    <row r="260" spans="1:28" x14ac:dyDescent="0.25">
      <c r="A260" s="87" t="s">
        <v>508</v>
      </c>
      <c r="B260" s="23" t="s">
        <v>1176</v>
      </c>
      <c r="C260" s="23" t="s">
        <v>1600</v>
      </c>
      <c r="D260" s="23" t="s">
        <v>911</v>
      </c>
      <c r="E260" s="23" t="s">
        <v>1787</v>
      </c>
      <c r="F260" s="56" t="s">
        <v>507</v>
      </c>
      <c r="G260" s="23">
        <v>0.4</v>
      </c>
      <c r="H260" s="45">
        <v>2.1795577937449426</v>
      </c>
      <c r="I260" s="38">
        <v>0</v>
      </c>
      <c r="J260" s="38">
        <v>2.1795577937449426</v>
      </c>
      <c r="K260" s="38">
        <v>-2.7135192461542368</v>
      </c>
      <c r="L260" s="38">
        <v>2.0160909592140719</v>
      </c>
      <c r="M260" s="62">
        <v>0.5</v>
      </c>
      <c r="N260" s="45">
        <v>0</v>
      </c>
      <c r="O260" s="38">
        <v>0</v>
      </c>
      <c r="P260" s="38">
        <v>0</v>
      </c>
      <c r="Q260" s="38">
        <v>0</v>
      </c>
      <c r="R260" s="44">
        <v>0</v>
      </c>
      <c r="S260" s="45">
        <v>0</v>
      </c>
      <c r="T260" s="38">
        <v>2.1795577937449426</v>
      </c>
      <c r="U260" s="38">
        <v>0</v>
      </c>
      <c r="V260" s="38">
        <v>0</v>
      </c>
      <c r="W260" s="44">
        <v>0</v>
      </c>
      <c r="X260" s="45">
        <v>0</v>
      </c>
      <c r="Y260" s="38">
        <v>2.1795577937449426</v>
      </c>
      <c r="Z260" s="38">
        <v>0</v>
      </c>
      <c r="AA260" s="38">
        <v>0</v>
      </c>
      <c r="AB260" s="90">
        <v>0</v>
      </c>
    </row>
    <row r="261" spans="1:28" x14ac:dyDescent="0.25">
      <c r="A261" s="87" t="s">
        <v>510</v>
      </c>
      <c r="B261" s="23" t="s">
        <v>1177</v>
      </c>
      <c r="C261" s="23" t="s">
        <v>1601</v>
      </c>
      <c r="D261" s="23" t="s">
        <v>911</v>
      </c>
      <c r="E261" s="23" t="s">
        <v>1787</v>
      </c>
      <c r="F261" s="56" t="s">
        <v>509</v>
      </c>
      <c r="G261" s="23">
        <v>0.4</v>
      </c>
      <c r="H261" s="45">
        <v>2.3754053453664059</v>
      </c>
      <c r="I261" s="38">
        <v>0</v>
      </c>
      <c r="J261" s="38">
        <v>2.3754053453664059</v>
      </c>
      <c r="K261" s="38">
        <v>-5.1207695885589626</v>
      </c>
      <c r="L261" s="38">
        <v>2.1972499444639255</v>
      </c>
      <c r="M261" s="62">
        <v>0.5</v>
      </c>
      <c r="N261" s="45">
        <v>0</v>
      </c>
      <c r="O261" s="38">
        <v>0</v>
      </c>
      <c r="P261" s="38">
        <v>0</v>
      </c>
      <c r="Q261" s="38">
        <v>0</v>
      </c>
      <c r="R261" s="44">
        <v>0</v>
      </c>
      <c r="S261" s="45">
        <v>0</v>
      </c>
      <c r="T261" s="38">
        <v>2.3754053453664059</v>
      </c>
      <c r="U261" s="38">
        <v>0</v>
      </c>
      <c r="V261" s="38">
        <v>0</v>
      </c>
      <c r="W261" s="44">
        <v>0</v>
      </c>
      <c r="X261" s="45">
        <v>0</v>
      </c>
      <c r="Y261" s="38">
        <v>2.3754053453664059</v>
      </c>
      <c r="Z261" s="38">
        <v>0</v>
      </c>
      <c r="AA261" s="38">
        <v>0</v>
      </c>
      <c r="AB261" s="90">
        <v>0</v>
      </c>
    </row>
    <row r="262" spans="1:28" x14ac:dyDescent="0.25">
      <c r="A262" s="87" t="s">
        <v>512</v>
      </c>
      <c r="B262" s="23" t="s">
        <v>1178</v>
      </c>
      <c r="C262" s="23" t="s">
        <v>1602</v>
      </c>
      <c r="D262" s="23" t="s">
        <v>925</v>
      </c>
      <c r="E262" s="23" t="s">
        <v>1787</v>
      </c>
      <c r="F262" s="56" t="s">
        <v>511</v>
      </c>
      <c r="G262" s="23">
        <v>0.49</v>
      </c>
      <c r="H262" s="45">
        <v>79.299355458837383</v>
      </c>
      <c r="I262" s="38">
        <v>15.099549961367833</v>
      </c>
      <c r="J262" s="38">
        <v>64.199805497469555</v>
      </c>
      <c r="K262" s="38">
        <v>29.415206976313023</v>
      </c>
      <c r="L262" s="38">
        <v>59.38482008515934</v>
      </c>
      <c r="M262" s="62">
        <v>0</v>
      </c>
      <c r="N262" s="45">
        <v>14.792606335558398</v>
      </c>
      <c r="O262" s="38">
        <v>0.30694362580943407</v>
      </c>
      <c r="P262" s="38">
        <v>0</v>
      </c>
      <c r="Q262" s="38">
        <v>0</v>
      </c>
      <c r="R262" s="44">
        <v>0</v>
      </c>
      <c r="S262" s="45">
        <v>55.886699639165315</v>
      </c>
      <c r="T262" s="38">
        <v>8.313105858304235</v>
      </c>
      <c r="U262" s="38">
        <v>0</v>
      </c>
      <c r="V262" s="38">
        <v>0</v>
      </c>
      <c r="W262" s="44">
        <v>0</v>
      </c>
      <c r="X262" s="45">
        <v>70.679305974723732</v>
      </c>
      <c r="Y262" s="38">
        <v>8.6200494841136717</v>
      </c>
      <c r="Z262" s="38">
        <v>0</v>
      </c>
      <c r="AA262" s="38">
        <v>0</v>
      </c>
      <c r="AB262" s="90">
        <v>0</v>
      </c>
    </row>
    <row r="263" spans="1:28" x14ac:dyDescent="0.25">
      <c r="A263" s="87" t="s">
        <v>514</v>
      </c>
      <c r="B263" s="23" t="s">
        <v>1179</v>
      </c>
      <c r="C263" s="23" t="s">
        <v>1603</v>
      </c>
      <c r="D263" s="23" t="s">
        <v>911</v>
      </c>
      <c r="E263" s="23" t="s">
        <v>1787</v>
      </c>
      <c r="F263" s="56" t="s">
        <v>513</v>
      </c>
      <c r="G263" s="23">
        <v>0.4</v>
      </c>
      <c r="H263" s="45">
        <v>2.4143591565756983</v>
      </c>
      <c r="I263" s="38">
        <v>0</v>
      </c>
      <c r="J263" s="38">
        <v>2.4143591565756983</v>
      </c>
      <c r="K263" s="38">
        <v>-13.27249598759653</v>
      </c>
      <c r="L263" s="38">
        <v>2.2332822198325211</v>
      </c>
      <c r="M263" s="62">
        <v>0.5</v>
      </c>
      <c r="N263" s="45">
        <v>0</v>
      </c>
      <c r="O263" s="38">
        <v>0</v>
      </c>
      <c r="P263" s="38">
        <v>0</v>
      </c>
      <c r="Q263" s="38">
        <v>0</v>
      </c>
      <c r="R263" s="44">
        <v>0</v>
      </c>
      <c r="S263" s="45">
        <v>0</v>
      </c>
      <c r="T263" s="38">
        <v>2.4143591565756983</v>
      </c>
      <c r="U263" s="38">
        <v>0</v>
      </c>
      <c r="V263" s="38">
        <v>0</v>
      </c>
      <c r="W263" s="44">
        <v>0</v>
      </c>
      <c r="X263" s="45">
        <v>0</v>
      </c>
      <c r="Y263" s="38">
        <v>2.4143591565756983</v>
      </c>
      <c r="Z263" s="38">
        <v>0</v>
      </c>
      <c r="AA263" s="38">
        <v>0</v>
      </c>
      <c r="AB263" s="90">
        <v>0</v>
      </c>
    </row>
    <row r="264" spans="1:28" x14ac:dyDescent="0.25">
      <c r="A264" s="87" t="s">
        <v>516</v>
      </c>
      <c r="B264" s="23" t="s">
        <v>1180</v>
      </c>
      <c r="C264" s="23" t="s">
        <v>1604</v>
      </c>
      <c r="D264" s="23" t="s">
        <v>911</v>
      </c>
      <c r="E264" s="23" t="s">
        <v>1787</v>
      </c>
      <c r="F264" s="56" t="s">
        <v>515</v>
      </c>
      <c r="G264" s="23">
        <v>0.4</v>
      </c>
      <c r="H264" s="45">
        <v>1.8535016025286666</v>
      </c>
      <c r="I264" s="38">
        <v>0</v>
      </c>
      <c r="J264" s="38">
        <v>1.8535016025286666</v>
      </c>
      <c r="K264" s="38">
        <v>-19.899018668026667</v>
      </c>
      <c r="L264" s="38">
        <v>1.7144889823390166</v>
      </c>
      <c r="M264" s="62">
        <v>0.5</v>
      </c>
      <c r="N264" s="45">
        <v>0</v>
      </c>
      <c r="O264" s="38">
        <v>0</v>
      </c>
      <c r="P264" s="38">
        <v>0</v>
      </c>
      <c r="Q264" s="38">
        <v>0</v>
      </c>
      <c r="R264" s="44">
        <v>0</v>
      </c>
      <c r="S264" s="45">
        <v>0</v>
      </c>
      <c r="T264" s="38">
        <v>1.8535016025286666</v>
      </c>
      <c r="U264" s="38">
        <v>0</v>
      </c>
      <c r="V264" s="38">
        <v>0</v>
      </c>
      <c r="W264" s="44">
        <v>0</v>
      </c>
      <c r="X264" s="45">
        <v>0</v>
      </c>
      <c r="Y264" s="38">
        <v>1.8535016025286666</v>
      </c>
      <c r="Z264" s="38">
        <v>0</v>
      </c>
      <c r="AA264" s="38">
        <v>0</v>
      </c>
      <c r="AB264" s="90">
        <v>0</v>
      </c>
    </row>
    <row r="265" spans="1:28" x14ac:dyDescent="0.25">
      <c r="A265" s="87" t="s">
        <v>518</v>
      </c>
      <c r="B265" s="23" t="s">
        <v>1181</v>
      </c>
      <c r="C265" s="23" t="s">
        <v>1605</v>
      </c>
      <c r="D265" s="23" t="s">
        <v>911</v>
      </c>
      <c r="E265" s="23" t="s">
        <v>1787</v>
      </c>
      <c r="F265" s="56" t="s">
        <v>517</v>
      </c>
      <c r="G265" s="23">
        <v>0.4</v>
      </c>
      <c r="H265" s="45">
        <v>2.3843231757360828</v>
      </c>
      <c r="I265" s="38">
        <v>0</v>
      </c>
      <c r="J265" s="38">
        <v>2.3843231757360828</v>
      </c>
      <c r="K265" s="38">
        <v>-8.166734396023287</v>
      </c>
      <c r="L265" s="38">
        <v>2.2054989375558764</v>
      </c>
      <c r="M265" s="62">
        <v>0.5</v>
      </c>
      <c r="N265" s="45">
        <v>0</v>
      </c>
      <c r="O265" s="38">
        <v>0</v>
      </c>
      <c r="P265" s="38">
        <v>0</v>
      </c>
      <c r="Q265" s="38">
        <v>0</v>
      </c>
      <c r="R265" s="44">
        <v>0</v>
      </c>
      <c r="S265" s="45">
        <v>0</v>
      </c>
      <c r="T265" s="38">
        <v>2.3843231757360828</v>
      </c>
      <c r="U265" s="38">
        <v>0</v>
      </c>
      <c r="V265" s="38">
        <v>0</v>
      </c>
      <c r="W265" s="44">
        <v>0</v>
      </c>
      <c r="X265" s="45">
        <v>0</v>
      </c>
      <c r="Y265" s="38">
        <v>2.3843231757360828</v>
      </c>
      <c r="Z265" s="38">
        <v>0</v>
      </c>
      <c r="AA265" s="38">
        <v>0</v>
      </c>
      <c r="AB265" s="90">
        <v>0</v>
      </c>
    </row>
    <row r="266" spans="1:28" x14ac:dyDescent="0.25">
      <c r="A266" s="87" t="s">
        <v>520</v>
      </c>
      <c r="B266" s="23" t="s">
        <v>1182</v>
      </c>
      <c r="C266" s="23" t="s">
        <v>1606</v>
      </c>
      <c r="D266" s="23" t="s">
        <v>911</v>
      </c>
      <c r="E266" s="23" t="s">
        <v>1787</v>
      </c>
      <c r="F266" s="56" t="s">
        <v>519</v>
      </c>
      <c r="G266" s="23">
        <v>0.4</v>
      </c>
      <c r="H266" s="45">
        <v>2.38093622387971</v>
      </c>
      <c r="I266" s="38">
        <v>0</v>
      </c>
      <c r="J266" s="38">
        <v>2.38093622387971</v>
      </c>
      <c r="K266" s="38">
        <v>-16.331808459405323</v>
      </c>
      <c r="L266" s="38">
        <v>2.2023660070887319</v>
      </c>
      <c r="M266" s="62">
        <v>0.5</v>
      </c>
      <c r="N266" s="45">
        <v>0</v>
      </c>
      <c r="O266" s="38">
        <v>0</v>
      </c>
      <c r="P266" s="38">
        <v>0</v>
      </c>
      <c r="Q266" s="38">
        <v>0</v>
      </c>
      <c r="R266" s="44">
        <v>0</v>
      </c>
      <c r="S266" s="45">
        <v>0</v>
      </c>
      <c r="T266" s="38">
        <v>2.38093622387971</v>
      </c>
      <c r="U266" s="38">
        <v>0</v>
      </c>
      <c r="V266" s="38">
        <v>0</v>
      </c>
      <c r="W266" s="44">
        <v>0</v>
      </c>
      <c r="X266" s="45">
        <v>0</v>
      </c>
      <c r="Y266" s="38">
        <v>2.38093622387971</v>
      </c>
      <c r="Z266" s="38">
        <v>0</v>
      </c>
      <c r="AA266" s="38">
        <v>0</v>
      </c>
      <c r="AB266" s="90">
        <v>0</v>
      </c>
    </row>
    <row r="267" spans="1:28" x14ac:dyDescent="0.25">
      <c r="A267" s="87" t="s">
        <v>522</v>
      </c>
      <c r="B267" s="23" t="s">
        <v>1183</v>
      </c>
      <c r="C267" s="23" t="s">
        <v>1607</v>
      </c>
      <c r="D267" s="23" t="s">
        <v>931</v>
      </c>
      <c r="E267" s="23" t="s">
        <v>1787</v>
      </c>
      <c r="F267" s="56" t="s">
        <v>521</v>
      </c>
      <c r="G267" s="23">
        <v>0.49</v>
      </c>
      <c r="H267" s="45">
        <v>4.4544533839690965</v>
      </c>
      <c r="I267" s="38">
        <v>0</v>
      </c>
      <c r="J267" s="38">
        <v>4.4544533839690965</v>
      </c>
      <c r="K267" s="38">
        <v>-1.0394497076332434</v>
      </c>
      <c r="L267" s="38">
        <v>4.1203693801714145</v>
      </c>
      <c r="M267" s="62">
        <v>0.18920059023649061</v>
      </c>
      <c r="N267" s="45">
        <v>0</v>
      </c>
      <c r="O267" s="38">
        <v>0</v>
      </c>
      <c r="P267" s="38">
        <v>0</v>
      </c>
      <c r="Q267" s="38">
        <v>0</v>
      </c>
      <c r="R267" s="44">
        <v>0</v>
      </c>
      <c r="S267" s="45">
        <v>3.4045879914117978</v>
      </c>
      <c r="T267" s="38">
        <v>1.0498653925572987</v>
      </c>
      <c r="U267" s="38">
        <v>0</v>
      </c>
      <c r="V267" s="38">
        <v>0</v>
      </c>
      <c r="W267" s="44">
        <v>0</v>
      </c>
      <c r="X267" s="45">
        <v>3.4045879914117978</v>
      </c>
      <c r="Y267" s="38">
        <v>1.0498653925572987</v>
      </c>
      <c r="Z267" s="38">
        <v>0</v>
      </c>
      <c r="AA267" s="38">
        <v>0</v>
      </c>
      <c r="AB267" s="90">
        <v>0</v>
      </c>
    </row>
    <row r="268" spans="1:28" x14ac:dyDescent="0.25">
      <c r="A268" s="87" t="s">
        <v>524</v>
      </c>
      <c r="B268" s="23" t="s">
        <v>1184</v>
      </c>
      <c r="C268" s="23" t="s">
        <v>1608</v>
      </c>
      <c r="D268" s="23" t="s">
        <v>911</v>
      </c>
      <c r="E268" s="23" t="s">
        <v>1787</v>
      </c>
      <c r="F268" s="56" t="s">
        <v>523</v>
      </c>
      <c r="G268" s="23">
        <v>0.4</v>
      </c>
      <c r="H268" s="45">
        <v>1.6386352999380027</v>
      </c>
      <c r="I268" s="38">
        <v>0</v>
      </c>
      <c r="J268" s="38">
        <v>1.6386352999380027</v>
      </c>
      <c r="K268" s="38">
        <v>-5.7212158659059114</v>
      </c>
      <c r="L268" s="38">
        <v>1.5157376524426527</v>
      </c>
      <c r="M268" s="62">
        <v>0.5</v>
      </c>
      <c r="N268" s="45">
        <v>0</v>
      </c>
      <c r="O268" s="38">
        <v>0</v>
      </c>
      <c r="P268" s="38">
        <v>0</v>
      </c>
      <c r="Q268" s="38">
        <v>0</v>
      </c>
      <c r="R268" s="44">
        <v>0</v>
      </c>
      <c r="S268" s="45">
        <v>0</v>
      </c>
      <c r="T268" s="38">
        <v>1.6386352999380027</v>
      </c>
      <c r="U268" s="38">
        <v>0</v>
      </c>
      <c r="V268" s="38">
        <v>0</v>
      </c>
      <c r="W268" s="44">
        <v>0</v>
      </c>
      <c r="X268" s="45">
        <v>0</v>
      </c>
      <c r="Y268" s="38">
        <v>1.6386352999380027</v>
      </c>
      <c r="Z268" s="38">
        <v>0</v>
      </c>
      <c r="AA268" s="38">
        <v>0</v>
      </c>
      <c r="AB268" s="90">
        <v>0</v>
      </c>
    </row>
    <row r="269" spans="1:28" x14ac:dyDescent="0.25">
      <c r="A269" s="87" t="s">
        <v>526</v>
      </c>
      <c r="B269" s="23" t="s">
        <v>1185</v>
      </c>
      <c r="C269" s="23" t="s">
        <v>1609</v>
      </c>
      <c r="D269" s="23" t="s">
        <v>925</v>
      </c>
      <c r="E269" s="23" t="s">
        <v>1305</v>
      </c>
      <c r="F269" s="56" t="s">
        <v>525</v>
      </c>
      <c r="G269" s="23">
        <v>0.99</v>
      </c>
      <c r="H269" s="45">
        <v>115.03535495121628</v>
      </c>
      <c r="I269" s="38">
        <v>0</v>
      </c>
      <c r="J269" s="38">
        <v>115.03535495121628</v>
      </c>
      <c r="K269" s="38">
        <v>37.192737053750207</v>
      </c>
      <c r="L269" s="38">
        <v>111.58429430267978</v>
      </c>
      <c r="M269" s="62">
        <v>0</v>
      </c>
      <c r="N269" s="45">
        <v>0</v>
      </c>
      <c r="O269" s="38">
        <v>0</v>
      </c>
      <c r="P269" s="38">
        <v>0</v>
      </c>
      <c r="Q269" s="38">
        <v>0</v>
      </c>
      <c r="R269" s="44">
        <v>0</v>
      </c>
      <c r="S269" s="45">
        <v>103.86739487228718</v>
      </c>
      <c r="T269" s="38">
        <v>11.167960078929095</v>
      </c>
      <c r="U269" s="38">
        <v>0</v>
      </c>
      <c r="V269" s="38">
        <v>0</v>
      </c>
      <c r="W269" s="44">
        <v>0</v>
      </c>
      <c r="X269" s="45">
        <v>103.86739487228718</v>
      </c>
      <c r="Y269" s="38">
        <v>11.167960078929095</v>
      </c>
      <c r="Z269" s="38">
        <v>0</v>
      </c>
      <c r="AA269" s="38">
        <v>0</v>
      </c>
      <c r="AB269" s="90">
        <v>0</v>
      </c>
    </row>
    <row r="270" spans="1:28" x14ac:dyDescent="0.25">
      <c r="A270" s="87" t="s">
        <v>528</v>
      </c>
      <c r="B270" s="23" t="s">
        <v>1186</v>
      </c>
      <c r="C270" s="23" t="s">
        <v>1610</v>
      </c>
      <c r="D270" s="23" t="s">
        <v>925</v>
      </c>
      <c r="E270" s="23" t="s">
        <v>1304</v>
      </c>
      <c r="F270" s="56" t="s">
        <v>527</v>
      </c>
      <c r="G270" s="23">
        <v>0.99</v>
      </c>
      <c r="H270" s="45">
        <v>135.9649914405623</v>
      </c>
      <c r="I270" s="38">
        <v>0</v>
      </c>
      <c r="J270" s="38">
        <v>135.9649914405623</v>
      </c>
      <c r="K270" s="38">
        <v>41.581617025080106</v>
      </c>
      <c r="L270" s="38">
        <v>131.88604169734543</v>
      </c>
      <c r="M270" s="62">
        <v>0</v>
      </c>
      <c r="N270" s="45">
        <v>0</v>
      </c>
      <c r="O270" s="38">
        <v>0</v>
      </c>
      <c r="P270" s="38">
        <v>0</v>
      </c>
      <c r="Q270" s="38">
        <v>0</v>
      </c>
      <c r="R270" s="44">
        <v>0</v>
      </c>
      <c r="S270" s="45">
        <v>120.70992993967099</v>
      </c>
      <c r="T270" s="38">
        <v>15.255061500891323</v>
      </c>
      <c r="U270" s="38">
        <v>0</v>
      </c>
      <c r="V270" s="38">
        <v>0</v>
      </c>
      <c r="W270" s="44">
        <v>0</v>
      </c>
      <c r="X270" s="45">
        <v>120.70992993967099</v>
      </c>
      <c r="Y270" s="38">
        <v>15.255061500891323</v>
      </c>
      <c r="Z270" s="38">
        <v>0</v>
      </c>
      <c r="AA270" s="38">
        <v>0</v>
      </c>
      <c r="AB270" s="90">
        <v>0</v>
      </c>
    </row>
    <row r="271" spans="1:28" x14ac:dyDescent="0.25">
      <c r="A271" s="87" t="s">
        <v>530</v>
      </c>
      <c r="B271" s="23" t="s">
        <v>1187</v>
      </c>
      <c r="C271" s="23" t="s">
        <v>1611</v>
      </c>
      <c r="D271" s="23" t="s">
        <v>911</v>
      </c>
      <c r="E271" s="23" t="s">
        <v>1787</v>
      </c>
      <c r="F271" s="56" t="s">
        <v>529</v>
      </c>
      <c r="G271" s="23">
        <v>0.4</v>
      </c>
      <c r="H271" s="45">
        <v>4.3357963126242325</v>
      </c>
      <c r="I271" s="38">
        <v>4.9727695165063771E-2</v>
      </c>
      <c r="J271" s="38">
        <v>4.2860686174591685</v>
      </c>
      <c r="K271" s="38">
        <v>-10.499358061813711</v>
      </c>
      <c r="L271" s="38">
        <v>3.9646134711497312</v>
      </c>
      <c r="M271" s="62">
        <v>0.5</v>
      </c>
      <c r="N271" s="45">
        <v>0</v>
      </c>
      <c r="O271" s="38">
        <v>4.9727695165063771E-2</v>
      </c>
      <c r="P271" s="38">
        <v>0</v>
      </c>
      <c r="Q271" s="38">
        <v>0</v>
      </c>
      <c r="R271" s="44">
        <v>0</v>
      </c>
      <c r="S271" s="45">
        <v>0</v>
      </c>
      <c r="T271" s="38">
        <v>4.2860686174591685</v>
      </c>
      <c r="U271" s="38">
        <v>0</v>
      </c>
      <c r="V271" s="38">
        <v>0</v>
      </c>
      <c r="W271" s="44">
        <v>0</v>
      </c>
      <c r="X271" s="45">
        <v>0</v>
      </c>
      <c r="Y271" s="38">
        <v>4.3357963126242325</v>
      </c>
      <c r="Z271" s="38">
        <v>0</v>
      </c>
      <c r="AA271" s="38">
        <v>0</v>
      </c>
      <c r="AB271" s="90">
        <v>0</v>
      </c>
    </row>
    <row r="272" spans="1:28" x14ac:dyDescent="0.25">
      <c r="A272" s="87" t="s">
        <v>532</v>
      </c>
      <c r="B272" s="23" t="s">
        <v>1188</v>
      </c>
      <c r="C272" s="23" t="s">
        <v>1612</v>
      </c>
      <c r="D272" s="23" t="s">
        <v>911</v>
      </c>
      <c r="E272" s="23" t="s">
        <v>1787</v>
      </c>
      <c r="F272" s="56" t="s">
        <v>531</v>
      </c>
      <c r="G272" s="23">
        <v>0.4</v>
      </c>
      <c r="H272" s="45">
        <v>3.5732399935315886</v>
      </c>
      <c r="I272" s="38">
        <v>2.0376252031309824E-2</v>
      </c>
      <c r="J272" s="38">
        <v>3.5528637415002793</v>
      </c>
      <c r="K272" s="38">
        <v>-10.959153679680909</v>
      </c>
      <c r="L272" s="38">
        <v>3.2863989608877584</v>
      </c>
      <c r="M272" s="62">
        <v>0.5</v>
      </c>
      <c r="N272" s="45">
        <v>0</v>
      </c>
      <c r="O272" s="38">
        <v>2.0376252031309824E-2</v>
      </c>
      <c r="P272" s="38">
        <v>0</v>
      </c>
      <c r="Q272" s="38">
        <v>0</v>
      </c>
      <c r="R272" s="44">
        <v>0</v>
      </c>
      <c r="S272" s="45">
        <v>0</v>
      </c>
      <c r="T272" s="38">
        <v>3.5528637415002793</v>
      </c>
      <c r="U272" s="38">
        <v>0</v>
      </c>
      <c r="V272" s="38">
        <v>0</v>
      </c>
      <c r="W272" s="44">
        <v>0</v>
      </c>
      <c r="X272" s="45">
        <v>0</v>
      </c>
      <c r="Y272" s="38">
        <v>3.5732399935315886</v>
      </c>
      <c r="Z272" s="38">
        <v>0</v>
      </c>
      <c r="AA272" s="38">
        <v>0</v>
      </c>
      <c r="AB272" s="90">
        <v>0</v>
      </c>
    </row>
    <row r="273" spans="1:28" x14ac:dyDescent="0.25">
      <c r="A273" s="87" t="s">
        <v>534</v>
      </c>
      <c r="B273" s="23" t="s">
        <v>1189</v>
      </c>
      <c r="C273" s="23" t="s">
        <v>1613</v>
      </c>
      <c r="D273" s="23" t="s">
        <v>925</v>
      </c>
      <c r="E273" s="23" t="s">
        <v>1308</v>
      </c>
      <c r="F273" s="56" t="s">
        <v>533</v>
      </c>
      <c r="G273" s="23">
        <v>0.99</v>
      </c>
      <c r="H273" s="45">
        <v>92.157165474062182</v>
      </c>
      <c r="I273" s="38">
        <v>0</v>
      </c>
      <c r="J273" s="38">
        <v>92.157165474062182</v>
      </c>
      <c r="K273" s="38">
        <v>21.248829248450548</v>
      </c>
      <c r="L273" s="38">
        <v>89.392450509840316</v>
      </c>
      <c r="M273" s="62">
        <v>0</v>
      </c>
      <c r="N273" s="45">
        <v>0</v>
      </c>
      <c r="O273" s="38">
        <v>0</v>
      </c>
      <c r="P273" s="38">
        <v>0</v>
      </c>
      <c r="Q273" s="38">
        <v>0</v>
      </c>
      <c r="R273" s="44">
        <v>0</v>
      </c>
      <c r="S273" s="45">
        <v>82.202426981817069</v>
      </c>
      <c r="T273" s="38">
        <v>9.9547384922451148</v>
      </c>
      <c r="U273" s="38">
        <v>0</v>
      </c>
      <c r="V273" s="38">
        <v>0</v>
      </c>
      <c r="W273" s="44">
        <v>0</v>
      </c>
      <c r="X273" s="45">
        <v>82.202426981817069</v>
      </c>
      <c r="Y273" s="38">
        <v>9.9547384922451148</v>
      </c>
      <c r="Z273" s="38">
        <v>0</v>
      </c>
      <c r="AA273" s="38">
        <v>0</v>
      </c>
      <c r="AB273" s="90">
        <v>0</v>
      </c>
    </row>
    <row r="274" spans="1:28" x14ac:dyDescent="0.25">
      <c r="A274" s="87" t="s">
        <v>536</v>
      </c>
      <c r="B274" s="23" t="s">
        <v>1190</v>
      </c>
      <c r="C274" s="23" t="s">
        <v>1614</v>
      </c>
      <c r="D274" s="23" t="s">
        <v>911</v>
      </c>
      <c r="E274" s="23" t="s">
        <v>1787</v>
      </c>
      <c r="F274" s="56" t="s">
        <v>535</v>
      </c>
      <c r="G274" s="23">
        <v>0.4</v>
      </c>
      <c r="H274" s="45">
        <v>2.4587357897744049</v>
      </c>
      <c r="I274" s="38">
        <v>0</v>
      </c>
      <c r="J274" s="38">
        <v>2.4587357897744049</v>
      </c>
      <c r="K274" s="38">
        <v>-13.469967045314261</v>
      </c>
      <c r="L274" s="38">
        <v>2.2743306055413246</v>
      </c>
      <c r="M274" s="62">
        <v>0.5</v>
      </c>
      <c r="N274" s="45">
        <v>0</v>
      </c>
      <c r="O274" s="38">
        <v>0</v>
      </c>
      <c r="P274" s="38">
        <v>0</v>
      </c>
      <c r="Q274" s="38">
        <v>0</v>
      </c>
      <c r="R274" s="44">
        <v>0</v>
      </c>
      <c r="S274" s="45">
        <v>0</v>
      </c>
      <c r="T274" s="38">
        <v>2.4587357897744049</v>
      </c>
      <c r="U274" s="38">
        <v>0</v>
      </c>
      <c r="V274" s="38">
        <v>0</v>
      </c>
      <c r="W274" s="44">
        <v>0</v>
      </c>
      <c r="X274" s="45">
        <v>0</v>
      </c>
      <c r="Y274" s="38">
        <v>2.4587357897744049</v>
      </c>
      <c r="Z274" s="38">
        <v>0</v>
      </c>
      <c r="AA274" s="38">
        <v>0</v>
      </c>
      <c r="AB274" s="90">
        <v>0</v>
      </c>
    </row>
    <row r="275" spans="1:28" x14ac:dyDescent="0.25">
      <c r="A275" s="87" t="s">
        <v>538</v>
      </c>
      <c r="B275" s="23" t="s">
        <v>1191</v>
      </c>
      <c r="C275" s="23" t="s">
        <v>1615</v>
      </c>
      <c r="D275" s="23" t="s">
        <v>911</v>
      </c>
      <c r="E275" s="23" t="s">
        <v>1787</v>
      </c>
      <c r="F275" s="56" t="s">
        <v>537</v>
      </c>
      <c r="G275" s="23">
        <v>0.4</v>
      </c>
      <c r="H275" s="45">
        <v>2.3042452353762748</v>
      </c>
      <c r="I275" s="38">
        <v>0</v>
      </c>
      <c r="J275" s="38">
        <v>2.3042452353762748</v>
      </c>
      <c r="K275" s="38">
        <v>-12.600958715772805</v>
      </c>
      <c r="L275" s="38">
        <v>2.1314268427230543</v>
      </c>
      <c r="M275" s="62">
        <v>0.5</v>
      </c>
      <c r="N275" s="45">
        <v>0</v>
      </c>
      <c r="O275" s="38">
        <v>0</v>
      </c>
      <c r="P275" s="38">
        <v>0</v>
      </c>
      <c r="Q275" s="38">
        <v>0</v>
      </c>
      <c r="R275" s="44">
        <v>0</v>
      </c>
      <c r="S275" s="45">
        <v>0</v>
      </c>
      <c r="T275" s="38">
        <v>2.3042452353762748</v>
      </c>
      <c r="U275" s="38">
        <v>0</v>
      </c>
      <c r="V275" s="38">
        <v>0</v>
      </c>
      <c r="W275" s="44">
        <v>0</v>
      </c>
      <c r="X275" s="45">
        <v>0</v>
      </c>
      <c r="Y275" s="38">
        <v>2.3042452353762748</v>
      </c>
      <c r="Z275" s="38">
        <v>0</v>
      </c>
      <c r="AA275" s="38">
        <v>0</v>
      </c>
      <c r="AB275" s="90">
        <v>0</v>
      </c>
    </row>
    <row r="276" spans="1:28" x14ac:dyDescent="0.25">
      <c r="A276" s="87" t="s">
        <v>540</v>
      </c>
      <c r="B276" s="23" t="s">
        <v>1192</v>
      </c>
      <c r="C276" s="23" t="s">
        <v>1616</v>
      </c>
      <c r="D276" s="23" t="s">
        <v>925</v>
      </c>
      <c r="E276" s="23" t="s">
        <v>1787</v>
      </c>
      <c r="F276" s="56" t="s">
        <v>539</v>
      </c>
      <c r="G276" s="23">
        <v>0.49</v>
      </c>
      <c r="H276" s="45">
        <v>182.26739371715868</v>
      </c>
      <c r="I276" s="38">
        <v>37.49390997068064</v>
      </c>
      <c r="J276" s="38">
        <v>144.77348374647804</v>
      </c>
      <c r="K276" s="38">
        <v>43.222169685443497</v>
      </c>
      <c r="L276" s="38">
        <v>133.9154724654922</v>
      </c>
      <c r="M276" s="62">
        <v>0</v>
      </c>
      <c r="N276" s="45">
        <v>35.922346631370239</v>
      </c>
      <c r="O276" s="38">
        <v>1.5715633393103998</v>
      </c>
      <c r="P276" s="38">
        <v>0</v>
      </c>
      <c r="Q276" s="38">
        <v>0</v>
      </c>
      <c r="R276" s="44">
        <v>0</v>
      </c>
      <c r="S276" s="45">
        <v>123.80167201967973</v>
      </c>
      <c r="T276" s="38">
        <v>20.97181172679829</v>
      </c>
      <c r="U276" s="38">
        <v>0</v>
      </c>
      <c r="V276" s="38">
        <v>0</v>
      </c>
      <c r="W276" s="44">
        <v>0</v>
      </c>
      <c r="X276" s="45">
        <v>159.72401865104996</v>
      </c>
      <c r="Y276" s="38">
        <v>22.543375066108688</v>
      </c>
      <c r="Z276" s="38">
        <v>0</v>
      </c>
      <c r="AA276" s="38">
        <v>0</v>
      </c>
      <c r="AB276" s="90">
        <v>0</v>
      </c>
    </row>
    <row r="277" spans="1:28" x14ac:dyDescent="0.25">
      <c r="A277" s="87" t="s">
        <v>543</v>
      </c>
      <c r="B277" s="23" t="s">
        <v>1194</v>
      </c>
      <c r="C277" s="23" t="s">
        <v>1618</v>
      </c>
      <c r="D277" s="23" t="s">
        <v>931</v>
      </c>
      <c r="E277" s="23" t="s">
        <v>1787</v>
      </c>
      <c r="F277" s="56" t="s">
        <v>542</v>
      </c>
      <c r="G277" s="23">
        <v>0.49</v>
      </c>
      <c r="H277" s="45">
        <v>57.298547290021617</v>
      </c>
      <c r="I277" s="38">
        <v>6.2187495349479214</v>
      </c>
      <c r="J277" s="38">
        <v>51.079797755073692</v>
      </c>
      <c r="K277" s="38">
        <v>10.031261610477973</v>
      </c>
      <c r="L277" s="38">
        <v>47.248812923443168</v>
      </c>
      <c r="M277" s="62">
        <v>0</v>
      </c>
      <c r="N277" s="45">
        <v>7.2245586944145899</v>
      </c>
      <c r="O277" s="38">
        <v>-1.0058091594666683</v>
      </c>
      <c r="P277" s="38">
        <v>0</v>
      </c>
      <c r="Q277" s="38">
        <v>0</v>
      </c>
      <c r="R277" s="44">
        <v>0</v>
      </c>
      <c r="S277" s="45">
        <v>42.394289455959964</v>
      </c>
      <c r="T277" s="38">
        <v>8.685508299113728</v>
      </c>
      <c r="U277" s="38">
        <v>0</v>
      </c>
      <c r="V277" s="38">
        <v>0</v>
      </c>
      <c r="W277" s="44">
        <v>0</v>
      </c>
      <c r="X277" s="45">
        <v>49.618848150374561</v>
      </c>
      <c r="Y277" s="38">
        <v>7.6796991396470604</v>
      </c>
      <c r="Z277" s="38">
        <v>0</v>
      </c>
      <c r="AA277" s="38">
        <v>0</v>
      </c>
      <c r="AB277" s="90">
        <v>0</v>
      </c>
    </row>
    <row r="278" spans="1:28" x14ac:dyDescent="0.25">
      <c r="A278" s="87" t="s">
        <v>544</v>
      </c>
      <c r="B278" s="23" t="s">
        <v>1195</v>
      </c>
      <c r="C278" s="23" t="s">
        <v>1619</v>
      </c>
      <c r="D278" s="23" t="s">
        <v>918</v>
      </c>
      <c r="E278" s="23" t="s">
        <v>1787</v>
      </c>
      <c r="F278" s="56" t="s">
        <v>905</v>
      </c>
      <c r="G278" s="23">
        <v>0.01</v>
      </c>
      <c r="H278" s="45">
        <v>5.2362167345215473</v>
      </c>
      <c r="I278" s="38">
        <v>1.3147554623209943</v>
      </c>
      <c r="J278" s="38">
        <v>3.9214612722005531</v>
      </c>
      <c r="K278" s="38">
        <v>2.388706364572339</v>
      </c>
      <c r="L278" s="38">
        <v>3.6273516767855116</v>
      </c>
      <c r="M278" s="62">
        <v>0</v>
      </c>
      <c r="N278" s="45">
        <v>0</v>
      </c>
      <c r="O278" s="38">
        <v>0</v>
      </c>
      <c r="P278" s="38">
        <v>1.3147554623209943</v>
      </c>
      <c r="Q278" s="38">
        <v>0</v>
      </c>
      <c r="R278" s="44">
        <v>0</v>
      </c>
      <c r="S278" s="45">
        <v>0</v>
      </c>
      <c r="T278" s="38">
        <v>0</v>
      </c>
      <c r="U278" s="38">
        <v>3.9214612722005531</v>
      </c>
      <c r="V278" s="38">
        <v>0</v>
      </c>
      <c r="W278" s="44">
        <v>0</v>
      </c>
      <c r="X278" s="45">
        <v>0</v>
      </c>
      <c r="Y278" s="38">
        <v>0</v>
      </c>
      <c r="Z278" s="38">
        <v>5.2362167345215473</v>
      </c>
      <c r="AA278" s="38">
        <v>0</v>
      </c>
      <c r="AB278" s="90">
        <v>0</v>
      </c>
    </row>
    <row r="279" spans="1:28" x14ac:dyDescent="0.25">
      <c r="A279" s="87" t="s">
        <v>546</v>
      </c>
      <c r="B279" s="23" t="s">
        <v>1196</v>
      </c>
      <c r="C279" s="23" t="s">
        <v>1620</v>
      </c>
      <c r="D279" s="23" t="s">
        <v>931</v>
      </c>
      <c r="E279" s="23" t="s">
        <v>1787</v>
      </c>
      <c r="F279" s="56" t="s">
        <v>545</v>
      </c>
      <c r="G279" s="23">
        <v>0.49</v>
      </c>
      <c r="H279" s="45">
        <v>36.503602099771413</v>
      </c>
      <c r="I279" s="38">
        <v>6.2221495419106194</v>
      </c>
      <c r="J279" s="38">
        <v>30.281452557860799</v>
      </c>
      <c r="K279" s="38">
        <v>-19.694259923263203</v>
      </c>
      <c r="L279" s="38">
        <v>28.010343616021242</v>
      </c>
      <c r="M279" s="62">
        <v>0.39407662133284838</v>
      </c>
      <c r="N279" s="45">
        <v>6.1748723119563946</v>
      </c>
      <c r="O279" s="38">
        <v>4.7277229954224752E-2</v>
      </c>
      <c r="P279" s="38">
        <v>0</v>
      </c>
      <c r="Q279" s="38">
        <v>0</v>
      </c>
      <c r="R279" s="44">
        <v>0</v>
      </c>
      <c r="S279" s="45">
        <v>23.900368129140318</v>
      </c>
      <c r="T279" s="38">
        <v>6.3810844287204764</v>
      </c>
      <c r="U279" s="38">
        <v>0</v>
      </c>
      <c r="V279" s="38">
        <v>0</v>
      </c>
      <c r="W279" s="44">
        <v>0</v>
      </c>
      <c r="X279" s="45">
        <v>30.075240441096717</v>
      </c>
      <c r="Y279" s="38">
        <v>6.4283616586747012</v>
      </c>
      <c r="Z279" s="38">
        <v>0</v>
      </c>
      <c r="AA279" s="38">
        <v>0</v>
      </c>
      <c r="AB279" s="90">
        <v>0</v>
      </c>
    </row>
    <row r="280" spans="1:28" x14ac:dyDescent="0.25">
      <c r="A280" s="87" t="s">
        <v>548</v>
      </c>
      <c r="B280" s="23" t="s">
        <v>1197</v>
      </c>
      <c r="C280" s="23" t="s">
        <v>1621</v>
      </c>
      <c r="D280" s="23" t="s">
        <v>925</v>
      </c>
      <c r="E280" s="23" t="s">
        <v>1304</v>
      </c>
      <c r="F280" s="56" t="s">
        <v>547</v>
      </c>
      <c r="G280" s="23">
        <v>0.99</v>
      </c>
      <c r="H280" s="45">
        <v>32.819867067628707</v>
      </c>
      <c r="I280" s="38">
        <v>0</v>
      </c>
      <c r="J280" s="38">
        <v>32.819867067628707</v>
      </c>
      <c r="K280" s="38">
        <v>-71.574981264534387</v>
      </c>
      <c r="L280" s="38">
        <v>31.835271055599843</v>
      </c>
      <c r="M280" s="62">
        <v>0</v>
      </c>
      <c r="N280" s="45">
        <v>0</v>
      </c>
      <c r="O280" s="38">
        <v>0</v>
      </c>
      <c r="P280" s="38">
        <v>0</v>
      </c>
      <c r="Q280" s="38">
        <v>0</v>
      </c>
      <c r="R280" s="44">
        <v>0</v>
      </c>
      <c r="S280" s="45">
        <v>29.207853467408867</v>
      </c>
      <c r="T280" s="38">
        <v>3.6120136002198375</v>
      </c>
      <c r="U280" s="38">
        <v>0</v>
      </c>
      <c r="V280" s="38">
        <v>0</v>
      </c>
      <c r="W280" s="44">
        <v>0</v>
      </c>
      <c r="X280" s="45">
        <v>29.207853467408867</v>
      </c>
      <c r="Y280" s="38">
        <v>3.6120136002198375</v>
      </c>
      <c r="Z280" s="38">
        <v>0</v>
      </c>
      <c r="AA280" s="38">
        <v>0</v>
      </c>
      <c r="AB280" s="90">
        <v>0</v>
      </c>
    </row>
    <row r="281" spans="1:28" x14ac:dyDescent="0.25">
      <c r="A281" s="87" t="s">
        <v>550</v>
      </c>
      <c r="B281" s="23" t="s">
        <v>1198</v>
      </c>
      <c r="C281" s="23" t="s">
        <v>1622</v>
      </c>
      <c r="D281" s="23" t="s">
        <v>958</v>
      </c>
      <c r="E281" s="23" t="s">
        <v>1787</v>
      </c>
      <c r="F281" s="56" t="s">
        <v>549</v>
      </c>
      <c r="G281" s="23">
        <v>0.09</v>
      </c>
      <c r="H281" s="45">
        <v>74.476772212510141</v>
      </c>
      <c r="I281" s="38">
        <v>6.1744783107752301</v>
      </c>
      <c r="J281" s="38">
        <v>68.302293901734913</v>
      </c>
      <c r="K281" s="38">
        <v>53.110616674063337</v>
      </c>
      <c r="L281" s="38">
        <v>63.179621859104799</v>
      </c>
      <c r="M281" s="62">
        <v>0</v>
      </c>
      <c r="N281" s="45">
        <v>6.1744783107752301</v>
      </c>
      <c r="O281" s="38">
        <v>0</v>
      </c>
      <c r="P281" s="38">
        <v>0</v>
      </c>
      <c r="Q281" s="38">
        <v>0</v>
      </c>
      <c r="R281" s="44">
        <v>0</v>
      </c>
      <c r="S281" s="45">
        <v>68.302293901734913</v>
      </c>
      <c r="T281" s="38">
        <v>0</v>
      </c>
      <c r="U281" s="38">
        <v>0</v>
      </c>
      <c r="V281" s="38">
        <v>0</v>
      </c>
      <c r="W281" s="44">
        <v>0</v>
      </c>
      <c r="X281" s="45">
        <v>74.476772212510141</v>
      </c>
      <c r="Y281" s="38">
        <v>0</v>
      </c>
      <c r="Z281" s="38">
        <v>0</v>
      </c>
      <c r="AA281" s="38">
        <v>0</v>
      </c>
      <c r="AB281" s="90">
        <v>0</v>
      </c>
    </row>
    <row r="282" spans="1:28" x14ac:dyDescent="0.25">
      <c r="A282" s="87" t="s">
        <v>901</v>
      </c>
      <c r="B282" s="23" t="s">
        <v>1332</v>
      </c>
      <c r="C282" s="23" t="s">
        <v>1828</v>
      </c>
      <c r="D282" s="23" t="s">
        <v>911</v>
      </c>
      <c r="E282" s="23" t="s">
        <v>1787</v>
      </c>
      <c r="F282" s="56" t="s">
        <v>1817</v>
      </c>
      <c r="G282" s="23">
        <v>0.4</v>
      </c>
      <c r="H282" s="45">
        <v>3.9172764061275762</v>
      </c>
      <c r="I282" s="38">
        <v>6.4437400633831536E-3</v>
      </c>
      <c r="J282" s="38">
        <v>3.9108326660641928</v>
      </c>
      <c r="K282" s="38">
        <v>-18.394765997724363</v>
      </c>
      <c r="L282" s="38">
        <v>3.6175202161093787</v>
      </c>
      <c r="M282" s="62">
        <v>0.5</v>
      </c>
      <c r="N282" s="45">
        <v>0</v>
      </c>
      <c r="O282" s="38">
        <v>6.4437400633831536E-3</v>
      </c>
      <c r="P282" s="38">
        <v>0</v>
      </c>
      <c r="Q282" s="38">
        <v>0</v>
      </c>
      <c r="R282" s="44">
        <v>0</v>
      </c>
      <c r="S282" s="45">
        <v>0</v>
      </c>
      <c r="T282" s="38">
        <v>3.9108326660641928</v>
      </c>
      <c r="U282" s="38">
        <v>0</v>
      </c>
      <c r="V282" s="38">
        <v>0</v>
      </c>
      <c r="W282" s="44">
        <v>0</v>
      </c>
      <c r="X282" s="45">
        <v>0</v>
      </c>
      <c r="Y282" s="38">
        <v>3.9172764061275762</v>
      </c>
      <c r="Z282" s="38">
        <v>0</v>
      </c>
      <c r="AA282" s="38">
        <v>0</v>
      </c>
      <c r="AB282" s="90">
        <v>0</v>
      </c>
    </row>
    <row r="283" spans="1:28" x14ac:dyDescent="0.25">
      <c r="A283" s="87" t="s">
        <v>554</v>
      </c>
      <c r="B283" s="23" t="s">
        <v>1200</v>
      </c>
      <c r="C283" s="23" t="s">
        <v>1624</v>
      </c>
      <c r="D283" s="23" t="s">
        <v>911</v>
      </c>
      <c r="E283" s="23" t="s">
        <v>1787</v>
      </c>
      <c r="F283" s="56" t="s">
        <v>553</v>
      </c>
      <c r="G283" s="23">
        <v>0.4</v>
      </c>
      <c r="H283" s="45">
        <v>2.6471587579177216</v>
      </c>
      <c r="I283" s="38">
        <v>0</v>
      </c>
      <c r="J283" s="38">
        <v>2.6471587579177216</v>
      </c>
      <c r="K283" s="38">
        <v>-26.482124179156152</v>
      </c>
      <c r="L283" s="38">
        <v>2.4486218510738924</v>
      </c>
      <c r="M283" s="62">
        <v>0.5</v>
      </c>
      <c r="N283" s="45">
        <v>0</v>
      </c>
      <c r="O283" s="38">
        <v>0</v>
      </c>
      <c r="P283" s="38">
        <v>0</v>
      </c>
      <c r="Q283" s="38">
        <v>0</v>
      </c>
      <c r="R283" s="44">
        <v>0</v>
      </c>
      <c r="S283" s="45">
        <v>0</v>
      </c>
      <c r="T283" s="38">
        <v>2.6471587579177216</v>
      </c>
      <c r="U283" s="38">
        <v>0</v>
      </c>
      <c r="V283" s="38">
        <v>0</v>
      </c>
      <c r="W283" s="44">
        <v>0</v>
      </c>
      <c r="X283" s="45">
        <v>0</v>
      </c>
      <c r="Y283" s="38">
        <v>2.6471587579177216</v>
      </c>
      <c r="Z283" s="38">
        <v>0</v>
      </c>
      <c r="AA283" s="38">
        <v>0</v>
      </c>
      <c r="AB283" s="90">
        <v>0</v>
      </c>
    </row>
    <row r="284" spans="1:28" x14ac:dyDescent="0.25">
      <c r="A284" s="87" t="s">
        <v>556</v>
      </c>
      <c r="B284" s="23" t="s">
        <v>1201</v>
      </c>
      <c r="C284" s="23" t="s">
        <v>1625</v>
      </c>
      <c r="D284" s="23" t="s">
        <v>911</v>
      </c>
      <c r="E284" s="23" t="s">
        <v>1787</v>
      </c>
      <c r="F284" s="56" t="s">
        <v>555</v>
      </c>
      <c r="G284" s="23">
        <v>0.4</v>
      </c>
      <c r="H284" s="45">
        <v>2.5238036013798877</v>
      </c>
      <c r="I284" s="38">
        <v>0</v>
      </c>
      <c r="J284" s="38">
        <v>2.5238036013798877</v>
      </c>
      <c r="K284" s="38">
        <v>-6.6311946372680639</v>
      </c>
      <c r="L284" s="38">
        <v>2.3345183312763962</v>
      </c>
      <c r="M284" s="62">
        <v>0.5</v>
      </c>
      <c r="N284" s="45">
        <v>0</v>
      </c>
      <c r="O284" s="38">
        <v>0</v>
      </c>
      <c r="P284" s="38">
        <v>0</v>
      </c>
      <c r="Q284" s="38">
        <v>0</v>
      </c>
      <c r="R284" s="44">
        <v>0</v>
      </c>
      <c r="S284" s="45">
        <v>0</v>
      </c>
      <c r="T284" s="38">
        <v>2.5238036013798877</v>
      </c>
      <c r="U284" s="38">
        <v>0</v>
      </c>
      <c r="V284" s="38">
        <v>0</v>
      </c>
      <c r="W284" s="44">
        <v>0</v>
      </c>
      <c r="X284" s="45">
        <v>0</v>
      </c>
      <c r="Y284" s="38">
        <v>2.5238036013798877</v>
      </c>
      <c r="Z284" s="38">
        <v>0</v>
      </c>
      <c r="AA284" s="38">
        <v>0</v>
      </c>
      <c r="AB284" s="90">
        <v>0</v>
      </c>
    </row>
    <row r="285" spans="1:28" x14ac:dyDescent="0.25">
      <c r="A285" s="87" t="s">
        <v>558</v>
      </c>
      <c r="B285" s="23" t="s">
        <v>1202</v>
      </c>
      <c r="C285" s="23" t="s">
        <v>1626</v>
      </c>
      <c r="D285" s="23" t="s">
        <v>931</v>
      </c>
      <c r="E285" s="23" t="s">
        <v>1303</v>
      </c>
      <c r="F285" s="56" t="s">
        <v>557</v>
      </c>
      <c r="G285" s="23">
        <v>0.94</v>
      </c>
      <c r="H285" s="45">
        <v>41.645210037150427</v>
      </c>
      <c r="I285" s="38">
        <v>0</v>
      </c>
      <c r="J285" s="38">
        <v>41.645210037150427</v>
      </c>
      <c r="K285" s="38">
        <v>-82.779219616240084</v>
      </c>
      <c r="L285" s="38">
        <v>40.39585373603591</v>
      </c>
      <c r="M285" s="62">
        <v>0</v>
      </c>
      <c r="N285" s="45">
        <v>0</v>
      </c>
      <c r="O285" s="38">
        <v>0</v>
      </c>
      <c r="P285" s="38">
        <v>0</v>
      </c>
      <c r="Q285" s="38">
        <v>0</v>
      </c>
      <c r="R285" s="44">
        <v>0</v>
      </c>
      <c r="S285" s="45">
        <v>37.342797445939823</v>
      </c>
      <c r="T285" s="38">
        <v>4.3024125912106062</v>
      </c>
      <c r="U285" s="38">
        <v>0</v>
      </c>
      <c r="V285" s="38">
        <v>0</v>
      </c>
      <c r="W285" s="44">
        <v>0</v>
      </c>
      <c r="X285" s="45">
        <v>37.342797445939823</v>
      </c>
      <c r="Y285" s="38">
        <v>4.3024125912106062</v>
      </c>
      <c r="Z285" s="38">
        <v>0</v>
      </c>
      <c r="AA285" s="38">
        <v>0</v>
      </c>
      <c r="AB285" s="90">
        <v>0</v>
      </c>
    </row>
    <row r="286" spans="1:28" x14ac:dyDescent="0.25">
      <c r="A286" s="87" t="s">
        <v>560</v>
      </c>
      <c r="B286" s="23" t="s">
        <v>1203</v>
      </c>
      <c r="C286" s="23" t="s">
        <v>1627</v>
      </c>
      <c r="D286" s="23" t="s">
        <v>911</v>
      </c>
      <c r="E286" s="23" t="s">
        <v>1787</v>
      </c>
      <c r="F286" s="56" t="s">
        <v>559</v>
      </c>
      <c r="G286" s="23">
        <v>0.4</v>
      </c>
      <c r="H286" s="45">
        <v>1.9283558877657774</v>
      </c>
      <c r="I286" s="38">
        <v>0</v>
      </c>
      <c r="J286" s="38">
        <v>1.9283558877657774</v>
      </c>
      <c r="K286" s="38">
        <v>-11.46370415321624</v>
      </c>
      <c r="L286" s="38">
        <v>1.7837291961833441</v>
      </c>
      <c r="M286" s="62">
        <v>0.5</v>
      </c>
      <c r="N286" s="45">
        <v>0</v>
      </c>
      <c r="O286" s="38">
        <v>0</v>
      </c>
      <c r="P286" s="38">
        <v>0</v>
      </c>
      <c r="Q286" s="38">
        <v>0</v>
      </c>
      <c r="R286" s="44">
        <v>0</v>
      </c>
      <c r="S286" s="45">
        <v>0</v>
      </c>
      <c r="T286" s="38">
        <v>1.9283558877657774</v>
      </c>
      <c r="U286" s="38">
        <v>0</v>
      </c>
      <c r="V286" s="38">
        <v>0</v>
      </c>
      <c r="W286" s="44">
        <v>0</v>
      </c>
      <c r="X286" s="45">
        <v>0</v>
      </c>
      <c r="Y286" s="38">
        <v>1.9283558877657774</v>
      </c>
      <c r="Z286" s="38">
        <v>0</v>
      </c>
      <c r="AA286" s="38">
        <v>0</v>
      </c>
      <c r="AB286" s="90">
        <v>0</v>
      </c>
    </row>
    <row r="287" spans="1:28" x14ac:dyDescent="0.25">
      <c r="A287" s="87" t="s">
        <v>562</v>
      </c>
      <c r="B287" s="23" t="s">
        <v>1204</v>
      </c>
      <c r="C287" s="23" t="s">
        <v>1628</v>
      </c>
      <c r="D287" s="23" t="s">
        <v>911</v>
      </c>
      <c r="E287" s="23" t="s">
        <v>1787</v>
      </c>
      <c r="F287" s="56" t="s">
        <v>561</v>
      </c>
      <c r="G287" s="23">
        <v>0.4</v>
      </c>
      <c r="H287" s="45">
        <v>3.6208629661877012</v>
      </c>
      <c r="I287" s="38">
        <v>0.27512505907809182</v>
      </c>
      <c r="J287" s="38">
        <v>3.3457379071096089</v>
      </c>
      <c r="K287" s="38">
        <v>-5.8929215436460973</v>
      </c>
      <c r="L287" s="38">
        <v>3.0948075640763886</v>
      </c>
      <c r="M287" s="62">
        <v>0.5</v>
      </c>
      <c r="N287" s="45">
        <v>0</v>
      </c>
      <c r="O287" s="38">
        <v>0.27512505907809182</v>
      </c>
      <c r="P287" s="38">
        <v>0</v>
      </c>
      <c r="Q287" s="38">
        <v>0</v>
      </c>
      <c r="R287" s="44">
        <v>0</v>
      </c>
      <c r="S287" s="45">
        <v>0</v>
      </c>
      <c r="T287" s="38">
        <v>3.3457379071096089</v>
      </c>
      <c r="U287" s="38">
        <v>0</v>
      </c>
      <c r="V287" s="38">
        <v>0</v>
      </c>
      <c r="W287" s="44">
        <v>0</v>
      </c>
      <c r="X287" s="45">
        <v>0</v>
      </c>
      <c r="Y287" s="38">
        <v>3.6208629661877012</v>
      </c>
      <c r="Z287" s="38">
        <v>0</v>
      </c>
      <c r="AA287" s="38">
        <v>0</v>
      </c>
      <c r="AB287" s="90">
        <v>0</v>
      </c>
    </row>
    <row r="288" spans="1:28" x14ac:dyDescent="0.25">
      <c r="A288" s="87" t="s">
        <v>564</v>
      </c>
      <c r="B288" s="23" t="s">
        <v>1205</v>
      </c>
      <c r="C288" s="23" t="s">
        <v>1629</v>
      </c>
      <c r="D288" s="23" t="s">
        <v>911</v>
      </c>
      <c r="E288" s="23" t="s">
        <v>1787</v>
      </c>
      <c r="F288" s="56" t="s">
        <v>563</v>
      </c>
      <c r="G288" s="23">
        <v>0.4</v>
      </c>
      <c r="H288" s="45">
        <v>3.6692577577554841</v>
      </c>
      <c r="I288" s="38">
        <v>0</v>
      </c>
      <c r="J288" s="38">
        <v>3.6692577577554841</v>
      </c>
      <c r="K288" s="38">
        <v>-13.224713113197984</v>
      </c>
      <c r="L288" s="38">
        <v>3.3940634259238229</v>
      </c>
      <c r="M288" s="62">
        <v>0.5</v>
      </c>
      <c r="N288" s="45">
        <v>0</v>
      </c>
      <c r="O288" s="38">
        <v>0</v>
      </c>
      <c r="P288" s="38">
        <v>0</v>
      </c>
      <c r="Q288" s="38">
        <v>0</v>
      </c>
      <c r="R288" s="44">
        <v>0</v>
      </c>
      <c r="S288" s="45">
        <v>0</v>
      </c>
      <c r="T288" s="38">
        <v>3.6692577577554841</v>
      </c>
      <c r="U288" s="38">
        <v>0</v>
      </c>
      <c r="V288" s="38">
        <v>0</v>
      </c>
      <c r="W288" s="44">
        <v>0</v>
      </c>
      <c r="X288" s="45">
        <v>0</v>
      </c>
      <c r="Y288" s="38">
        <v>3.6692577577554841</v>
      </c>
      <c r="Z288" s="38">
        <v>0</v>
      </c>
      <c r="AA288" s="38">
        <v>0</v>
      </c>
      <c r="AB288" s="90">
        <v>0</v>
      </c>
    </row>
    <row r="289" spans="1:28" x14ac:dyDescent="0.25">
      <c r="A289" s="87" t="s">
        <v>566</v>
      </c>
      <c r="B289" s="23" t="s">
        <v>1206</v>
      </c>
      <c r="C289" s="23" t="s">
        <v>1630</v>
      </c>
      <c r="D289" s="23" t="s">
        <v>911</v>
      </c>
      <c r="E289" s="23" t="s">
        <v>1787</v>
      </c>
      <c r="F289" s="56" t="s">
        <v>565</v>
      </c>
      <c r="G289" s="23">
        <v>0.4</v>
      </c>
      <c r="H289" s="45">
        <v>2.2491448167227244</v>
      </c>
      <c r="I289" s="38">
        <v>0</v>
      </c>
      <c r="J289" s="38">
        <v>2.2491448167227244</v>
      </c>
      <c r="K289" s="38">
        <v>-15.358623967989912</v>
      </c>
      <c r="L289" s="38">
        <v>2.08045895546852</v>
      </c>
      <c r="M289" s="62">
        <v>0.5</v>
      </c>
      <c r="N289" s="45">
        <v>0</v>
      </c>
      <c r="O289" s="38">
        <v>0</v>
      </c>
      <c r="P289" s="38">
        <v>0</v>
      </c>
      <c r="Q289" s="38">
        <v>0</v>
      </c>
      <c r="R289" s="44">
        <v>0</v>
      </c>
      <c r="S289" s="45">
        <v>0</v>
      </c>
      <c r="T289" s="38">
        <v>2.2491448167227244</v>
      </c>
      <c r="U289" s="38">
        <v>0</v>
      </c>
      <c r="V289" s="38">
        <v>0</v>
      </c>
      <c r="W289" s="44">
        <v>0</v>
      </c>
      <c r="X289" s="45">
        <v>0</v>
      </c>
      <c r="Y289" s="38">
        <v>2.2491448167227244</v>
      </c>
      <c r="Z289" s="38">
        <v>0</v>
      </c>
      <c r="AA289" s="38">
        <v>0</v>
      </c>
      <c r="AB289" s="90">
        <v>0</v>
      </c>
    </row>
    <row r="290" spans="1:28" x14ac:dyDescent="0.25">
      <c r="A290" s="87" t="s">
        <v>568</v>
      </c>
      <c r="B290" s="23" t="s">
        <v>1207</v>
      </c>
      <c r="C290" s="23" t="s">
        <v>1631</v>
      </c>
      <c r="D290" s="23" t="s">
        <v>911</v>
      </c>
      <c r="E290" s="23" t="s">
        <v>1787</v>
      </c>
      <c r="F290" s="56" t="s">
        <v>567</v>
      </c>
      <c r="G290" s="23">
        <v>0.4</v>
      </c>
      <c r="H290" s="45">
        <v>3.1214431729129983</v>
      </c>
      <c r="I290" s="38">
        <v>0</v>
      </c>
      <c r="J290" s="38">
        <v>3.1214431729129983</v>
      </c>
      <c r="K290" s="38">
        <v>-8.1536552883170899</v>
      </c>
      <c r="L290" s="38">
        <v>2.8873349349445236</v>
      </c>
      <c r="M290" s="62">
        <v>0.5</v>
      </c>
      <c r="N290" s="45">
        <v>0</v>
      </c>
      <c r="O290" s="38">
        <v>0</v>
      </c>
      <c r="P290" s="38">
        <v>0</v>
      </c>
      <c r="Q290" s="38">
        <v>0</v>
      </c>
      <c r="R290" s="44">
        <v>0</v>
      </c>
      <c r="S290" s="45">
        <v>0</v>
      </c>
      <c r="T290" s="38">
        <v>3.1214431729129983</v>
      </c>
      <c r="U290" s="38">
        <v>0</v>
      </c>
      <c r="V290" s="38">
        <v>0</v>
      </c>
      <c r="W290" s="44">
        <v>0</v>
      </c>
      <c r="X290" s="45">
        <v>0</v>
      </c>
      <c r="Y290" s="38">
        <v>3.1214431729129983</v>
      </c>
      <c r="Z290" s="38">
        <v>0</v>
      </c>
      <c r="AA290" s="38">
        <v>0</v>
      </c>
      <c r="AB290" s="90">
        <v>0</v>
      </c>
    </row>
    <row r="291" spans="1:28" x14ac:dyDescent="0.25">
      <c r="A291" s="87" t="s">
        <v>570</v>
      </c>
      <c r="B291" s="23" t="s">
        <v>1208</v>
      </c>
      <c r="C291" s="23" t="s">
        <v>1632</v>
      </c>
      <c r="D291" s="23" t="s">
        <v>911</v>
      </c>
      <c r="E291" s="23" t="s">
        <v>1787</v>
      </c>
      <c r="F291" s="56" t="s">
        <v>569</v>
      </c>
      <c r="G291" s="23">
        <v>0.4</v>
      </c>
      <c r="H291" s="45">
        <v>1.8858126930997514</v>
      </c>
      <c r="I291" s="38">
        <v>0</v>
      </c>
      <c r="J291" s="38">
        <v>1.8858126930997514</v>
      </c>
      <c r="K291" s="38">
        <v>-6.5993292730132431</v>
      </c>
      <c r="L291" s="38">
        <v>1.7443767411172701</v>
      </c>
      <c r="M291" s="62">
        <v>0.5</v>
      </c>
      <c r="N291" s="45">
        <v>0</v>
      </c>
      <c r="O291" s="38">
        <v>0</v>
      </c>
      <c r="P291" s="38">
        <v>0</v>
      </c>
      <c r="Q291" s="38">
        <v>0</v>
      </c>
      <c r="R291" s="44">
        <v>0</v>
      </c>
      <c r="S291" s="45">
        <v>0</v>
      </c>
      <c r="T291" s="38">
        <v>1.8858126930997514</v>
      </c>
      <c r="U291" s="38">
        <v>0</v>
      </c>
      <c r="V291" s="38">
        <v>0</v>
      </c>
      <c r="W291" s="44">
        <v>0</v>
      </c>
      <c r="X291" s="45">
        <v>0</v>
      </c>
      <c r="Y291" s="38">
        <v>1.8858126930997514</v>
      </c>
      <c r="Z291" s="38">
        <v>0</v>
      </c>
      <c r="AA291" s="38">
        <v>0</v>
      </c>
      <c r="AB291" s="90">
        <v>0</v>
      </c>
    </row>
    <row r="292" spans="1:28" x14ac:dyDescent="0.25">
      <c r="A292" s="87" t="s">
        <v>572</v>
      </c>
      <c r="B292" s="23" t="s">
        <v>1209</v>
      </c>
      <c r="C292" s="23" t="s">
        <v>1633</v>
      </c>
      <c r="D292" s="23" t="s">
        <v>911</v>
      </c>
      <c r="E292" s="23" t="s">
        <v>1787</v>
      </c>
      <c r="F292" s="56" t="s">
        <v>571</v>
      </c>
      <c r="G292" s="23">
        <v>0.4</v>
      </c>
      <c r="H292" s="45">
        <v>2.6048916940713585</v>
      </c>
      <c r="I292" s="38">
        <v>0</v>
      </c>
      <c r="J292" s="38">
        <v>2.6048916940713585</v>
      </c>
      <c r="K292" s="38">
        <v>-16.390190342837361</v>
      </c>
      <c r="L292" s="38">
        <v>2.4095248170160066</v>
      </c>
      <c r="M292" s="62">
        <v>0.5</v>
      </c>
      <c r="N292" s="45">
        <v>0</v>
      </c>
      <c r="O292" s="38">
        <v>0</v>
      </c>
      <c r="P292" s="38">
        <v>0</v>
      </c>
      <c r="Q292" s="38">
        <v>0</v>
      </c>
      <c r="R292" s="44">
        <v>0</v>
      </c>
      <c r="S292" s="45">
        <v>0</v>
      </c>
      <c r="T292" s="38">
        <v>2.6048916940713585</v>
      </c>
      <c r="U292" s="38">
        <v>0</v>
      </c>
      <c r="V292" s="38">
        <v>0</v>
      </c>
      <c r="W292" s="44">
        <v>0</v>
      </c>
      <c r="X292" s="45">
        <v>0</v>
      </c>
      <c r="Y292" s="38">
        <v>2.6048916940713585</v>
      </c>
      <c r="Z292" s="38">
        <v>0</v>
      </c>
      <c r="AA292" s="38">
        <v>0</v>
      </c>
      <c r="AB292" s="90">
        <v>0</v>
      </c>
    </row>
    <row r="293" spans="1:28" x14ac:dyDescent="0.25">
      <c r="A293" s="87" t="s">
        <v>574</v>
      </c>
      <c r="B293" s="23" t="s">
        <v>1210</v>
      </c>
      <c r="C293" s="23" t="s">
        <v>1634</v>
      </c>
      <c r="D293" s="23" t="s">
        <v>911</v>
      </c>
      <c r="E293" s="23" t="s">
        <v>1787</v>
      </c>
      <c r="F293" s="56" t="s">
        <v>573</v>
      </c>
      <c r="G293" s="23">
        <v>0.4</v>
      </c>
      <c r="H293" s="45">
        <v>2.3464481445589978</v>
      </c>
      <c r="I293" s="38">
        <v>0</v>
      </c>
      <c r="J293" s="38">
        <v>2.3464481445589978</v>
      </c>
      <c r="K293" s="38">
        <v>-10.327202972061892</v>
      </c>
      <c r="L293" s="38">
        <v>2.1704645337170732</v>
      </c>
      <c r="M293" s="62">
        <v>0.5</v>
      </c>
      <c r="N293" s="45">
        <v>0</v>
      </c>
      <c r="O293" s="38">
        <v>0</v>
      </c>
      <c r="P293" s="38">
        <v>0</v>
      </c>
      <c r="Q293" s="38">
        <v>0</v>
      </c>
      <c r="R293" s="44">
        <v>0</v>
      </c>
      <c r="S293" s="45">
        <v>0</v>
      </c>
      <c r="T293" s="38">
        <v>2.3464481445589978</v>
      </c>
      <c r="U293" s="38">
        <v>0</v>
      </c>
      <c r="V293" s="38">
        <v>0</v>
      </c>
      <c r="W293" s="44">
        <v>0</v>
      </c>
      <c r="X293" s="45">
        <v>0</v>
      </c>
      <c r="Y293" s="38">
        <v>2.3464481445589978</v>
      </c>
      <c r="Z293" s="38">
        <v>0</v>
      </c>
      <c r="AA293" s="38">
        <v>0</v>
      </c>
      <c r="AB293" s="90">
        <v>0</v>
      </c>
    </row>
    <row r="294" spans="1:28" x14ac:dyDescent="0.25">
      <c r="A294" s="87" t="s">
        <v>576</v>
      </c>
      <c r="B294" s="23" t="s">
        <v>1211</v>
      </c>
      <c r="C294" s="23" t="s">
        <v>1635</v>
      </c>
      <c r="D294" s="23" t="s">
        <v>911</v>
      </c>
      <c r="E294" s="23" t="s">
        <v>1787</v>
      </c>
      <c r="F294" s="56" t="s">
        <v>575</v>
      </c>
      <c r="G294" s="23">
        <v>0.4</v>
      </c>
      <c r="H294" s="45">
        <v>3.6672258315887096</v>
      </c>
      <c r="I294" s="38">
        <v>0</v>
      </c>
      <c r="J294" s="38">
        <v>3.6672258315887096</v>
      </c>
      <c r="K294" s="38">
        <v>-13.863942348756137</v>
      </c>
      <c r="L294" s="38">
        <v>3.3921838942195564</v>
      </c>
      <c r="M294" s="62">
        <v>0.5</v>
      </c>
      <c r="N294" s="45">
        <v>0</v>
      </c>
      <c r="O294" s="38">
        <v>0</v>
      </c>
      <c r="P294" s="38">
        <v>0</v>
      </c>
      <c r="Q294" s="38">
        <v>0</v>
      </c>
      <c r="R294" s="44">
        <v>0</v>
      </c>
      <c r="S294" s="45">
        <v>0</v>
      </c>
      <c r="T294" s="38">
        <v>3.6672258315887096</v>
      </c>
      <c r="U294" s="38">
        <v>0</v>
      </c>
      <c r="V294" s="38">
        <v>0</v>
      </c>
      <c r="W294" s="44">
        <v>0</v>
      </c>
      <c r="X294" s="45">
        <v>0</v>
      </c>
      <c r="Y294" s="38">
        <v>3.6672258315887096</v>
      </c>
      <c r="Z294" s="38">
        <v>0</v>
      </c>
      <c r="AA294" s="38">
        <v>0</v>
      </c>
      <c r="AB294" s="90">
        <v>0</v>
      </c>
    </row>
    <row r="295" spans="1:28" x14ac:dyDescent="0.25">
      <c r="A295" s="87" t="s">
        <v>578</v>
      </c>
      <c r="B295" s="23" t="s">
        <v>1212</v>
      </c>
      <c r="C295" s="23" t="s">
        <v>1636</v>
      </c>
      <c r="D295" s="23" t="s">
        <v>911</v>
      </c>
      <c r="E295" s="23" t="s">
        <v>1787</v>
      </c>
      <c r="F295" s="56" t="s">
        <v>577</v>
      </c>
      <c r="G295" s="23">
        <v>0.4</v>
      </c>
      <c r="H295" s="45">
        <v>2.4424114250618554</v>
      </c>
      <c r="I295" s="38">
        <v>9.4571124017046829E-2</v>
      </c>
      <c r="J295" s="38">
        <v>2.3478403010448083</v>
      </c>
      <c r="K295" s="38">
        <v>-5.8967881007916843</v>
      </c>
      <c r="L295" s="38">
        <v>2.1717522784664478</v>
      </c>
      <c r="M295" s="62">
        <v>0.5</v>
      </c>
      <c r="N295" s="45">
        <v>0</v>
      </c>
      <c r="O295" s="38">
        <v>9.4571124017046829E-2</v>
      </c>
      <c r="P295" s="38">
        <v>0</v>
      </c>
      <c r="Q295" s="38">
        <v>0</v>
      </c>
      <c r="R295" s="44">
        <v>0</v>
      </c>
      <c r="S295" s="45">
        <v>0</v>
      </c>
      <c r="T295" s="38">
        <v>2.3478403010448083</v>
      </c>
      <c r="U295" s="38">
        <v>0</v>
      </c>
      <c r="V295" s="38">
        <v>0</v>
      </c>
      <c r="W295" s="44">
        <v>0</v>
      </c>
      <c r="X295" s="45">
        <v>0</v>
      </c>
      <c r="Y295" s="38">
        <v>2.4424114250618554</v>
      </c>
      <c r="Z295" s="38">
        <v>0</v>
      </c>
      <c r="AA295" s="38">
        <v>0</v>
      </c>
      <c r="AB295" s="90">
        <v>0</v>
      </c>
    </row>
    <row r="296" spans="1:28" x14ac:dyDescent="0.25">
      <c r="A296" s="87" t="s">
        <v>580</v>
      </c>
      <c r="B296" s="23" t="s">
        <v>1213</v>
      </c>
      <c r="C296" s="23" t="s">
        <v>1637</v>
      </c>
      <c r="D296" s="23" t="s">
        <v>925</v>
      </c>
      <c r="E296" s="23" t="s">
        <v>1787</v>
      </c>
      <c r="F296" s="56" t="s">
        <v>579</v>
      </c>
      <c r="G296" s="23">
        <v>0.49</v>
      </c>
      <c r="H296" s="45">
        <v>64.36589247260747</v>
      </c>
      <c r="I296" s="38">
        <v>14.90527502116252</v>
      </c>
      <c r="J296" s="38">
        <v>49.460617451444953</v>
      </c>
      <c r="K296" s="38">
        <v>34.937039821563189</v>
      </c>
      <c r="L296" s="38">
        <v>45.751071142586582</v>
      </c>
      <c r="M296" s="62">
        <v>0</v>
      </c>
      <c r="N296" s="45">
        <v>14.230023182354588</v>
      </c>
      <c r="O296" s="38">
        <v>0.6752518388079356</v>
      </c>
      <c r="P296" s="38">
        <v>0</v>
      </c>
      <c r="Q296" s="38">
        <v>0</v>
      </c>
      <c r="R296" s="44">
        <v>0</v>
      </c>
      <c r="S296" s="45">
        <v>43.065705914984889</v>
      </c>
      <c r="T296" s="38">
        <v>6.3949115364600573</v>
      </c>
      <c r="U296" s="38">
        <v>0</v>
      </c>
      <c r="V296" s="38">
        <v>0</v>
      </c>
      <c r="W296" s="44">
        <v>0</v>
      </c>
      <c r="X296" s="45">
        <v>57.295729097339475</v>
      </c>
      <c r="Y296" s="38">
        <v>7.0701633752679935</v>
      </c>
      <c r="Z296" s="38">
        <v>0</v>
      </c>
      <c r="AA296" s="38">
        <v>0</v>
      </c>
      <c r="AB296" s="90">
        <v>0</v>
      </c>
    </row>
    <row r="297" spans="1:28" x14ac:dyDescent="0.25">
      <c r="A297" s="87" t="s">
        <v>582</v>
      </c>
      <c r="B297" s="23" t="s">
        <v>1214</v>
      </c>
      <c r="C297" s="23" t="s">
        <v>1638</v>
      </c>
      <c r="D297" s="23" t="s">
        <v>1051</v>
      </c>
      <c r="E297" s="23" t="s">
        <v>1787</v>
      </c>
      <c r="F297" s="56" t="s">
        <v>581</v>
      </c>
      <c r="G297" s="23">
        <v>0.01</v>
      </c>
      <c r="H297" s="45">
        <v>24.085638312758981</v>
      </c>
      <c r="I297" s="38">
        <v>8.4112095368060391</v>
      </c>
      <c r="J297" s="38">
        <v>15.674428775952945</v>
      </c>
      <c r="K297" s="38">
        <v>11.550902306549091</v>
      </c>
      <c r="L297" s="38">
        <v>14.498846617756476</v>
      </c>
      <c r="M297" s="62">
        <v>0</v>
      </c>
      <c r="N297" s="45">
        <v>0</v>
      </c>
      <c r="O297" s="38">
        <v>0</v>
      </c>
      <c r="P297" s="38">
        <v>8.4112095368060391</v>
      </c>
      <c r="Q297" s="38">
        <v>0</v>
      </c>
      <c r="R297" s="44">
        <v>0</v>
      </c>
      <c r="S297" s="45">
        <v>0</v>
      </c>
      <c r="T297" s="38">
        <v>0</v>
      </c>
      <c r="U297" s="38">
        <v>15.674428775952945</v>
      </c>
      <c r="V297" s="38">
        <v>0</v>
      </c>
      <c r="W297" s="44">
        <v>0</v>
      </c>
      <c r="X297" s="45">
        <v>0</v>
      </c>
      <c r="Y297" s="38">
        <v>0</v>
      </c>
      <c r="Z297" s="38">
        <v>24.085638312758981</v>
      </c>
      <c r="AA297" s="38">
        <v>0</v>
      </c>
      <c r="AB297" s="90">
        <v>0</v>
      </c>
    </row>
    <row r="298" spans="1:28" x14ac:dyDescent="0.25">
      <c r="A298" s="87" t="s">
        <v>584</v>
      </c>
      <c r="B298" s="23" t="s">
        <v>1215</v>
      </c>
      <c r="C298" s="23" t="s">
        <v>1639</v>
      </c>
      <c r="D298" s="23" t="s">
        <v>931</v>
      </c>
      <c r="E298" s="23" t="s">
        <v>1787</v>
      </c>
      <c r="F298" s="56" t="s">
        <v>583</v>
      </c>
      <c r="G298" s="23">
        <v>0.49</v>
      </c>
      <c r="H298" s="45">
        <v>66.318465799076847</v>
      </c>
      <c r="I298" s="38">
        <v>10.9638649142347</v>
      </c>
      <c r="J298" s="38">
        <v>55.354600884842156</v>
      </c>
      <c r="K298" s="38">
        <v>4.6284517230276316</v>
      </c>
      <c r="L298" s="38">
        <v>51.203005818478999</v>
      </c>
      <c r="M298" s="62">
        <v>0</v>
      </c>
      <c r="N298" s="45">
        <v>10.848239978000517</v>
      </c>
      <c r="O298" s="38">
        <v>0.11562493623418151</v>
      </c>
      <c r="P298" s="38">
        <v>0</v>
      </c>
      <c r="Q298" s="38">
        <v>0</v>
      </c>
      <c r="R298" s="44">
        <v>0</v>
      </c>
      <c r="S298" s="45">
        <v>45.388393313709777</v>
      </c>
      <c r="T298" s="38">
        <v>9.9662075711323865</v>
      </c>
      <c r="U298" s="38">
        <v>0</v>
      </c>
      <c r="V298" s="38">
        <v>0</v>
      </c>
      <c r="W298" s="44">
        <v>0</v>
      </c>
      <c r="X298" s="45">
        <v>56.236633291710291</v>
      </c>
      <c r="Y298" s="38">
        <v>10.081832507366569</v>
      </c>
      <c r="Z298" s="38">
        <v>0</v>
      </c>
      <c r="AA298" s="38">
        <v>0</v>
      </c>
      <c r="AB298" s="90">
        <v>0</v>
      </c>
    </row>
    <row r="299" spans="1:28" x14ac:dyDescent="0.25">
      <c r="A299" s="87" t="s">
        <v>586</v>
      </c>
      <c r="B299" s="23" t="s">
        <v>1216</v>
      </c>
      <c r="C299" s="23" t="s">
        <v>1640</v>
      </c>
      <c r="D299" s="23" t="s">
        <v>931</v>
      </c>
      <c r="E299" s="23" t="s">
        <v>1787</v>
      </c>
      <c r="F299" s="56" t="s">
        <v>585</v>
      </c>
      <c r="G299" s="23">
        <v>0.49</v>
      </c>
      <c r="H299" s="45">
        <v>41.316328779745021</v>
      </c>
      <c r="I299" s="38">
        <v>6.0217969973188437</v>
      </c>
      <c r="J299" s="38">
        <v>35.294531782426183</v>
      </c>
      <c r="K299" s="38">
        <v>12.538343707673382</v>
      </c>
      <c r="L299" s="38">
        <v>32.647441898744219</v>
      </c>
      <c r="M299" s="62">
        <v>0</v>
      </c>
      <c r="N299" s="45">
        <v>6.3430629989205469</v>
      </c>
      <c r="O299" s="38">
        <v>-0.32126600160170354</v>
      </c>
      <c r="P299" s="38">
        <v>0</v>
      </c>
      <c r="Q299" s="38">
        <v>0</v>
      </c>
      <c r="R299" s="44">
        <v>0</v>
      </c>
      <c r="S299" s="45">
        <v>29.707859925826796</v>
      </c>
      <c r="T299" s="38">
        <v>5.5866718565993896</v>
      </c>
      <c r="U299" s="38">
        <v>0</v>
      </c>
      <c r="V299" s="38">
        <v>0</v>
      </c>
      <c r="W299" s="44">
        <v>0</v>
      </c>
      <c r="X299" s="45">
        <v>36.05092292474734</v>
      </c>
      <c r="Y299" s="38">
        <v>5.2654058549976863</v>
      </c>
      <c r="Z299" s="38">
        <v>0</v>
      </c>
      <c r="AA299" s="38">
        <v>0</v>
      </c>
      <c r="AB299" s="90">
        <v>0</v>
      </c>
    </row>
    <row r="300" spans="1:28" x14ac:dyDescent="0.25">
      <c r="A300" s="87" t="s">
        <v>588</v>
      </c>
      <c r="B300" s="23" t="s">
        <v>1217</v>
      </c>
      <c r="C300" s="23" t="s">
        <v>1641</v>
      </c>
      <c r="D300" s="23" t="s">
        <v>967</v>
      </c>
      <c r="E300" s="23" t="s">
        <v>1787</v>
      </c>
      <c r="F300" s="56" t="s">
        <v>587</v>
      </c>
      <c r="G300" s="23">
        <v>0.3</v>
      </c>
      <c r="H300" s="45">
        <v>152.31703043180624</v>
      </c>
      <c r="I300" s="38">
        <v>36.447923235522616</v>
      </c>
      <c r="J300" s="38">
        <v>115.86910719628362</v>
      </c>
      <c r="K300" s="38">
        <v>35.853705295282232</v>
      </c>
      <c r="L300" s="38">
        <v>107.17892415656236</v>
      </c>
      <c r="M300" s="62">
        <v>0</v>
      </c>
      <c r="N300" s="45">
        <v>31.369004328478308</v>
      </c>
      <c r="O300" s="38">
        <v>5.0789189070443124</v>
      </c>
      <c r="P300" s="38">
        <v>0</v>
      </c>
      <c r="Q300" s="38">
        <v>0</v>
      </c>
      <c r="R300" s="44">
        <v>0</v>
      </c>
      <c r="S300" s="45">
        <v>86.195817391855527</v>
      </c>
      <c r="T300" s="38">
        <v>29.673289804428094</v>
      </c>
      <c r="U300" s="38">
        <v>0</v>
      </c>
      <c r="V300" s="38">
        <v>0</v>
      </c>
      <c r="W300" s="44">
        <v>0</v>
      </c>
      <c r="X300" s="45">
        <v>117.56482172033385</v>
      </c>
      <c r="Y300" s="38">
        <v>34.752208711472406</v>
      </c>
      <c r="Z300" s="38">
        <v>0</v>
      </c>
      <c r="AA300" s="38">
        <v>0</v>
      </c>
      <c r="AB300" s="90">
        <v>0</v>
      </c>
    </row>
    <row r="301" spans="1:28" x14ac:dyDescent="0.25">
      <c r="A301" s="87" t="s">
        <v>590</v>
      </c>
      <c r="B301" s="23" t="s">
        <v>1218</v>
      </c>
      <c r="C301" s="23" t="s">
        <v>1642</v>
      </c>
      <c r="D301" s="23" t="s">
        <v>911</v>
      </c>
      <c r="E301" s="23" t="s">
        <v>1787</v>
      </c>
      <c r="F301" s="56" t="s">
        <v>589</v>
      </c>
      <c r="G301" s="23">
        <v>0.4</v>
      </c>
      <c r="H301" s="45">
        <v>1.9288694614833737</v>
      </c>
      <c r="I301" s="38">
        <v>0</v>
      </c>
      <c r="J301" s="38">
        <v>1.9288694614833737</v>
      </c>
      <c r="K301" s="38">
        <v>-16.046832066325884</v>
      </c>
      <c r="L301" s="38">
        <v>1.7842042518721208</v>
      </c>
      <c r="M301" s="62">
        <v>0.5</v>
      </c>
      <c r="N301" s="45">
        <v>0</v>
      </c>
      <c r="O301" s="38">
        <v>0</v>
      </c>
      <c r="P301" s="38">
        <v>0</v>
      </c>
      <c r="Q301" s="38">
        <v>0</v>
      </c>
      <c r="R301" s="44">
        <v>0</v>
      </c>
      <c r="S301" s="45">
        <v>0</v>
      </c>
      <c r="T301" s="38">
        <v>1.9288694614833737</v>
      </c>
      <c r="U301" s="38">
        <v>0</v>
      </c>
      <c r="V301" s="38">
        <v>0</v>
      </c>
      <c r="W301" s="44">
        <v>0</v>
      </c>
      <c r="X301" s="45">
        <v>0</v>
      </c>
      <c r="Y301" s="38">
        <v>1.9288694614833737</v>
      </c>
      <c r="Z301" s="38">
        <v>0</v>
      </c>
      <c r="AA301" s="38">
        <v>0</v>
      </c>
      <c r="AB301" s="90">
        <v>0</v>
      </c>
    </row>
    <row r="302" spans="1:28" x14ac:dyDescent="0.25">
      <c r="A302" s="87" t="s">
        <v>592</v>
      </c>
      <c r="B302" s="23" t="s">
        <v>1219</v>
      </c>
      <c r="C302" s="23" t="s">
        <v>1643</v>
      </c>
      <c r="D302" s="23" t="s">
        <v>911</v>
      </c>
      <c r="E302" s="23" t="s">
        <v>1787</v>
      </c>
      <c r="F302" s="56" t="s">
        <v>591</v>
      </c>
      <c r="G302" s="23">
        <v>0.4</v>
      </c>
      <c r="H302" s="45">
        <v>2.5250574167457165</v>
      </c>
      <c r="I302" s="38">
        <v>0</v>
      </c>
      <c r="J302" s="38">
        <v>2.5250574167457165</v>
      </c>
      <c r="K302" s="38">
        <v>-23.342479428731838</v>
      </c>
      <c r="L302" s="38">
        <v>2.3356781104897877</v>
      </c>
      <c r="M302" s="62">
        <v>0.5</v>
      </c>
      <c r="N302" s="45">
        <v>0</v>
      </c>
      <c r="O302" s="38">
        <v>0</v>
      </c>
      <c r="P302" s="38">
        <v>0</v>
      </c>
      <c r="Q302" s="38">
        <v>0</v>
      </c>
      <c r="R302" s="44">
        <v>0</v>
      </c>
      <c r="S302" s="45">
        <v>0</v>
      </c>
      <c r="T302" s="38">
        <v>2.5250574167457165</v>
      </c>
      <c r="U302" s="38">
        <v>0</v>
      </c>
      <c r="V302" s="38">
        <v>0</v>
      </c>
      <c r="W302" s="44">
        <v>0</v>
      </c>
      <c r="X302" s="45">
        <v>0</v>
      </c>
      <c r="Y302" s="38">
        <v>2.5250574167457165</v>
      </c>
      <c r="Z302" s="38">
        <v>0</v>
      </c>
      <c r="AA302" s="38">
        <v>0</v>
      </c>
      <c r="AB302" s="90">
        <v>0</v>
      </c>
    </row>
    <row r="303" spans="1:28" x14ac:dyDescent="0.25">
      <c r="A303" s="87" t="s">
        <v>596</v>
      </c>
      <c r="B303" s="23" t="s">
        <v>1221</v>
      </c>
      <c r="C303" s="23" t="s">
        <v>1645</v>
      </c>
      <c r="D303" s="23" t="s">
        <v>925</v>
      </c>
      <c r="E303" s="23" t="s">
        <v>1308</v>
      </c>
      <c r="F303" s="56" t="s">
        <v>1818</v>
      </c>
      <c r="G303" s="23">
        <v>0.99</v>
      </c>
      <c r="H303" s="45">
        <v>67.209022325937525</v>
      </c>
      <c r="I303" s="38">
        <v>0</v>
      </c>
      <c r="J303" s="38">
        <v>67.209022325937525</v>
      </c>
      <c r="K303" s="38">
        <v>20.366311402354349</v>
      </c>
      <c r="L303" s="38">
        <v>65.192751656159402</v>
      </c>
      <c r="M303" s="62">
        <v>0</v>
      </c>
      <c r="N303" s="45">
        <v>0</v>
      </c>
      <c r="O303" s="38">
        <v>0</v>
      </c>
      <c r="P303" s="38">
        <v>0</v>
      </c>
      <c r="Q303" s="38">
        <v>0</v>
      </c>
      <c r="R303" s="44">
        <v>0</v>
      </c>
      <c r="S303" s="45">
        <v>60.566914704203583</v>
      </c>
      <c r="T303" s="38">
        <v>6.6421076217339197</v>
      </c>
      <c r="U303" s="38">
        <v>0</v>
      </c>
      <c r="V303" s="38">
        <v>0</v>
      </c>
      <c r="W303" s="44">
        <v>0</v>
      </c>
      <c r="X303" s="45">
        <v>60.566914704203583</v>
      </c>
      <c r="Y303" s="38">
        <v>6.6421076217339197</v>
      </c>
      <c r="Z303" s="38">
        <v>0</v>
      </c>
      <c r="AA303" s="38">
        <v>0</v>
      </c>
      <c r="AB303" s="90">
        <v>0</v>
      </c>
    </row>
    <row r="304" spans="1:28" x14ac:dyDescent="0.25">
      <c r="A304" s="87" t="s">
        <v>598</v>
      </c>
      <c r="B304" s="23" t="s">
        <v>1222</v>
      </c>
      <c r="C304" s="23" t="s">
        <v>1646</v>
      </c>
      <c r="D304" s="23" t="s">
        <v>911</v>
      </c>
      <c r="E304" s="23" t="s">
        <v>1787</v>
      </c>
      <c r="F304" s="56" t="s">
        <v>597</v>
      </c>
      <c r="G304" s="23">
        <v>0.4</v>
      </c>
      <c r="H304" s="45">
        <v>2.8244228788630306</v>
      </c>
      <c r="I304" s="38">
        <v>0</v>
      </c>
      <c r="J304" s="38">
        <v>2.8244228788630306</v>
      </c>
      <c r="K304" s="38">
        <v>-14.735029389316935</v>
      </c>
      <c r="L304" s="38">
        <v>2.6125911629483034</v>
      </c>
      <c r="M304" s="62">
        <v>0.5</v>
      </c>
      <c r="N304" s="45">
        <v>0</v>
      </c>
      <c r="O304" s="38">
        <v>0</v>
      </c>
      <c r="P304" s="38">
        <v>0</v>
      </c>
      <c r="Q304" s="38">
        <v>0</v>
      </c>
      <c r="R304" s="44">
        <v>0</v>
      </c>
      <c r="S304" s="45">
        <v>0</v>
      </c>
      <c r="T304" s="38">
        <v>2.8244228788630306</v>
      </c>
      <c r="U304" s="38">
        <v>0</v>
      </c>
      <c r="V304" s="38">
        <v>0</v>
      </c>
      <c r="W304" s="44">
        <v>0</v>
      </c>
      <c r="X304" s="45">
        <v>0</v>
      </c>
      <c r="Y304" s="38">
        <v>2.8244228788630306</v>
      </c>
      <c r="Z304" s="38">
        <v>0</v>
      </c>
      <c r="AA304" s="38">
        <v>0</v>
      </c>
      <c r="AB304" s="90">
        <v>0</v>
      </c>
    </row>
    <row r="305" spans="1:28" x14ac:dyDescent="0.25">
      <c r="A305" s="87" t="s">
        <v>600</v>
      </c>
      <c r="B305" s="23" t="s">
        <v>1223</v>
      </c>
      <c r="C305" s="23" t="s">
        <v>1647</v>
      </c>
      <c r="D305" s="23" t="s">
        <v>958</v>
      </c>
      <c r="E305" s="23" t="s">
        <v>1787</v>
      </c>
      <c r="F305" s="56" t="s">
        <v>599</v>
      </c>
      <c r="G305" s="23">
        <v>0.09</v>
      </c>
      <c r="H305" s="45">
        <v>112.05737527622603</v>
      </c>
      <c r="I305" s="38">
        <v>10.865346196623495</v>
      </c>
      <c r="J305" s="38">
        <v>101.19202907960253</v>
      </c>
      <c r="K305" s="38">
        <v>76.870906017508005</v>
      </c>
      <c r="L305" s="38">
        <v>93.602626898632352</v>
      </c>
      <c r="M305" s="62">
        <v>0</v>
      </c>
      <c r="N305" s="45">
        <v>10.865346196623495</v>
      </c>
      <c r="O305" s="38">
        <v>0</v>
      </c>
      <c r="P305" s="38">
        <v>0</v>
      </c>
      <c r="Q305" s="38">
        <v>0</v>
      </c>
      <c r="R305" s="44">
        <v>0</v>
      </c>
      <c r="S305" s="45">
        <v>101.19202907960253</v>
      </c>
      <c r="T305" s="38">
        <v>0</v>
      </c>
      <c r="U305" s="38">
        <v>0</v>
      </c>
      <c r="V305" s="38">
        <v>0</v>
      </c>
      <c r="W305" s="44">
        <v>0</v>
      </c>
      <c r="X305" s="45">
        <v>112.05737527622603</v>
      </c>
      <c r="Y305" s="38">
        <v>0</v>
      </c>
      <c r="Z305" s="38">
        <v>0</v>
      </c>
      <c r="AA305" s="38">
        <v>0</v>
      </c>
      <c r="AB305" s="90">
        <v>0</v>
      </c>
    </row>
    <row r="306" spans="1:28" x14ac:dyDescent="0.25">
      <c r="A306" s="87" t="s">
        <v>902</v>
      </c>
      <c r="B306" s="23" t="s">
        <v>1224</v>
      </c>
      <c r="C306" s="23" t="s">
        <v>1648</v>
      </c>
      <c r="D306" s="23" t="s">
        <v>1051</v>
      </c>
      <c r="E306" s="23" t="s">
        <v>1787</v>
      </c>
      <c r="F306" s="56" t="s">
        <v>1841</v>
      </c>
      <c r="G306" s="23">
        <v>0.01</v>
      </c>
      <c r="H306" s="45">
        <v>14.369465705603236</v>
      </c>
      <c r="I306" s="38">
        <v>4.7506878174541249</v>
      </c>
      <c r="J306" s="38">
        <v>9.6187778881491113</v>
      </c>
      <c r="K306" s="38">
        <v>6.0590771620546633</v>
      </c>
      <c r="L306" s="38">
        <v>8.897369546537929</v>
      </c>
      <c r="M306" s="62">
        <v>0</v>
      </c>
      <c r="N306" s="45">
        <v>0</v>
      </c>
      <c r="O306" s="38">
        <v>0</v>
      </c>
      <c r="P306" s="38">
        <v>4.7506878174541249</v>
      </c>
      <c r="Q306" s="38">
        <v>0</v>
      </c>
      <c r="R306" s="44">
        <v>0</v>
      </c>
      <c r="S306" s="45">
        <v>0</v>
      </c>
      <c r="T306" s="38">
        <v>0</v>
      </c>
      <c r="U306" s="38">
        <v>9.6187778881491113</v>
      </c>
      <c r="V306" s="38">
        <v>0</v>
      </c>
      <c r="W306" s="44">
        <v>0</v>
      </c>
      <c r="X306" s="45">
        <v>0</v>
      </c>
      <c r="Y306" s="38">
        <v>0</v>
      </c>
      <c r="Z306" s="38">
        <v>14.369465705603236</v>
      </c>
      <c r="AA306" s="38">
        <v>0</v>
      </c>
      <c r="AB306" s="90">
        <v>0</v>
      </c>
    </row>
    <row r="307" spans="1:28" x14ac:dyDescent="0.25">
      <c r="A307" s="87" t="s">
        <v>603</v>
      </c>
      <c r="B307" s="23" t="s">
        <v>1225</v>
      </c>
      <c r="C307" s="23" t="s">
        <v>1649</v>
      </c>
      <c r="D307" s="23" t="s">
        <v>911</v>
      </c>
      <c r="E307" s="23" t="s">
        <v>1787</v>
      </c>
      <c r="F307" s="56" t="s">
        <v>602</v>
      </c>
      <c r="G307" s="23">
        <v>0.4</v>
      </c>
      <c r="H307" s="45">
        <v>2.6224261933932009</v>
      </c>
      <c r="I307" s="38">
        <v>0</v>
      </c>
      <c r="J307" s="38">
        <v>2.6224261933932009</v>
      </c>
      <c r="K307" s="38">
        <v>-5.4052910609411837</v>
      </c>
      <c r="L307" s="38">
        <v>2.425744228888711</v>
      </c>
      <c r="M307" s="62">
        <v>0.5</v>
      </c>
      <c r="N307" s="45">
        <v>0</v>
      </c>
      <c r="O307" s="38">
        <v>0</v>
      </c>
      <c r="P307" s="38">
        <v>0</v>
      </c>
      <c r="Q307" s="38">
        <v>0</v>
      </c>
      <c r="R307" s="44">
        <v>0</v>
      </c>
      <c r="S307" s="45">
        <v>0</v>
      </c>
      <c r="T307" s="38">
        <v>2.6224261933932009</v>
      </c>
      <c r="U307" s="38">
        <v>0</v>
      </c>
      <c r="V307" s="38">
        <v>0</v>
      </c>
      <c r="W307" s="44">
        <v>0</v>
      </c>
      <c r="X307" s="45">
        <v>0</v>
      </c>
      <c r="Y307" s="38">
        <v>2.6224261933932009</v>
      </c>
      <c r="Z307" s="38">
        <v>0</v>
      </c>
      <c r="AA307" s="38">
        <v>0</v>
      </c>
      <c r="AB307" s="90">
        <v>0</v>
      </c>
    </row>
    <row r="308" spans="1:28" x14ac:dyDescent="0.25">
      <c r="A308" s="87" t="s">
        <v>605</v>
      </c>
      <c r="B308" s="23" t="s">
        <v>1226</v>
      </c>
      <c r="C308" s="23" t="s">
        <v>1650</v>
      </c>
      <c r="D308" s="23" t="s">
        <v>911</v>
      </c>
      <c r="E308" s="23" t="s">
        <v>1787</v>
      </c>
      <c r="F308" s="56" t="s">
        <v>604</v>
      </c>
      <c r="G308" s="23">
        <v>0.4</v>
      </c>
      <c r="H308" s="45">
        <v>2.5724387618287499</v>
      </c>
      <c r="I308" s="38">
        <v>0</v>
      </c>
      <c r="J308" s="38">
        <v>2.5724387618287499</v>
      </c>
      <c r="K308" s="38">
        <v>-15.429346262844355</v>
      </c>
      <c r="L308" s="38">
        <v>2.3795058546915939</v>
      </c>
      <c r="M308" s="62">
        <v>0.5</v>
      </c>
      <c r="N308" s="45">
        <v>0</v>
      </c>
      <c r="O308" s="38">
        <v>0</v>
      </c>
      <c r="P308" s="38">
        <v>0</v>
      </c>
      <c r="Q308" s="38">
        <v>0</v>
      </c>
      <c r="R308" s="44">
        <v>0</v>
      </c>
      <c r="S308" s="45">
        <v>0</v>
      </c>
      <c r="T308" s="38">
        <v>2.5724387618287499</v>
      </c>
      <c r="U308" s="38">
        <v>0</v>
      </c>
      <c r="V308" s="38">
        <v>0</v>
      </c>
      <c r="W308" s="44">
        <v>0</v>
      </c>
      <c r="X308" s="45">
        <v>0</v>
      </c>
      <c r="Y308" s="38">
        <v>2.5724387618287499</v>
      </c>
      <c r="Z308" s="38">
        <v>0</v>
      </c>
      <c r="AA308" s="38">
        <v>0</v>
      </c>
      <c r="AB308" s="90">
        <v>0</v>
      </c>
    </row>
    <row r="309" spans="1:28" x14ac:dyDescent="0.25">
      <c r="A309" s="87" t="s">
        <v>607</v>
      </c>
      <c r="B309" s="23" t="s">
        <v>1227</v>
      </c>
      <c r="C309" s="23" t="s">
        <v>1651</v>
      </c>
      <c r="D309" s="23" t="s">
        <v>925</v>
      </c>
      <c r="E309" s="23" t="s">
        <v>1305</v>
      </c>
      <c r="F309" s="56" t="s">
        <v>606</v>
      </c>
      <c r="G309" s="23">
        <v>0.99</v>
      </c>
      <c r="H309" s="45">
        <v>67.264230262955763</v>
      </c>
      <c r="I309" s="38">
        <v>0</v>
      </c>
      <c r="J309" s="38">
        <v>67.264230262955763</v>
      </c>
      <c r="K309" s="38">
        <v>-16.7779331349535</v>
      </c>
      <c r="L309" s="38">
        <v>65.246303355067084</v>
      </c>
      <c r="M309" s="62">
        <v>0</v>
      </c>
      <c r="N309" s="45">
        <v>0</v>
      </c>
      <c r="O309" s="38">
        <v>0</v>
      </c>
      <c r="P309" s="38">
        <v>0</v>
      </c>
      <c r="Q309" s="38">
        <v>0</v>
      </c>
      <c r="R309" s="44">
        <v>0</v>
      </c>
      <c r="S309" s="45">
        <v>61.232737234374781</v>
      </c>
      <c r="T309" s="38">
        <v>6.0314930285809751</v>
      </c>
      <c r="U309" s="38">
        <v>0</v>
      </c>
      <c r="V309" s="38">
        <v>0</v>
      </c>
      <c r="W309" s="44">
        <v>0</v>
      </c>
      <c r="X309" s="45">
        <v>61.232737234374781</v>
      </c>
      <c r="Y309" s="38">
        <v>6.0314930285809751</v>
      </c>
      <c r="Z309" s="38">
        <v>0</v>
      </c>
      <c r="AA309" s="38">
        <v>0</v>
      </c>
      <c r="AB309" s="90">
        <v>0</v>
      </c>
    </row>
    <row r="310" spans="1:28" x14ac:dyDescent="0.25">
      <c r="A310" s="87" t="s">
        <v>609</v>
      </c>
      <c r="B310" s="23" t="s">
        <v>1228</v>
      </c>
      <c r="C310" s="23" t="s">
        <v>1652</v>
      </c>
      <c r="D310" s="23" t="s">
        <v>931</v>
      </c>
      <c r="E310" s="23" t="s">
        <v>1787</v>
      </c>
      <c r="F310" s="56" t="s">
        <v>608</v>
      </c>
      <c r="G310" s="23">
        <v>0.49</v>
      </c>
      <c r="H310" s="45">
        <v>44.746607322247662</v>
      </c>
      <c r="I310" s="38">
        <v>5.0764890157554614</v>
      </c>
      <c r="J310" s="38">
        <v>39.670118306492192</v>
      </c>
      <c r="K310" s="38">
        <v>2.407686332522176</v>
      </c>
      <c r="L310" s="38">
        <v>36.694859433505279</v>
      </c>
      <c r="M310" s="62">
        <v>0</v>
      </c>
      <c r="N310" s="45">
        <v>5.4704330661186287</v>
      </c>
      <c r="O310" s="38">
        <v>-0.39394405036316738</v>
      </c>
      <c r="P310" s="38">
        <v>0</v>
      </c>
      <c r="Q310" s="38">
        <v>0</v>
      </c>
      <c r="R310" s="44">
        <v>0</v>
      </c>
      <c r="S310" s="45">
        <v>33.279700972629605</v>
      </c>
      <c r="T310" s="38">
        <v>6.3904173338625938</v>
      </c>
      <c r="U310" s="38">
        <v>0</v>
      </c>
      <c r="V310" s="38">
        <v>0</v>
      </c>
      <c r="W310" s="44">
        <v>0</v>
      </c>
      <c r="X310" s="45">
        <v>38.750134038748229</v>
      </c>
      <c r="Y310" s="38">
        <v>5.9964732834994274</v>
      </c>
      <c r="Z310" s="38">
        <v>0</v>
      </c>
      <c r="AA310" s="38">
        <v>0</v>
      </c>
      <c r="AB310" s="90">
        <v>0</v>
      </c>
    </row>
    <row r="311" spans="1:28" x14ac:dyDescent="0.25">
      <c r="A311" s="87" t="s">
        <v>611</v>
      </c>
      <c r="B311" s="23" t="s">
        <v>1229</v>
      </c>
      <c r="C311" s="23" t="s">
        <v>1653</v>
      </c>
      <c r="D311" s="23" t="s">
        <v>931</v>
      </c>
      <c r="E311" s="23" t="s">
        <v>1787</v>
      </c>
      <c r="F311" s="56" t="s">
        <v>610</v>
      </c>
      <c r="G311" s="23">
        <v>0.49</v>
      </c>
      <c r="H311" s="45">
        <v>96.223513303770247</v>
      </c>
      <c r="I311" s="38">
        <v>23.355700828472184</v>
      </c>
      <c r="J311" s="38">
        <v>72.867812475298052</v>
      </c>
      <c r="K311" s="38">
        <v>30.857826493346145</v>
      </c>
      <c r="L311" s="38">
        <v>67.4027265396507</v>
      </c>
      <c r="M311" s="62">
        <v>0</v>
      </c>
      <c r="N311" s="45">
        <v>22.080883044819078</v>
      </c>
      <c r="O311" s="38">
        <v>1.2748177836531029</v>
      </c>
      <c r="P311" s="38">
        <v>0</v>
      </c>
      <c r="Q311" s="38">
        <v>0</v>
      </c>
      <c r="R311" s="44">
        <v>0</v>
      </c>
      <c r="S311" s="45">
        <v>63.066957665738457</v>
      </c>
      <c r="T311" s="38">
        <v>9.8008548095596062</v>
      </c>
      <c r="U311" s="38">
        <v>0</v>
      </c>
      <c r="V311" s="38">
        <v>0</v>
      </c>
      <c r="W311" s="44">
        <v>0</v>
      </c>
      <c r="X311" s="45">
        <v>85.147840710557531</v>
      </c>
      <c r="Y311" s="38">
        <v>11.075672593212708</v>
      </c>
      <c r="Z311" s="38">
        <v>0</v>
      </c>
      <c r="AA311" s="38">
        <v>0</v>
      </c>
      <c r="AB311" s="90">
        <v>0</v>
      </c>
    </row>
    <row r="312" spans="1:28" x14ac:dyDescent="0.25">
      <c r="A312" s="87" t="s">
        <v>613</v>
      </c>
      <c r="B312" s="23" t="s">
        <v>1230</v>
      </c>
      <c r="C312" s="23" t="s">
        <v>1654</v>
      </c>
      <c r="D312" s="23" t="s">
        <v>911</v>
      </c>
      <c r="E312" s="23" t="s">
        <v>1787</v>
      </c>
      <c r="F312" s="56" t="s">
        <v>612</v>
      </c>
      <c r="G312" s="23">
        <v>0.4</v>
      </c>
      <c r="H312" s="45">
        <v>2.470410954303484</v>
      </c>
      <c r="I312" s="38">
        <v>0</v>
      </c>
      <c r="J312" s="38">
        <v>2.470410954303484</v>
      </c>
      <c r="K312" s="38">
        <v>-19.215456853044635</v>
      </c>
      <c r="L312" s="38">
        <v>2.285130132730723</v>
      </c>
      <c r="M312" s="62">
        <v>0.5</v>
      </c>
      <c r="N312" s="45">
        <v>0</v>
      </c>
      <c r="O312" s="38">
        <v>0</v>
      </c>
      <c r="P312" s="38">
        <v>0</v>
      </c>
      <c r="Q312" s="38">
        <v>0</v>
      </c>
      <c r="R312" s="44">
        <v>0</v>
      </c>
      <c r="S312" s="45">
        <v>0</v>
      </c>
      <c r="T312" s="38">
        <v>2.470410954303484</v>
      </c>
      <c r="U312" s="38">
        <v>0</v>
      </c>
      <c r="V312" s="38">
        <v>0</v>
      </c>
      <c r="W312" s="44">
        <v>0</v>
      </c>
      <c r="X312" s="45">
        <v>0</v>
      </c>
      <c r="Y312" s="38">
        <v>2.470410954303484</v>
      </c>
      <c r="Z312" s="38">
        <v>0</v>
      </c>
      <c r="AA312" s="38">
        <v>0</v>
      </c>
      <c r="AB312" s="90">
        <v>0</v>
      </c>
    </row>
    <row r="313" spans="1:28" x14ac:dyDescent="0.25">
      <c r="A313" s="87" t="s">
        <v>615</v>
      </c>
      <c r="B313" s="23" t="s">
        <v>1231</v>
      </c>
      <c r="C313" s="23" t="s">
        <v>1655</v>
      </c>
      <c r="D313" s="23" t="s">
        <v>911</v>
      </c>
      <c r="E313" s="23" t="s">
        <v>1787</v>
      </c>
      <c r="F313" s="56" t="s">
        <v>614</v>
      </c>
      <c r="G313" s="23">
        <v>0.4</v>
      </c>
      <c r="H313" s="45">
        <v>2.4701639147190328</v>
      </c>
      <c r="I313" s="38">
        <v>0</v>
      </c>
      <c r="J313" s="38">
        <v>2.4701639147190328</v>
      </c>
      <c r="K313" s="38">
        <v>-7.9779167999710365</v>
      </c>
      <c r="L313" s="38">
        <v>2.2849016211151056</v>
      </c>
      <c r="M313" s="62">
        <v>0.5</v>
      </c>
      <c r="N313" s="45">
        <v>0</v>
      </c>
      <c r="O313" s="38">
        <v>0</v>
      </c>
      <c r="P313" s="38">
        <v>0</v>
      </c>
      <c r="Q313" s="38">
        <v>0</v>
      </c>
      <c r="R313" s="44">
        <v>0</v>
      </c>
      <c r="S313" s="45">
        <v>0</v>
      </c>
      <c r="T313" s="38">
        <v>2.4701639147190328</v>
      </c>
      <c r="U313" s="38">
        <v>0</v>
      </c>
      <c r="V313" s="38">
        <v>0</v>
      </c>
      <c r="W313" s="44">
        <v>0</v>
      </c>
      <c r="X313" s="45">
        <v>0</v>
      </c>
      <c r="Y313" s="38">
        <v>2.4701639147190328</v>
      </c>
      <c r="Z313" s="38">
        <v>0</v>
      </c>
      <c r="AA313" s="38">
        <v>0</v>
      </c>
      <c r="AB313" s="90">
        <v>0</v>
      </c>
    </row>
    <row r="314" spans="1:28" x14ac:dyDescent="0.25">
      <c r="A314" s="87" t="s">
        <v>617</v>
      </c>
      <c r="B314" s="23" t="s">
        <v>1232</v>
      </c>
      <c r="C314" s="23" t="s">
        <v>1656</v>
      </c>
      <c r="D314" s="23" t="s">
        <v>998</v>
      </c>
      <c r="E314" s="23" t="s">
        <v>1787</v>
      </c>
      <c r="F314" s="56" t="s">
        <v>616</v>
      </c>
      <c r="G314" s="23">
        <v>0.1</v>
      </c>
      <c r="H314" s="45">
        <v>119.24916736684881</v>
      </c>
      <c r="I314" s="38">
        <v>16.544389094097969</v>
      </c>
      <c r="J314" s="38">
        <v>102.70477827275084</v>
      </c>
      <c r="K314" s="38">
        <v>78.416756665971704</v>
      </c>
      <c r="L314" s="38">
        <v>95.001919902294532</v>
      </c>
      <c r="M314" s="62">
        <v>0</v>
      </c>
      <c r="N314" s="45">
        <v>13.900508737185655</v>
      </c>
      <c r="O314" s="38">
        <v>0</v>
      </c>
      <c r="P314" s="38">
        <v>2.6438803569123128</v>
      </c>
      <c r="Q314" s="38">
        <v>0</v>
      </c>
      <c r="R314" s="44">
        <v>0</v>
      </c>
      <c r="S314" s="45">
        <v>97.241578129522168</v>
      </c>
      <c r="T314" s="38">
        <v>0</v>
      </c>
      <c r="U314" s="38">
        <v>5.463200143228689</v>
      </c>
      <c r="V314" s="38">
        <v>0</v>
      </c>
      <c r="W314" s="44">
        <v>0</v>
      </c>
      <c r="X314" s="45">
        <v>111.14208686670783</v>
      </c>
      <c r="Y314" s="38">
        <v>0</v>
      </c>
      <c r="Z314" s="38">
        <v>8.1070805001410022</v>
      </c>
      <c r="AA314" s="38">
        <v>0</v>
      </c>
      <c r="AB314" s="90">
        <v>0</v>
      </c>
    </row>
    <row r="315" spans="1:28" x14ac:dyDescent="0.25">
      <c r="A315" s="87" t="s">
        <v>621</v>
      </c>
      <c r="B315" s="23" t="s">
        <v>1234</v>
      </c>
      <c r="C315" s="23" t="s">
        <v>1658</v>
      </c>
      <c r="D315" s="23" t="s">
        <v>925</v>
      </c>
      <c r="E315" s="23" t="s">
        <v>1787</v>
      </c>
      <c r="F315" s="56" t="s">
        <v>620</v>
      </c>
      <c r="G315" s="23">
        <v>0.49</v>
      </c>
      <c r="H315" s="45">
        <v>113.82500459985982</v>
      </c>
      <c r="I315" s="38">
        <v>27.955568251247577</v>
      </c>
      <c r="J315" s="38">
        <v>85.86943634861224</v>
      </c>
      <c r="K315" s="38">
        <v>43.723681511709366</v>
      </c>
      <c r="L315" s="38">
        <v>79.429228622466326</v>
      </c>
      <c r="M315" s="62">
        <v>0</v>
      </c>
      <c r="N315" s="45">
        <v>26.514101542585315</v>
      </c>
      <c r="O315" s="38">
        <v>1.4414667086622595</v>
      </c>
      <c r="P315" s="38">
        <v>0</v>
      </c>
      <c r="Q315" s="38">
        <v>0</v>
      </c>
      <c r="R315" s="44">
        <v>0</v>
      </c>
      <c r="S315" s="45">
        <v>74.158962239023026</v>
      </c>
      <c r="T315" s="38">
        <v>11.710474109589212</v>
      </c>
      <c r="U315" s="38">
        <v>0</v>
      </c>
      <c r="V315" s="38">
        <v>0</v>
      </c>
      <c r="W315" s="44">
        <v>0</v>
      </c>
      <c r="X315" s="45">
        <v>100.67306378160835</v>
      </c>
      <c r="Y315" s="38">
        <v>13.151940818251472</v>
      </c>
      <c r="Z315" s="38">
        <v>0</v>
      </c>
      <c r="AA315" s="38">
        <v>0</v>
      </c>
      <c r="AB315" s="90">
        <v>0</v>
      </c>
    </row>
    <row r="316" spans="1:28" x14ac:dyDescent="0.25">
      <c r="A316" s="87" t="s">
        <v>623</v>
      </c>
      <c r="B316" s="23" t="s">
        <v>1235</v>
      </c>
      <c r="C316" s="23" t="s">
        <v>1659</v>
      </c>
      <c r="D316" s="23" t="s">
        <v>998</v>
      </c>
      <c r="E316" s="23" t="s">
        <v>1787</v>
      </c>
      <c r="F316" s="56" t="s">
        <v>622</v>
      </c>
      <c r="G316" s="23">
        <v>0.1</v>
      </c>
      <c r="H316" s="45">
        <v>115.12161752746012</v>
      </c>
      <c r="I316" s="38">
        <v>0</v>
      </c>
      <c r="J316" s="38">
        <v>115.12161752746012</v>
      </c>
      <c r="K316" s="38">
        <v>63.088453734176433</v>
      </c>
      <c r="L316" s="38">
        <v>106.48749621290061</v>
      </c>
      <c r="M316" s="62">
        <v>0</v>
      </c>
      <c r="N316" s="45">
        <v>0</v>
      </c>
      <c r="O316" s="38">
        <v>0</v>
      </c>
      <c r="P316" s="38">
        <v>0</v>
      </c>
      <c r="Q316" s="38">
        <v>0</v>
      </c>
      <c r="R316" s="44">
        <v>0</v>
      </c>
      <c r="S316" s="45">
        <v>103.44934102477062</v>
      </c>
      <c r="T316" s="38">
        <v>0</v>
      </c>
      <c r="U316" s="38">
        <v>11.672276502689499</v>
      </c>
      <c r="V316" s="38">
        <v>0</v>
      </c>
      <c r="W316" s="44">
        <v>0</v>
      </c>
      <c r="X316" s="45">
        <v>103.44934102477062</v>
      </c>
      <c r="Y316" s="38">
        <v>0</v>
      </c>
      <c r="Z316" s="38">
        <v>11.672276502689499</v>
      </c>
      <c r="AA316" s="38">
        <v>0</v>
      </c>
      <c r="AB316" s="90">
        <v>0</v>
      </c>
    </row>
    <row r="317" spans="1:28" x14ac:dyDescent="0.25">
      <c r="A317" s="87" t="s">
        <v>625</v>
      </c>
      <c r="B317" s="23" t="s">
        <v>1236</v>
      </c>
      <c r="C317" s="23" t="s">
        <v>1660</v>
      </c>
      <c r="D317" s="23" t="s">
        <v>911</v>
      </c>
      <c r="E317" s="23" t="s">
        <v>1787</v>
      </c>
      <c r="F317" s="56" t="s">
        <v>624</v>
      </c>
      <c r="G317" s="23">
        <v>0.4</v>
      </c>
      <c r="H317" s="45">
        <v>1.5683841186010554</v>
      </c>
      <c r="I317" s="38">
        <v>0</v>
      </c>
      <c r="J317" s="38">
        <v>1.5683841186010554</v>
      </c>
      <c r="K317" s="38">
        <v>-12.577580381133982</v>
      </c>
      <c r="L317" s="38">
        <v>1.4507553097059764</v>
      </c>
      <c r="M317" s="62">
        <v>0.5</v>
      </c>
      <c r="N317" s="45">
        <v>0</v>
      </c>
      <c r="O317" s="38">
        <v>0</v>
      </c>
      <c r="P317" s="38">
        <v>0</v>
      </c>
      <c r="Q317" s="38">
        <v>0</v>
      </c>
      <c r="R317" s="44">
        <v>0</v>
      </c>
      <c r="S317" s="45">
        <v>0</v>
      </c>
      <c r="T317" s="38">
        <v>1.5683841186010554</v>
      </c>
      <c r="U317" s="38">
        <v>0</v>
      </c>
      <c r="V317" s="38">
        <v>0</v>
      </c>
      <c r="W317" s="44">
        <v>0</v>
      </c>
      <c r="X317" s="45">
        <v>0</v>
      </c>
      <c r="Y317" s="38">
        <v>1.5683841186010554</v>
      </c>
      <c r="Z317" s="38">
        <v>0</v>
      </c>
      <c r="AA317" s="38">
        <v>0</v>
      </c>
      <c r="AB317" s="90">
        <v>0</v>
      </c>
    </row>
    <row r="318" spans="1:28" x14ac:dyDescent="0.25">
      <c r="A318" s="87" t="s">
        <v>627</v>
      </c>
      <c r="B318" s="23" t="s">
        <v>1237</v>
      </c>
      <c r="C318" s="23" t="s">
        <v>1661</v>
      </c>
      <c r="D318" s="23" t="s">
        <v>922</v>
      </c>
      <c r="E318" s="23" t="s">
        <v>1787</v>
      </c>
      <c r="F318" s="56" t="s">
        <v>626</v>
      </c>
      <c r="G318" s="23">
        <v>0.3</v>
      </c>
      <c r="H318" s="45">
        <v>43.134228065982924</v>
      </c>
      <c r="I318" s="38">
        <v>6.7169173566339637</v>
      </c>
      <c r="J318" s="38">
        <v>36.417310709348961</v>
      </c>
      <c r="K318" s="38">
        <v>19.450516006483742</v>
      </c>
      <c r="L318" s="38">
        <v>33.686012406147789</v>
      </c>
      <c r="M318" s="62">
        <v>0</v>
      </c>
      <c r="N318" s="45">
        <v>8.3914993855024083</v>
      </c>
      <c r="O318" s="38">
        <v>-1.6745820288684441</v>
      </c>
      <c r="P318" s="38">
        <v>0</v>
      </c>
      <c r="Q318" s="38">
        <v>0</v>
      </c>
      <c r="R318" s="44">
        <v>0</v>
      </c>
      <c r="S318" s="45">
        <v>29.184267543689987</v>
      </c>
      <c r="T318" s="38">
        <v>7.2330431656589695</v>
      </c>
      <c r="U318" s="38">
        <v>0</v>
      </c>
      <c r="V318" s="38">
        <v>0</v>
      </c>
      <c r="W318" s="44">
        <v>0</v>
      </c>
      <c r="X318" s="45">
        <v>37.57576692919239</v>
      </c>
      <c r="Y318" s="38">
        <v>5.5584611367905259</v>
      </c>
      <c r="Z318" s="38">
        <v>0</v>
      </c>
      <c r="AA318" s="38">
        <v>0</v>
      </c>
      <c r="AB318" s="90">
        <v>0</v>
      </c>
    </row>
    <row r="319" spans="1:28" x14ac:dyDescent="0.25">
      <c r="A319" s="87" t="s">
        <v>629</v>
      </c>
      <c r="B319" s="23" t="s">
        <v>1238</v>
      </c>
      <c r="C319" s="23" t="s">
        <v>1662</v>
      </c>
      <c r="D319" s="23" t="s">
        <v>911</v>
      </c>
      <c r="E319" s="23" t="s">
        <v>1787</v>
      </c>
      <c r="F319" s="56" t="s">
        <v>628</v>
      </c>
      <c r="G319" s="23">
        <v>0.4</v>
      </c>
      <c r="H319" s="45">
        <v>4.4052973372406079</v>
      </c>
      <c r="I319" s="38">
        <v>0.11498723367941871</v>
      </c>
      <c r="J319" s="38">
        <v>4.2903101035611888</v>
      </c>
      <c r="K319" s="38">
        <v>-11.747468645000668</v>
      </c>
      <c r="L319" s="38">
        <v>3.9685368457940999</v>
      </c>
      <c r="M319" s="62">
        <v>0.5</v>
      </c>
      <c r="N319" s="45">
        <v>0</v>
      </c>
      <c r="O319" s="38">
        <v>0.11498723367941871</v>
      </c>
      <c r="P319" s="38">
        <v>0</v>
      </c>
      <c r="Q319" s="38">
        <v>0</v>
      </c>
      <c r="R319" s="44">
        <v>0</v>
      </c>
      <c r="S319" s="45">
        <v>0</v>
      </c>
      <c r="T319" s="38">
        <v>4.2903101035611888</v>
      </c>
      <c r="U319" s="38">
        <v>0</v>
      </c>
      <c r="V319" s="38">
        <v>0</v>
      </c>
      <c r="W319" s="44">
        <v>0</v>
      </c>
      <c r="X319" s="45">
        <v>0</v>
      </c>
      <c r="Y319" s="38">
        <v>4.4052973372406079</v>
      </c>
      <c r="Z319" s="38">
        <v>0</v>
      </c>
      <c r="AA319" s="38">
        <v>0</v>
      </c>
      <c r="AB319" s="90">
        <v>0</v>
      </c>
    </row>
    <row r="320" spans="1:28" x14ac:dyDescent="0.25">
      <c r="A320" s="87" t="s">
        <v>631</v>
      </c>
      <c r="B320" s="23" t="s">
        <v>1239</v>
      </c>
      <c r="C320" s="23" t="s">
        <v>1663</v>
      </c>
      <c r="D320" s="23" t="s">
        <v>931</v>
      </c>
      <c r="E320" s="23" t="s">
        <v>1787</v>
      </c>
      <c r="F320" s="56" t="s">
        <v>630</v>
      </c>
      <c r="G320" s="23">
        <v>0.49</v>
      </c>
      <c r="H320" s="45">
        <v>36.627974054748037</v>
      </c>
      <c r="I320" s="38">
        <v>4.337433309771888</v>
      </c>
      <c r="J320" s="38">
        <v>32.290540744976148</v>
      </c>
      <c r="K320" s="38">
        <v>-17.288232508951161</v>
      </c>
      <c r="L320" s="38">
        <v>29.86875018910294</v>
      </c>
      <c r="M320" s="62">
        <v>0.3487023049240473</v>
      </c>
      <c r="N320" s="45">
        <v>5.5428801126697644</v>
      </c>
      <c r="O320" s="38">
        <v>-1.2054468028978758</v>
      </c>
      <c r="P320" s="38">
        <v>0</v>
      </c>
      <c r="Q320" s="38">
        <v>0</v>
      </c>
      <c r="R320" s="44">
        <v>0</v>
      </c>
      <c r="S320" s="45">
        <v>25.699152814967395</v>
      </c>
      <c r="T320" s="38">
        <v>6.5913879300087537</v>
      </c>
      <c r="U320" s="38">
        <v>0</v>
      </c>
      <c r="V320" s="38">
        <v>0</v>
      </c>
      <c r="W320" s="44">
        <v>0</v>
      </c>
      <c r="X320" s="45">
        <v>31.242032927637158</v>
      </c>
      <c r="Y320" s="38">
        <v>5.3859411271108781</v>
      </c>
      <c r="Z320" s="38">
        <v>0</v>
      </c>
      <c r="AA320" s="38">
        <v>0</v>
      </c>
      <c r="AB320" s="90">
        <v>0</v>
      </c>
    </row>
    <row r="321" spans="1:28" x14ac:dyDescent="0.25">
      <c r="A321" s="87" t="s">
        <v>633</v>
      </c>
      <c r="B321" s="23" t="s">
        <v>1240</v>
      </c>
      <c r="C321" s="23" t="s">
        <v>1664</v>
      </c>
      <c r="D321" s="23" t="s">
        <v>925</v>
      </c>
      <c r="E321" s="23" t="s">
        <v>1305</v>
      </c>
      <c r="F321" s="56" t="s">
        <v>632</v>
      </c>
      <c r="G321" s="23">
        <v>0.99</v>
      </c>
      <c r="H321" s="45">
        <v>85.267716202070474</v>
      </c>
      <c r="I321" s="38">
        <v>0</v>
      </c>
      <c r="J321" s="38">
        <v>85.267716202070474</v>
      </c>
      <c r="K321" s="38">
        <v>31.370696593271155</v>
      </c>
      <c r="L321" s="38">
        <v>82.709684716008354</v>
      </c>
      <c r="M321" s="62">
        <v>0</v>
      </c>
      <c r="N321" s="45">
        <v>0</v>
      </c>
      <c r="O321" s="38">
        <v>0</v>
      </c>
      <c r="P321" s="38">
        <v>0</v>
      </c>
      <c r="Q321" s="38">
        <v>0</v>
      </c>
      <c r="R321" s="44">
        <v>0</v>
      </c>
      <c r="S321" s="45">
        <v>76.699824597485772</v>
      </c>
      <c r="T321" s="38">
        <v>8.567891604584716</v>
      </c>
      <c r="U321" s="38">
        <v>0</v>
      </c>
      <c r="V321" s="38">
        <v>0</v>
      </c>
      <c r="W321" s="44">
        <v>0</v>
      </c>
      <c r="X321" s="45">
        <v>76.699824597485772</v>
      </c>
      <c r="Y321" s="38">
        <v>8.567891604584716</v>
      </c>
      <c r="Z321" s="38">
        <v>0</v>
      </c>
      <c r="AA321" s="38">
        <v>0</v>
      </c>
      <c r="AB321" s="90">
        <v>0</v>
      </c>
    </row>
    <row r="322" spans="1:28" x14ac:dyDescent="0.25">
      <c r="A322" s="87" t="s">
        <v>635</v>
      </c>
      <c r="B322" s="23" t="s">
        <v>1241</v>
      </c>
      <c r="C322" s="23" t="s">
        <v>1665</v>
      </c>
      <c r="D322" s="23" t="s">
        <v>911</v>
      </c>
      <c r="E322" s="23" t="s">
        <v>1787</v>
      </c>
      <c r="F322" s="56" t="s">
        <v>634</v>
      </c>
      <c r="G322" s="23">
        <v>0.4</v>
      </c>
      <c r="H322" s="45">
        <v>2.5260416014838927</v>
      </c>
      <c r="I322" s="38">
        <v>0.18753543139399428</v>
      </c>
      <c r="J322" s="38">
        <v>2.3385061700898984</v>
      </c>
      <c r="K322" s="38">
        <v>-10.405841153497255</v>
      </c>
      <c r="L322" s="38">
        <v>2.1631182073331563</v>
      </c>
      <c r="M322" s="62">
        <v>0.5</v>
      </c>
      <c r="N322" s="45">
        <v>0</v>
      </c>
      <c r="O322" s="38">
        <v>0.18753543139399428</v>
      </c>
      <c r="P322" s="38">
        <v>0</v>
      </c>
      <c r="Q322" s="38">
        <v>0</v>
      </c>
      <c r="R322" s="44">
        <v>0</v>
      </c>
      <c r="S322" s="45">
        <v>0</v>
      </c>
      <c r="T322" s="38">
        <v>2.3385061700898984</v>
      </c>
      <c r="U322" s="38">
        <v>0</v>
      </c>
      <c r="V322" s="38">
        <v>0</v>
      </c>
      <c r="W322" s="44">
        <v>0</v>
      </c>
      <c r="X322" s="45">
        <v>0</v>
      </c>
      <c r="Y322" s="38">
        <v>2.5260416014838927</v>
      </c>
      <c r="Z322" s="38">
        <v>0</v>
      </c>
      <c r="AA322" s="38">
        <v>0</v>
      </c>
      <c r="AB322" s="90">
        <v>0</v>
      </c>
    </row>
    <row r="323" spans="1:28" x14ac:dyDescent="0.25">
      <c r="A323" s="87" t="s">
        <v>637</v>
      </c>
      <c r="B323" s="23" t="s">
        <v>1242</v>
      </c>
      <c r="C323" s="23" t="s">
        <v>1666</v>
      </c>
      <c r="D323" s="23" t="s">
        <v>911</v>
      </c>
      <c r="E323" s="23" t="s">
        <v>1787</v>
      </c>
      <c r="F323" s="56" t="s">
        <v>636</v>
      </c>
      <c r="G323" s="23">
        <v>0.4</v>
      </c>
      <c r="H323" s="45">
        <v>1.4591605652836463</v>
      </c>
      <c r="I323" s="38">
        <v>0</v>
      </c>
      <c r="J323" s="38">
        <v>1.4591605652836463</v>
      </c>
      <c r="K323" s="38">
        <v>-7.9515396087917534</v>
      </c>
      <c r="L323" s="38">
        <v>1.349723522887373</v>
      </c>
      <c r="M323" s="62">
        <v>0.5</v>
      </c>
      <c r="N323" s="45">
        <v>0</v>
      </c>
      <c r="O323" s="38">
        <v>0</v>
      </c>
      <c r="P323" s="38">
        <v>0</v>
      </c>
      <c r="Q323" s="38">
        <v>0</v>
      </c>
      <c r="R323" s="44">
        <v>0</v>
      </c>
      <c r="S323" s="45">
        <v>0</v>
      </c>
      <c r="T323" s="38">
        <v>1.4591605652836463</v>
      </c>
      <c r="U323" s="38">
        <v>0</v>
      </c>
      <c r="V323" s="38">
        <v>0</v>
      </c>
      <c r="W323" s="44">
        <v>0</v>
      </c>
      <c r="X323" s="45">
        <v>0</v>
      </c>
      <c r="Y323" s="38">
        <v>1.4591605652836463</v>
      </c>
      <c r="Z323" s="38">
        <v>0</v>
      </c>
      <c r="AA323" s="38">
        <v>0</v>
      </c>
      <c r="AB323" s="90">
        <v>0</v>
      </c>
    </row>
    <row r="324" spans="1:28" x14ac:dyDescent="0.25">
      <c r="A324" s="87" t="s">
        <v>641</v>
      </c>
      <c r="B324" s="23" t="s">
        <v>1244</v>
      </c>
      <c r="C324" s="23" t="s">
        <v>1668</v>
      </c>
      <c r="D324" s="23" t="s">
        <v>911</v>
      </c>
      <c r="E324" s="23" t="s">
        <v>1787</v>
      </c>
      <c r="F324" s="56" t="s">
        <v>640</v>
      </c>
      <c r="G324" s="23">
        <v>0.4</v>
      </c>
      <c r="H324" s="45">
        <v>3.3937948746964199</v>
      </c>
      <c r="I324" s="38">
        <v>0</v>
      </c>
      <c r="J324" s="38">
        <v>3.3937948746964199</v>
      </c>
      <c r="K324" s="38">
        <v>-9.1466567239753971</v>
      </c>
      <c r="L324" s="38">
        <v>3.1392602590941885</v>
      </c>
      <c r="M324" s="62">
        <v>0.5</v>
      </c>
      <c r="N324" s="45">
        <v>0</v>
      </c>
      <c r="O324" s="38">
        <v>0</v>
      </c>
      <c r="P324" s="38">
        <v>0</v>
      </c>
      <c r="Q324" s="38">
        <v>0</v>
      </c>
      <c r="R324" s="44">
        <v>0</v>
      </c>
      <c r="S324" s="45">
        <v>0</v>
      </c>
      <c r="T324" s="38">
        <v>3.3937948746964199</v>
      </c>
      <c r="U324" s="38">
        <v>0</v>
      </c>
      <c r="V324" s="38">
        <v>0</v>
      </c>
      <c r="W324" s="44">
        <v>0</v>
      </c>
      <c r="X324" s="45">
        <v>0</v>
      </c>
      <c r="Y324" s="38">
        <v>3.3937948746964199</v>
      </c>
      <c r="Z324" s="38">
        <v>0</v>
      </c>
      <c r="AA324" s="38">
        <v>0</v>
      </c>
      <c r="AB324" s="90">
        <v>0</v>
      </c>
    </row>
    <row r="325" spans="1:28" x14ac:dyDescent="0.25">
      <c r="A325" s="87" t="s">
        <v>643</v>
      </c>
      <c r="B325" s="23" t="s">
        <v>1245</v>
      </c>
      <c r="C325" s="23" t="s">
        <v>1669</v>
      </c>
      <c r="D325" s="23" t="s">
        <v>931</v>
      </c>
      <c r="E325" s="23" t="s">
        <v>1787</v>
      </c>
      <c r="F325" s="56" t="s">
        <v>1819</v>
      </c>
      <c r="G325" s="23">
        <v>0.49</v>
      </c>
      <c r="H325" s="45">
        <v>48.712036802383381</v>
      </c>
      <c r="I325" s="38">
        <v>9.9715847813619209</v>
      </c>
      <c r="J325" s="38">
        <v>38.740452021021461</v>
      </c>
      <c r="K325" s="38">
        <v>4.7789218251749013</v>
      </c>
      <c r="L325" s="38">
        <v>35.834918119444851</v>
      </c>
      <c r="M325" s="62">
        <v>0</v>
      </c>
      <c r="N325" s="45">
        <v>9.795344415550316</v>
      </c>
      <c r="O325" s="38">
        <v>0.17624036581160635</v>
      </c>
      <c r="P325" s="38">
        <v>0</v>
      </c>
      <c r="Q325" s="38">
        <v>0</v>
      </c>
      <c r="R325" s="44">
        <v>0</v>
      </c>
      <c r="S325" s="45">
        <v>33.714680623883517</v>
      </c>
      <c r="T325" s="38">
        <v>5.0257713971379427</v>
      </c>
      <c r="U325" s="38">
        <v>0</v>
      </c>
      <c r="V325" s="38">
        <v>0</v>
      </c>
      <c r="W325" s="44">
        <v>0</v>
      </c>
      <c r="X325" s="45">
        <v>43.510025039433827</v>
      </c>
      <c r="Y325" s="38">
        <v>5.2020117629495486</v>
      </c>
      <c r="Z325" s="38">
        <v>0</v>
      </c>
      <c r="AA325" s="38">
        <v>0</v>
      </c>
      <c r="AB325" s="90">
        <v>0</v>
      </c>
    </row>
    <row r="326" spans="1:28" x14ac:dyDescent="0.25">
      <c r="A326" s="87" t="s">
        <v>645</v>
      </c>
      <c r="B326" s="23" t="s">
        <v>1246</v>
      </c>
      <c r="C326" s="23" t="s">
        <v>1670</v>
      </c>
      <c r="D326" s="23" t="s">
        <v>911</v>
      </c>
      <c r="E326" s="23" t="s">
        <v>1787</v>
      </c>
      <c r="F326" s="56" t="s">
        <v>644</v>
      </c>
      <c r="G326" s="23">
        <v>0.4</v>
      </c>
      <c r="H326" s="45">
        <v>5.4877187050227603</v>
      </c>
      <c r="I326" s="38">
        <v>0.42879364346452475</v>
      </c>
      <c r="J326" s="38">
        <v>5.0589250615582353</v>
      </c>
      <c r="K326" s="38">
        <v>-5.5156301756653061</v>
      </c>
      <c r="L326" s="38">
        <v>4.6795056819413681</v>
      </c>
      <c r="M326" s="62">
        <v>0.5</v>
      </c>
      <c r="N326" s="45">
        <v>0</v>
      </c>
      <c r="O326" s="38">
        <v>0.42879364346452475</v>
      </c>
      <c r="P326" s="38">
        <v>0</v>
      </c>
      <c r="Q326" s="38">
        <v>0</v>
      </c>
      <c r="R326" s="44">
        <v>0</v>
      </c>
      <c r="S326" s="45">
        <v>0</v>
      </c>
      <c r="T326" s="38">
        <v>5.0589250615582353</v>
      </c>
      <c r="U326" s="38">
        <v>0</v>
      </c>
      <c r="V326" s="38">
        <v>0</v>
      </c>
      <c r="W326" s="44">
        <v>0</v>
      </c>
      <c r="X326" s="45">
        <v>0</v>
      </c>
      <c r="Y326" s="38">
        <v>5.4877187050227603</v>
      </c>
      <c r="Z326" s="38">
        <v>0</v>
      </c>
      <c r="AA326" s="38">
        <v>0</v>
      </c>
      <c r="AB326" s="90">
        <v>0</v>
      </c>
    </row>
    <row r="327" spans="1:28" x14ac:dyDescent="0.25">
      <c r="A327" s="87" t="s">
        <v>647</v>
      </c>
      <c r="B327" s="23" t="s">
        <v>1247</v>
      </c>
      <c r="C327" s="23" t="s">
        <v>1671</v>
      </c>
      <c r="D327" s="23" t="s">
        <v>911</v>
      </c>
      <c r="E327" s="23" t="s">
        <v>1787</v>
      </c>
      <c r="F327" s="56" t="s">
        <v>646</v>
      </c>
      <c r="G327" s="23">
        <v>0.4</v>
      </c>
      <c r="H327" s="45">
        <v>2.3812811310105966</v>
      </c>
      <c r="I327" s="38">
        <v>0</v>
      </c>
      <c r="J327" s="38">
        <v>2.3812811310105966</v>
      </c>
      <c r="K327" s="38">
        <v>-17.150683280743806</v>
      </c>
      <c r="L327" s="38">
        <v>2.202685046184802</v>
      </c>
      <c r="M327" s="62">
        <v>0.5</v>
      </c>
      <c r="N327" s="45">
        <v>0</v>
      </c>
      <c r="O327" s="38">
        <v>0</v>
      </c>
      <c r="P327" s="38">
        <v>0</v>
      </c>
      <c r="Q327" s="38">
        <v>0</v>
      </c>
      <c r="R327" s="44">
        <v>0</v>
      </c>
      <c r="S327" s="45">
        <v>0</v>
      </c>
      <c r="T327" s="38">
        <v>2.3812811310105966</v>
      </c>
      <c r="U327" s="38">
        <v>0</v>
      </c>
      <c r="V327" s="38">
        <v>0</v>
      </c>
      <c r="W327" s="44">
        <v>0</v>
      </c>
      <c r="X327" s="45">
        <v>0</v>
      </c>
      <c r="Y327" s="38">
        <v>2.3812811310105966</v>
      </c>
      <c r="Z327" s="38">
        <v>0</v>
      </c>
      <c r="AA327" s="38">
        <v>0</v>
      </c>
      <c r="AB327" s="90">
        <v>0</v>
      </c>
    </row>
    <row r="328" spans="1:28" x14ac:dyDescent="0.25">
      <c r="A328" s="87" t="s">
        <v>649</v>
      </c>
      <c r="B328" s="23" t="s">
        <v>1248</v>
      </c>
      <c r="C328" s="23" t="s">
        <v>1672</v>
      </c>
      <c r="D328" s="23" t="s">
        <v>911</v>
      </c>
      <c r="E328" s="23" t="s">
        <v>1787</v>
      </c>
      <c r="F328" s="56" t="s">
        <v>648</v>
      </c>
      <c r="G328" s="23">
        <v>0.4</v>
      </c>
      <c r="H328" s="45">
        <v>1.8693913671010072</v>
      </c>
      <c r="I328" s="38">
        <v>2.3157446305873297E-2</v>
      </c>
      <c r="J328" s="38">
        <v>1.8462339207951339</v>
      </c>
      <c r="K328" s="38">
        <v>-13.020382984808974</v>
      </c>
      <c r="L328" s="38">
        <v>1.7077663767354989</v>
      </c>
      <c r="M328" s="62">
        <v>0.5</v>
      </c>
      <c r="N328" s="45">
        <v>0</v>
      </c>
      <c r="O328" s="38">
        <v>2.3157446305873297E-2</v>
      </c>
      <c r="P328" s="38">
        <v>0</v>
      </c>
      <c r="Q328" s="38">
        <v>0</v>
      </c>
      <c r="R328" s="44">
        <v>0</v>
      </c>
      <c r="S328" s="45">
        <v>0</v>
      </c>
      <c r="T328" s="38">
        <v>1.8462339207951339</v>
      </c>
      <c r="U328" s="38">
        <v>0</v>
      </c>
      <c r="V328" s="38">
        <v>0</v>
      </c>
      <c r="W328" s="44">
        <v>0</v>
      </c>
      <c r="X328" s="45">
        <v>0</v>
      </c>
      <c r="Y328" s="38">
        <v>1.8693913671010072</v>
      </c>
      <c r="Z328" s="38">
        <v>0</v>
      </c>
      <c r="AA328" s="38">
        <v>0</v>
      </c>
      <c r="AB328" s="90">
        <v>0</v>
      </c>
    </row>
    <row r="329" spans="1:28" x14ac:dyDescent="0.25">
      <c r="A329" s="87" t="s">
        <v>651</v>
      </c>
      <c r="B329" s="23" t="s">
        <v>1249</v>
      </c>
      <c r="C329" s="23" t="s">
        <v>1673</v>
      </c>
      <c r="D329" s="23" t="s">
        <v>911</v>
      </c>
      <c r="E329" s="23" t="s">
        <v>1787</v>
      </c>
      <c r="F329" s="56" t="s">
        <v>650</v>
      </c>
      <c r="G329" s="23">
        <v>0.4</v>
      </c>
      <c r="H329" s="45">
        <v>5.1528966111273213</v>
      </c>
      <c r="I329" s="38">
        <v>9.904119842488919E-2</v>
      </c>
      <c r="J329" s="38">
        <v>5.0538554127024318</v>
      </c>
      <c r="K329" s="38">
        <v>-8.5691479939895867</v>
      </c>
      <c r="L329" s="38">
        <v>4.6748162567497493</v>
      </c>
      <c r="M329" s="62">
        <v>0.5</v>
      </c>
      <c r="N329" s="45">
        <v>0</v>
      </c>
      <c r="O329" s="38">
        <v>9.904119842488919E-2</v>
      </c>
      <c r="P329" s="38">
        <v>0</v>
      </c>
      <c r="Q329" s="38">
        <v>0</v>
      </c>
      <c r="R329" s="44">
        <v>0</v>
      </c>
      <c r="S329" s="45">
        <v>0</v>
      </c>
      <c r="T329" s="38">
        <v>5.0538554127024318</v>
      </c>
      <c r="U329" s="38">
        <v>0</v>
      </c>
      <c r="V329" s="38">
        <v>0</v>
      </c>
      <c r="W329" s="44">
        <v>0</v>
      </c>
      <c r="X329" s="45">
        <v>0</v>
      </c>
      <c r="Y329" s="38">
        <v>5.1528966111273213</v>
      </c>
      <c r="Z329" s="38">
        <v>0</v>
      </c>
      <c r="AA329" s="38">
        <v>0</v>
      </c>
      <c r="AB329" s="90">
        <v>0</v>
      </c>
    </row>
    <row r="330" spans="1:28" x14ac:dyDescent="0.25">
      <c r="A330" s="87" t="s">
        <v>653</v>
      </c>
      <c r="B330" s="23" t="s">
        <v>1250</v>
      </c>
      <c r="C330" s="23" t="s">
        <v>1674</v>
      </c>
      <c r="D330" s="23" t="s">
        <v>911</v>
      </c>
      <c r="E330" s="23" t="s">
        <v>1787</v>
      </c>
      <c r="F330" s="56" t="s">
        <v>652</v>
      </c>
      <c r="G330" s="23">
        <v>0.4</v>
      </c>
      <c r="H330" s="45">
        <v>1.9947993627346419</v>
      </c>
      <c r="I330" s="38">
        <v>0</v>
      </c>
      <c r="J330" s="38">
        <v>1.9947993627346419</v>
      </c>
      <c r="K330" s="38">
        <v>-8.7301040353755717</v>
      </c>
      <c r="L330" s="38">
        <v>1.8451894105295439</v>
      </c>
      <c r="M330" s="62">
        <v>0.5</v>
      </c>
      <c r="N330" s="45">
        <v>0</v>
      </c>
      <c r="O330" s="38">
        <v>0</v>
      </c>
      <c r="P330" s="38">
        <v>0</v>
      </c>
      <c r="Q330" s="38">
        <v>0</v>
      </c>
      <c r="R330" s="44">
        <v>0</v>
      </c>
      <c r="S330" s="45">
        <v>0</v>
      </c>
      <c r="T330" s="38">
        <v>1.9947993627346419</v>
      </c>
      <c r="U330" s="38">
        <v>0</v>
      </c>
      <c r="V330" s="38">
        <v>0</v>
      </c>
      <c r="W330" s="44">
        <v>0</v>
      </c>
      <c r="X330" s="45">
        <v>0</v>
      </c>
      <c r="Y330" s="38">
        <v>1.9947993627346419</v>
      </c>
      <c r="Z330" s="38">
        <v>0</v>
      </c>
      <c r="AA330" s="38">
        <v>0</v>
      </c>
      <c r="AB330" s="90">
        <v>0</v>
      </c>
    </row>
    <row r="331" spans="1:28" x14ac:dyDescent="0.25">
      <c r="A331" s="87" t="s">
        <v>655</v>
      </c>
      <c r="B331" s="23" t="s">
        <v>1251</v>
      </c>
      <c r="C331" s="23" t="s">
        <v>1675</v>
      </c>
      <c r="D331" s="23" t="s">
        <v>931</v>
      </c>
      <c r="E331" s="23" t="s">
        <v>1787</v>
      </c>
      <c r="F331" s="56" t="s">
        <v>654</v>
      </c>
      <c r="G331" s="23">
        <v>0.49</v>
      </c>
      <c r="H331" s="45">
        <v>40.013521955864995</v>
      </c>
      <c r="I331" s="38">
        <v>6.8064478171630967</v>
      </c>
      <c r="J331" s="38">
        <v>33.207074138701891</v>
      </c>
      <c r="K331" s="38">
        <v>-22.554127162848186</v>
      </c>
      <c r="L331" s="38">
        <v>30.716543578299252</v>
      </c>
      <c r="M331" s="62">
        <v>0.4044770671434802</v>
      </c>
      <c r="N331" s="45">
        <v>6.9322358140699079</v>
      </c>
      <c r="O331" s="38">
        <v>-0.12578799690681147</v>
      </c>
      <c r="P331" s="38">
        <v>0</v>
      </c>
      <c r="Q331" s="38">
        <v>0</v>
      </c>
      <c r="R331" s="44">
        <v>0</v>
      </c>
      <c r="S331" s="45">
        <v>27.606258603982852</v>
      </c>
      <c r="T331" s="38">
        <v>5.6008155347190414</v>
      </c>
      <c r="U331" s="38">
        <v>0</v>
      </c>
      <c r="V331" s="38">
        <v>0</v>
      </c>
      <c r="W331" s="44">
        <v>0</v>
      </c>
      <c r="X331" s="45">
        <v>34.538494418052764</v>
      </c>
      <c r="Y331" s="38">
        <v>5.4750275378122293</v>
      </c>
      <c r="Z331" s="38">
        <v>0</v>
      </c>
      <c r="AA331" s="38">
        <v>0</v>
      </c>
      <c r="AB331" s="90">
        <v>0</v>
      </c>
    </row>
    <row r="332" spans="1:28" x14ac:dyDescent="0.25">
      <c r="A332" s="87" t="s">
        <v>657</v>
      </c>
      <c r="B332" s="23" t="s">
        <v>1252</v>
      </c>
      <c r="C332" s="23" t="s">
        <v>1676</v>
      </c>
      <c r="D332" s="23" t="s">
        <v>911</v>
      </c>
      <c r="E332" s="23" t="s">
        <v>1787</v>
      </c>
      <c r="F332" s="56" t="s">
        <v>656</v>
      </c>
      <c r="G332" s="23">
        <v>0.4</v>
      </c>
      <c r="H332" s="45">
        <v>2.3017516372754137</v>
      </c>
      <c r="I332" s="38">
        <v>0</v>
      </c>
      <c r="J332" s="38">
        <v>2.3017516372754137</v>
      </c>
      <c r="K332" s="38">
        <v>-21.31025535788233</v>
      </c>
      <c r="L332" s="38">
        <v>2.1291202644797576</v>
      </c>
      <c r="M332" s="62">
        <v>0.5</v>
      </c>
      <c r="N332" s="45">
        <v>0</v>
      </c>
      <c r="O332" s="38">
        <v>0</v>
      </c>
      <c r="P332" s="38">
        <v>0</v>
      </c>
      <c r="Q332" s="38">
        <v>0</v>
      </c>
      <c r="R332" s="44">
        <v>0</v>
      </c>
      <c r="S332" s="45">
        <v>0</v>
      </c>
      <c r="T332" s="38">
        <v>2.3017516372754137</v>
      </c>
      <c r="U332" s="38">
        <v>0</v>
      </c>
      <c r="V332" s="38">
        <v>0</v>
      </c>
      <c r="W332" s="44">
        <v>0</v>
      </c>
      <c r="X332" s="45">
        <v>0</v>
      </c>
      <c r="Y332" s="38">
        <v>2.3017516372754137</v>
      </c>
      <c r="Z332" s="38">
        <v>0</v>
      </c>
      <c r="AA332" s="38">
        <v>0</v>
      </c>
      <c r="AB332" s="90">
        <v>0</v>
      </c>
    </row>
    <row r="333" spans="1:28" x14ac:dyDescent="0.25">
      <c r="A333" s="87" t="s">
        <v>659</v>
      </c>
      <c r="B333" s="23" t="s">
        <v>1253</v>
      </c>
      <c r="C333" s="23" t="s">
        <v>1677</v>
      </c>
      <c r="D333" s="23" t="s">
        <v>931</v>
      </c>
      <c r="E333" s="23" t="s">
        <v>1787</v>
      </c>
      <c r="F333" s="56" t="s">
        <v>658</v>
      </c>
      <c r="G333" s="23">
        <v>0.49</v>
      </c>
      <c r="H333" s="45">
        <v>39.06627239003781</v>
      </c>
      <c r="I333" s="38">
        <v>6.5257423238210288</v>
      </c>
      <c r="J333" s="38">
        <v>32.540530066216789</v>
      </c>
      <c r="K333" s="38">
        <v>15.05443386991071</v>
      </c>
      <c r="L333" s="38">
        <v>30.099990311250533</v>
      </c>
      <c r="M333" s="62">
        <v>0</v>
      </c>
      <c r="N333" s="45">
        <v>6.4062099831412374</v>
      </c>
      <c r="O333" s="38">
        <v>0.11953234067979047</v>
      </c>
      <c r="P333" s="38">
        <v>0</v>
      </c>
      <c r="Q333" s="38">
        <v>0</v>
      </c>
      <c r="R333" s="44">
        <v>0</v>
      </c>
      <c r="S333" s="45">
        <v>28.363640127913413</v>
      </c>
      <c r="T333" s="38">
        <v>4.1768899383033737</v>
      </c>
      <c r="U333" s="38">
        <v>0</v>
      </c>
      <c r="V333" s="38">
        <v>0</v>
      </c>
      <c r="W333" s="44">
        <v>0</v>
      </c>
      <c r="X333" s="45">
        <v>34.769850111054659</v>
      </c>
      <c r="Y333" s="38">
        <v>4.2964222789831643</v>
      </c>
      <c r="Z333" s="38">
        <v>0</v>
      </c>
      <c r="AA333" s="38">
        <v>0</v>
      </c>
      <c r="AB333" s="90">
        <v>0</v>
      </c>
    </row>
    <row r="334" spans="1:28" x14ac:dyDescent="0.25">
      <c r="A334" s="87" t="s">
        <v>661</v>
      </c>
      <c r="B334" s="23" t="s">
        <v>1254</v>
      </c>
      <c r="C334" s="23" t="s">
        <v>1678</v>
      </c>
      <c r="D334" s="23" t="s">
        <v>911</v>
      </c>
      <c r="E334" s="23" t="s">
        <v>1787</v>
      </c>
      <c r="F334" s="56" t="s">
        <v>660</v>
      </c>
      <c r="G334" s="23">
        <v>0.4</v>
      </c>
      <c r="H334" s="45">
        <v>2.5133307785488674</v>
      </c>
      <c r="I334" s="38">
        <v>0.13279275544053459</v>
      </c>
      <c r="J334" s="38">
        <v>2.3805380231083326</v>
      </c>
      <c r="K334" s="38">
        <v>-2.4177854697412853</v>
      </c>
      <c r="L334" s="38">
        <v>2.2019976713752079</v>
      </c>
      <c r="M334" s="62">
        <v>0.5</v>
      </c>
      <c r="N334" s="45">
        <v>0</v>
      </c>
      <c r="O334" s="38">
        <v>0.13279275544053459</v>
      </c>
      <c r="P334" s="38">
        <v>0</v>
      </c>
      <c r="Q334" s="38">
        <v>0</v>
      </c>
      <c r="R334" s="44">
        <v>0</v>
      </c>
      <c r="S334" s="45">
        <v>0</v>
      </c>
      <c r="T334" s="38">
        <v>2.3805380231083326</v>
      </c>
      <c r="U334" s="38">
        <v>0</v>
      </c>
      <c r="V334" s="38">
        <v>0</v>
      </c>
      <c r="W334" s="44">
        <v>0</v>
      </c>
      <c r="X334" s="45">
        <v>0</v>
      </c>
      <c r="Y334" s="38">
        <v>2.5133307785488674</v>
      </c>
      <c r="Z334" s="38">
        <v>0</v>
      </c>
      <c r="AA334" s="38">
        <v>0</v>
      </c>
      <c r="AB334" s="90">
        <v>0</v>
      </c>
    </row>
    <row r="335" spans="1:28" x14ac:dyDescent="0.25">
      <c r="A335" s="87" t="s">
        <v>663</v>
      </c>
      <c r="B335" s="23" t="s">
        <v>1255</v>
      </c>
      <c r="C335" s="23" t="s">
        <v>1679</v>
      </c>
      <c r="D335" s="23" t="s">
        <v>967</v>
      </c>
      <c r="E335" s="23" t="s">
        <v>1787</v>
      </c>
      <c r="F335" s="56" t="s">
        <v>662</v>
      </c>
      <c r="G335" s="23">
        <v>0.3</v>
      </c>
      <c r="H335" s="45">
        <v>145.3447016453739</v>
      </c>
      <c r="I335" s="38">
        <v>33.822863301208749</v>
      </c>
      <c r="J335" s="38">
        <v>111.52183834416515</v>
      </c>
      <c r="K335" s="38">
        <v>-6.025973123453058</v>
      </c>
      <c r="L335" s="38">
        <v>103.15770046835277</v>
      </c>
      <c r="M335" s="62">
        <v>5.126401800439373E-2</v>
      </c>
      <c r="N335" s="45">
        <v>27.676098788715613</v>
      </c>
      <c r="O335" s="38">
        <v>6.1467645124931334</v>
      </c>
      <c r="P335" s="38">
        <v>0</v>
      </c>
      <c r="Q335" s="38">
        <v>0</v>
      </c>
      <c r="R335" s="44">
        <v>0</v>
      </c>
      <c r="S335" s="45">
        <v>78.548688272616445</v>
      </c>
      <c r="T335" s="38">
        <v>32.973150071548702</v>
      </c>
      <c r="U335" s="38">
        <v>0</v>
      </c>
      <c r="V335" s="38">
        <v>0</v>
      </c>
      <c r="W335" s="44">
        <v>0</v>
      </c>
      <c r="X335" s="45">
        <v>106.22478706133205</v>
      </c>
      <c r="Y335" s="38">
        <v>39.119914584041837</v>
      </c>
      <c r="Z335" s="38">
        <v>0</v>
      </c>
      <c r="AA335" s="38">
        <v>0</v>
      </c>
      <c r="AB335" s="90">
        <v>0</v>
      </c>
    </row>
    <row r="336" spans="1:28" x14ac:dyDescent="0.25">
      <c r="A336" s="87" t="s">
        <v>665</v>
      </c>
      <c r="B336" s="23" t="s">
        <v>1256</v>
      </c>
      <c r="C336" s="23" t="s">
        <v>1680</v>
      </c>
      <c r="D336" s="23" t="s">
        <v>925</v>
      </c>
      <c r="E336" s="23" t="s">
        <v>1305</v>
      </c>
      <c r="F336" s="56" t="s">
        <v>664</v>
      </c>
      <c r="G336" s="23">
        <v>0.99</v>
      </c>
      <c r="H336" s="45">
        <v>54.444900406245893</v>
      </c>
      <c r="I336" s="38">
        <v>0</v>
      </c>
      <c r="J336" s="38">
        <v>54.444900406245893</v>
      </c>
      <c r="K336" s="38">
        <v>-95.749897158261007</v>
      </c>
      <c r="L336" s="38">
        <v>52.811553394058514</v>
      </c>
      <c r="M336" s="62">
        <v>0</v>
      </c>
      <c r="N336" s="45">
        <v>0</v>
      </c>
      <c r="O336" s="38">
        <v>0</v>
      </c>
      <c r="P336" s="38">
        <v>0</v>
      </c>
      <c r="Q336" s="38">
        <v>0</v>
      </c>
      <c r="R336" s="44">
        <v>0</v>
      </c>
      <c r="S336" s="45">
        <v>48.864873403247486</v>
      </c>
      <c r="T336" s="38">
        <v>5.5800270029984143</v>
      </c>
      <c r="U336" s="38">
        <v>0</v>
      </c>
      <c r="V336" s="38">
        <v>0</v>
      </c>
      <c r="W336" s="44">
        <v>0</v>
      </c>
      <c r="X336" s="45">
        <v>48.864873403247486</v>
      </c>
      <c r="Y336" s="38">
        <v>5.5800270029984143</v>
      </c>
      <c r="Z336" s="38">
        <v>0</v>
      </c>
      <c r="AA336" s="38">
        <v>0</v>
      </c>
      <c r="AB336" s="90">
        <v>0</v>
      </c>
    </row>
    <row r="337" spans="1:28" x14ac:dyDescent="0.25">
      <c r="A337" s="87" t="s">
        <v>667</v>
      </c>
      <c r="B337" s="23" t="s">
        <v>1257</v>
      </c>
      <c r="C337" s="23" t="s">
        <v>1681</v>
      </c>
      <c r="D337" s="23" t="s">
        <v>911</v>
      </c>
      <c r="E337" s="23" t="s">
        <v>1787</v>
      </c>
      <c r="F337" s="56" t="s">
        <v>666</v>
      </c>
      <c r="G337" s="23">
        <v>0.4</v>
      </c>
      <c r="H337" s="45">
        <v>2.3746836589407629</v>
      </c>
      <c r="I337" s="38">
        <v>0</v>
      </c>
      <c r="J337" s="38">
        <v>2.3746836589407629</v>
      </c>
      <c r="K337" s="38">
        <v>-18.664234430711531</v>
      </c>
      <c r="L337" s="38">
        <v>2.1965823845202057</v>
      </c>
      <c r="M337" s="62">
        <v>0.5</v>
      </c>
      <c r="N337" s="45">
        <v>0</v>
      </c>
      <c r="O337" s="38">
        <v>0</v>
      </c>
      <c r="P337" s="38">
        <v>0</v>
      </c>
      <c r="Q337" s="38">
        <v>0</v>
      </c>
      <c r="R337" s="44">
        <v>0</v>
      </c>
      <c r="S337" s="45">
        <v>0</v>
      </c>
      <c r="T337" s="38">
        <v>2.3746836589407629</v>
      </c>
      <c r="U337" s="38">
        <v>0</v>
      </c>
      <c r="V337" s="38">
        <v>0</v>
      </c>
      <c r="W337" s="44">
        <v>0</v>
      </c>
      <c r="X337" s="45">
        <v>0</v>
      </c>
      <c r="Y337" s="38">
        <v>2.3746836589407629</v>
      </c>
      <c r="Z337" s="38">
        <v>0</v>
      </c>
      <c r="AA337" s="38">
        <v>0</v>
      </c>
      <c r="AB337" s="90">
        <v>0</v>
      </c>
    </row>
    <row r="338" spans="1:28" x14ac:dyDescent="0.25">
      <c r="A338" s="87" t="s">
        <v>669</v>
      </c>
      <c r="B338" s="23" t="s">
        <v>1258</v>
      </c>
      <c r="C338" s="23" t="s">
        <v>1682</v>
      </c>
      <c r="D338" s="23" t="s">
        <v>1051</v>
      </c>
      <c r="E338" s="23" t="s">
        <v>1787</v>
      </c>
      <c r="F338" s="56" t="s">
        <v>668</v>
      </c>
      <c r="G338" s="23">
        <v>0.01</v>
      </c>
      <c r="H338" s="45">
        <v>24.484785422363036</v>
      </c>
      <c r="I338" s="38">
        <v>8.9395441820923498</v>
      </c>
      <c r="J338" s="38">
        <v>15.545241240270682</v>
      </c>
      <c r="K338" s="38">
        <v>11.457053113257896</v>
      </c>
      <c r="L338" s="38">
        <v>14.379348147250381</v>
      </c>
      <c r="M338" s="62">
        <v>0</v>
      </c>
      <c r="N338" s="45">
        <v>0</v>
      </c>
      <c r="O338" s="38">
        <v>0</v>
      </c>
      <c r="P338" s="38">
        <v>8.9395441820923498</v>
      </c>
      <c r="Q338" s="38">
        <v>0</v>
      </c>
      <c r="R338" s="44">
        <v>0</v>
      </c>
      <c r="S338" s="45">
        <v>0</v>
      </c>
      <c r="T338" s="38">
        <v>0</v>
      </c>
      <c r="U338" s="38">
        <v>15.545241240270682</v>
      </c>
      <c r="V338" s="38">
        <v>0</v>
      </c>
      <c r="W338" s="44">
        <v>0</v>
      </c>
      <c r="X338" s="45">
        <v>0</v>
      </c>
      <c r="Y338" s="38">
        <v>0</v>
      </c>
      <c r="Z338" s="38">
        <v>24.484785422363036</v>
      </c>
      <c r="AA338" s="38">
        <v>0</v>
      </c>
      <c r="AB338" s="90">
        <v>0</v>
      </c>
    </row>
    <row r="339" spans="1:28" x14ac:dyDescent="0.25">
      <c r="A339" s="87" t="s">
        <v>671</v>
      </c>
      <c r="B339" s="23" t="s">
        <v>1259</v>
      </c>
      <c r="C339" s="23" t="s">
        <v>1683</v>
      </c>
      <c r="D339" s="23" t="s">
        <v>911</v>
      </c>
      <c r="E339" s="23" t="s">
        <v>1787</v>
      </c>
      <c r="F339" s="56" t="s">
        <v>670</v>
      </c>
      <c r="G339" s="23">
        <v>0.4</v>
      </c>
      <c r="H339" s="45">
        <v>1.5522791335307153</v>
      </c>
      <c r="I339" s="38">
        <v>0</v>
      </c>
      <c r="J339" s="38">
        <v>1.5522791335307153</v>
      </c>
      <c r="K339" s="38">
        <v>-15.453300922766804</v>
      </c>
      <c r="L339" s="38">
        <v>1.4358581985159118</v>
      </c>
      <c r="M339" s="62">
        <v>0.5</v>
      </c>
      <c r="N339" s="45">
        <v>0</v>
      </c>
      <c r="O339" s="38">
        <v>0</v>
      </c>
      <c r="P339" s="38">
        <v>0</v>
      </c>
      <c r="Q339" s="38">
        <v>0</v>
      </c>
      <c r="R339" s="44">
        <v>0</v>
      </c>
      <c r="S339" s="45">
        <v>0</v>
      </c>
      <c r="T339" s="38">
        <v>1.5522791335307153</v>
      </c>
      <c r="U339" s="38">
        <v>0</v>
      </c>
      <c r="V339" s="38">
        <v>0</v>
      </c>
      <c r="W339" s="44">
        <v>0</v>
      </c>
      <c r="X339" s="45">
        <v>0</v>
      </c>
      <c r="Y339" s="38">
        <v>1.5522791335307153</v>
      </c>
      <c r="Z339" s="38">
        <v>0</v>
      </c>
      <c r="AA339" s="38">
        <v>0</v>
      </c>
      <c r="AB339" s="90">
        <v>0</v>
      </c>
    </row>
    <row r="340" spans="1:28" x14ac:dyDescent="0.25">
      <c r="A340" s="87" t="s">
        <v>673</v>
      </c>
      <c r="B340" s="23" t="s">
        <v>1260</v>
      </c>
      <c r="C340" s="23" t="s">
        <v>1684</v>
      </c>
      <c r="D340" s="23" t="s">
        <v>911</v>
      </c>
      <c r="E340" s="23" t="s">
        <v>1787</v>
      </c>
      <c r="F340" s="56" t="s">
        <v>672</v>
      </c>
      <c r="G340" s="23">
        <v>0.4</v>
      </c>
      <c r="H340" s="45">
        <v>2.3700466851272988</v>
      </c>
      <c r="I340" s="38">
        <v>0</v>
      </c>
      <c r="J340" s="38">
        <v>2.3700466851272988</v>
      </c>
      <c r="K340" s="38">
        <v>-20.772806039014295</v>
      </c>
      <c r="L340" s="38">
        <v>2.1922931837427515</v>
      </c>
      <c r="M340" s="62">
        <v>0.5</v>
      </c>
      <c r="N340" s="45">
        <v>0</v>
      </c>
      <c r="O340" s="38">
        <v>0</v>
      </c>
      <c r="P340" s="38">
        <v>0</v>
      </c>
      <c r="Q340" s="38">
        <v>0</v>
      </c>
      <c r="R340" s="44">
        <v>0</v>
      </c>
      <c r="S340" s="45">
        <v>0</v>
      </c>
      <c r="T340" s="38">
        <v>2.3700466851272988</v>
      </c>
      <c r="U340" s="38">
        <v>0</v>
      </c>
      <c r="V340" s="38">
        <v>0</v>
      </c>
      <c r="W340" s="44">
        <v>0</v>
      </c>
      <c r="X340" s="45">
        <v>0</v>
      </c>
      <c r="Y340" s="38">
        <v>2.3700466851272988</v>
      </c>
      <c r="Z340" s="38">
        <v>0</v>
      </c>
      <c r="AA340" s="38">
        <v>0</v>
      </c>
      <c r="AB340" s="90">
        <v>0</v>
      </c>
    </row>
    <row r="341" spans="1:28" x14ac:dyDescent="0.25">
      <c r="A341" s="87" t="s">
        <v>675</v>
      </c>
      <c r="B341" s="23" t="s">
        <v>1261</v>
      </c>
      <c r="C341" s="23" t="s">
        <v>1685</v>
      </c>
      <c r="D341" s="23" t="s">
        <v>925</v>
      </c>
      <c r="E341" s="23" t="s">
        <v>1787</v>
      </c>
      <c r="F341" s="56" t="s">
        <v>674</v>
      </c>
      <c r="G341" s="23">
        <v>0.49</v>
      </c>
      <c r="H341" s="45">
        <v>86.440042162394818</v>
      </c>
      <c r="I341" s="38">
        <v>14.305230680761984</v>
      </c>
      <c r="J341" s="38">
        <v>72.134811481632838</v>
      </c>
      <c r="K341" s="38">
        <v>14.623694703327951</v>
      </c>
      <c r="L341" s="38">
        <v>66.724700620510376</v>
      </c>
      <c r="M341" s="62">
        <v>0</v>
      </c>
      <c r="N341" s="45">
        <v>14.482701422268857</v>
      </c>
      <c r="O341" s="38">
        <v>-0.17747074150687506</v>
      </c>
      <c r="P341" s="38">
        <v>0</v>
      </c>
      <c r="Q341" s="38">
        <v>0</v>
      </c>
      <c r="R341" s="44">
        <v>0</v>
      </c>
      <c r="S341" s="45">
        <v>62.048747963677911</v>
      </c>
      <c r="T341" s="38">
        <v>10.086063517954923</v>
      </c>
      <c r="U341" s="38">
        <v>0</v>
      </c>
      <c r="V341" s="38">
        <v>0</v>
      </c>
      <c r="W341" s="44">
        <v>0</v>
      </c>
      <c r="X341" s="45">
        <v>76.531449385946758</v>
      </c>
      <c r="Y341" s="38">
        <v>9.9085927764480459</v>
      </c>
      <c r="Z341" s="38">
        <v>0</v>
      </c>
      <c r="AA341" s="38">
        <v>0</v>
      </c>
      <c r="AB341" s="90">
        <v>0</v>
      </c>
    </row>
    <row r="342" spans="1:28" x14ac:dyDescent="0.25">
      <c r="A342" s="87" t="s">
        <v>677</v>
      </c>
      <c r="B342" s="23" t="s">
        <v>1262</v>
      </c>
      <c r="C342" s="23" t="s">
        <v>1686</v>
      </c>
      <c r="D342" s="23" t="s">
        <v>925</v>
      </c>
      <c r="E342" s="23" t="s">
        <v>1304</v>
      </c>
      <c r="F342" s="56" t="s">
        <v>676</v>
      </c>
      <c r="G342" s="23">
        <v>0.99</v>
      </c>
      <c r="H342" s="45">
        <v>92.599141789875574</v>
      </c>
      <c r="I342" s="38">
        <v>0</v>
      </c>
      <c r="J342" s="38">
        <v>92.599141789875574</v>
      </c>
      <c r="K342" s="38">
        <v>17.985355353447616</v>
      </c>
      <c r="L342" s="38">
        <v>89.821167536179303</v>
      </c>
      <c r="M342" s="62">
        <v>0</v>
      </c>
      <c r="N342" s="45">
        <v>0</v>
      </c>
      <c r="O342" s="38">
        <v>0</v>
      </c>
      <c r="P342" s="38">
        <v>0</v>
      </c>
      <c r="Q342" s="38">
        <v>0</v>
      </c>
      <c r="R342" s="44">
        <v>0</v>
      </c>
      <c r="S342" s="45">
        <v>81.806852085880024</v>
      </c>
      <c r="T342" s="38">
        <v>10.792289703995557</v>
      </c>
      <c r="U342" s="38">
        <v>0</v>
      </c>
      <c r="V342" s="38">
        <v>0</v>
      </c>
      <c r="W342" s="44">
        <v>0</v>
      </c>
      <c r="X342" s="45">
        <v>81.806852085880024</v>
      </c>
      <c r="Y342" s="38">
        <v>10.792289703995557</v>
      </c>
      <c r="Z342" s="38">
        <v>0</v>
      </c>
      <c r="AA342" s="38">
        <v>0</v>
      </c>
      <c r="AB342" s="90">
        <v>0</v>
      </c>
    </row>
    <row r="343" spans="1:28" x14ac:dyDescent="0.25">
      <c r="A343" s="87" t="s">
        <v>679</v>
      </c>
      <c r="B343" s="23" t="s">
        <v>1263</v>
      </c>
      <c r="C343" s="23" t="s">
        <v>1687</v>
      </c>
      <c r="D343" s="23" t="s">
        <v>922</v>
      </c>
      <c r="E343" s="23" t="s">
        <v>1787</v>
      </c>
      <c r="F343" s="56" t="s">
        <v>678</v>
      </c>
      <c r="G343" s="23">
        <v>0.3</v>
      </c>
      <c r="H343" s="45">
        <v>88.959758207862862</v>
      </c>
      <c r="I343" s="38">
        <v>18.803656344931976</v>
      </c>
      <c r="J343" s="38">
        <v>70.156101862930882</v>
      </c>
      <c r="K343" s="38">
        <v>48.438524671769329</v>
      </c>
      <c r="L343" s="38">
        <v>64.894394223211066</v>
      </c>
      <c r="M343" s="62">
        <v>0</v>
      </c>
      <c r="N343" s="45">
        <v>17.501434624141183</v>
      </c>
      <c r="O343" s="38">
        <v>1.3022217207907911</v>
      </c>
      <c r="P343" s="38">
        <v>0</v>
      </c>
      <c r="Q343" s="38">
        <v>0</v>
      </c>
      <c r="R343" s="44">
        <v>0</v>
      </c>
      <c r="S343" s="45">
        <v>55.413976435551618</v>
      </c>
      <c r="T343" s="38">
        <v>14.742125427379277</v>
      </c>
      <c r="U343" s="38">
        <v>0</v>
      </c>
      <c r="V343" s="38">
        <v>0</v>
      </c>
      <c r="W343" s="44">
        <v>0</v>
      </c>
      <c r="X343" s="45">
        <v>72.915411059692801</v>
      </c>
      <c r="Y343" s="38">
        <v>16.044347148170068</v>
      </c>
      <c r="Z343" s="38">
        <v>0</v>
      </c>
      <c r="AA343" s="38">
        <v>0</v>
      </c>
      <c r="AB343" s="90">
        <v>0</v>
      </c>
    </row>
    <row r="344" spans="1:28" x14ac:dyDescent="0.25">
      <c r="A344" s="87" t="s">
        <v>681</v>
      </c>
      <c r="B344" s="23" t="s">
        <v>1264</v>
      </c>
      <c r="C344" s="23" t="s">
        <v>1688</v>
      </c>
      <c r="D344" s="23" t="s">
        <v>967</v>
      </c>
      <c r="E344" s="23" t="s">
        <v>1787</v>
      </c>
      <c r="F344" s="56" t="s">
        <v>680</v>
      </c>
      <c r="G344" s="23">
        <v>0.3</v>
      </c>
      <c r="H344" s="45">
        <v>97.36332012600468</v>
      </c>
      <c r="I344" s="38">
        <v>23.452354147099872</v>
      </c>
      <c r="J344" s="38">
        <v>73.910965978904812</v>
      </c>
      <c r="K344" s="38">
        <v>36.989296688848391</v>
      </c>
      <c r="L344" s="38">
        <v>68.367643530486959</v>
      </c>
      <c r="M344" s="62">
        <v>0</v>
      </c>
      <c r="N344" s="45">
        <v>19.210149682670796</v>
      </c>
      <c r="O344" s="38">
        <v>4.242204464429074</v>
      </c>
      <c r="P344" s="38">
        <v>0</v>
      </c>
      <c r="Q344" s="38">
        <v>0</v>
      </c>
      <c r="R344" s="44">
        <v>0</v>
      </c>
      <c r="S344" s="45">
        <v>47.936165652984386</v>
      </c>
      <c r="T344" s="38">
        <v>25.974800325920423</v>
      </c>
      <c r="U344" s="38">
        <v>0</v>
      </c>
      <c r="V344" s="38">
        <v>0</v>
      </c>
      <c r="W344" s="44">
        <v>0</v>
      </c>
      <c r="X344" s="45">
        <v>67.146315335655189</v>
      </c>
      <c r="Y344" s="38">
        <v>30.217004790349495</v>
      </c>
      <c r="Z344" s="38">
        <v>0</v>
      </c>
      <c r="AA344" s="38">
        <v>0</v>
      </c>
      <c r="AB344" s="90">
        <v>0</v>
      </c>
    </row>
    <row r="345" spans="1:28" x14ac:dyDescent="0.25">
      <c r="A345" s="87" t="s">
        <v>683</v>
      </c>
      <c r="B345" s="23" t="s">
        <v>1265</v>
      </c>
      <c r="C345" s="23" t="s">
        <v>1689</v>
      </c>
      <c r="D345" s="23" t="s">
        <v>931</v>
      </c>
      <c r="E345" s="23" t="s">
        <v>1787</v>
      </c>
      <c r="F345" s="56" t="s">
        <v>682</v>
      </c>
      <c r="G345" s="23">
        <v>0.49</v>
      </c>
      <c r="H345" s="45">
        <v>32.694880491635757</v>
      </c>
      <c r="I345" s="38">
        <v>1.3646752905847566</v>
      </c>
      <c r="J345" s="38">
        <v>31.330205201051001</v>
      </c>
      <c r="K345" s="38">
        <v>-17.039238568485061</v>
      </c>
      <c r="L345" s="38">
        <v>28.980439810972179</v>
      </c>
      <c r="M345" s="62">
        <v>0.35227278299232123</v>
      </c>
      <c r="N345" s="45">
        <v>2.6358467785739599</v>
      </c>
      <c r="O345" s="38">
        <v>-1.2711714879892033</v>
      </c>
      <c r="P345" s="38">
        <v>0</v>
      </c>
      <c r="Q345" s="38">
        <v>0</v>
      </c>
      <c r="R345" s="44">
        <v>0</v>
      </c>
      <c r="S345" s="45">
        <v>25.899993420812645</v>
      </c>
      <c r="T345" s="38">
        <v>5.4302117802383574</v>
      </c>
      <c r="U345" s="38">
        <v>0</v>
      </c>
      <c r="V345" s="38">
        <v>0</v>
      </c>
      <c r="W345" s="44">
        <v>0</v>
      </c>
      <c r="X345" s="45">
        <v>28.535840199386605</v>
      </c>
      <c r="Y345" s="38">
        <v>4.1590402922491538</v>
      </c>
      <c r="Z345" s="38">
        <v>0</v>
      </c>
      <c r="AA345" s="38">
        <v>0</v>
      </c>
      <c r="AB345" s="90">
        <v>0</v>
      </c>
    </row>
    <row r="346" spans="1:28" x14ac:dyDescent="0.25">
      <c r="A346" s="87" t="s">
        <v>685</v>
      </c>
      <c r="B346" s="23" t="s">
        <v>1266</v>
      </c>
      <c r="C346" s="23" t="s">
        <v>1690</v>
      </c>
      <c r="D346" s="23" t="s">
        <v>911</v>
      </c>
      <c r="E346" s="23" t="s">
        <v>1787</v>
      </c>
      <c r="F346" s="56" t="s">
        <v>684</v>
      </c>
      <c r="G346" s="23">
        <v>0.4</v>
      </c>
      <c r="H346" s="45">
        <v>3.4468692549776403</v>
      </c>
      <c r="I346" s="38">
        <v>0</v>
      </c>
      <c r="J346" s="38">
        <v>3.4468692549776403</v>
      </c>
      <c r="K346" s="38">
        <v>-23.036548435797421</v>
      </c>
      <c r="L346" s="38">
        <v>3.1883540608543175</v>
      </c>
      <c r="M346" s="62">
        <v>0.5</v>
      </c>
      <c r="N346" s="45">
        <v>0</v>
      </c>
      <c r="O346" s="38">
        <v>0</v>
      </c>
      <c r="P346" s="38">
        <v>0</v>
      </c>
      <c r="Q346" s="38">
        <v>0</v>
      </c>
      <c r="R346" s="44">
        <v>0</v>
      </c>
      <c r="S346" s="45">
        <v>0</v>
      </c>
      <c r="T346" s="38">
        <v>3.4468692549776403</v>
      </c>
      <c r="U346" s="38">
        <v>0</v>
      </c>
      <c r="V346" s="38">
        <v>0</v>
      </c>
      <c r="W346" s="44">
        <v>0</v>
      </c>
      <c r="X346" s="45">
        <v>0</v>
      </c>
      <c r="Y346" s="38">
        <v>3.4468692549776403</v>
      </c>
      <c r="Z346" s="38">
        <v>0</v>
      </c>
      <c r="AA346" s="38">
        <v>0</v>
      </c>
      <c r="AB346" s="90">
        <v>0</v>
      </c>
    </row>
    <row r="347" spans="1:28" x14ac:dyDescent="0.25">
      <c r="A347" s="87" t="s">
        <v>687</v>
      </c>
      <c r="B347" s="23" t="s">
        <v>1267</v>
      </c>
      <c r="C347" s="23" t="s">
        <v>1691</v>
      </c>
      <c r="D347" s="23" t="s">
        <v>998</v>
      </c>
      <c r="E347" s="23" t="s">
        <v>1787</v>
      </c>
      <c r="F347" s="56" t="s">
        <v>686</v>
      </c>
      <c r="G347" s="23">
        <v>0.1</v>
      </c>
      <c r="H347" s="45">
        <v>64.096006560704609</v>
      </c>
      <c r="I347" s="38">
        <v>0</v>
      </c>
      <c r="J347" s="38">
        <v>64.096006560704609</v>
      </c>
      <c r="K347" s="38">
        <v>40.538807805245845</v>
      </c>
      <c r="L347" s="38">
        <v>59.288806068651766</v>
      </c>
      <c r="M347" s="62">
        <v>0</v>
      </c>
      <c r="N347" s="45">
        <v>0</v>
      </c>
      <c r="O347" s="38">
        <v>0</v>
      </c>
      <c r="P347" s="38">
        <v>0</v>
      </c>
      <c r="Q347" s="38">
        <v>0</v>
      </c>
      <c r="R347" s="44">
        <v>0</v>
      </c>
      <c r="S347" s="45">
        <v>59.862825905861314</v>
      </c>
      <c r="T347" s="38">
        <v>0</v>
      </c>
      <c r="U347" s="38">
        <v>4.2331806548432942</v>
      </c>
      <c r="V347" s="38">
        <v>0</v>
      </c>
      <c r="W347" s="44">
        <v>0</v>
      </c>
      <c r="X347" s="45">
        <v>59.862825905861314</v>
      </c>
      <c r="Y347" s="38">
        <v>0</v>
      </c>
      <c r="Z347" s="38">
        <v>4.2331806548432942</v>
      </c>
      <c r="AA347" s="38">
        <v>0</v>
      </c>
      <c r="AB347" s="90">
        <v>0</v>
      </c>
    </row>
    <row r="348" spans="1:28" x14ac:dyDescent="0.25">
      <c r="A348" s="87" t="s">
        <v>689</v>
      </c>
      <c r="B348" s="23" t="s">
        <v>1268</v>
      </c>
      <c r="C348" s="23" t="s">
        <v>1692</v>
      </c>
      <c r="D348" s="23" t="s">
        <v>911</v>
      </c>
      <c r="E348" s="23" t="s">
        <v>1787</v>
      </c>
      <c r="F348" s="56" t="s">
        <v>688</v>
      </c>
      <c r="G348" s="23">
        <v>0.4</v>
      </c>
      <c r="H348" s="45">
        <v>2.8391242959571517</v>
      </c>
      <c r="I348" s="38">
        <v>0</v>
      </c>
      <c r="J348" s="38">
        <v>2.8391242959571517</v>
      </c>
      <c r="K348" s="38">
        <v>-23.760604241290142</v>
      </c>
      <c r="L348" s="38">
        <v>2.6261899737603653</v>
      </c>
      <c r="M348" s="62">
        <v>0.5</v>
      </c>
      <c r="N348" s="45">
        <v>0</v>
      </c>
      <c r="O348" s="38">
        <v>0</v>
      </c>
      <c r="P348" s="38">
        <v>0</v>
      </c>
      <c r="Q348" s="38">
        <v>0</v>
      </c>
      <c r="R348" s="44">
        <v>0</v>
      </c>
      <c r="S348" s="45">
        <v>0</v>
      </c>
      <c r="T348" s="38">
        <v>2.8391242959571517</v>
      </c>
      <c r="U348" s="38">
        <v>0</v>
      </c>
      <c r="V348" s="38">
        <v>0</v>
      </c>
      <c r="W348" s="44">
        <v>0</v>
      </c>
      <c r="X348" s="45">
        <v>0</v>
      </c>
      <c r="Y348" s="38">
        <v>2.8391242959571517</v>
      </c>
      <c r="Z348" s="38">
        <v>0</v>
      </c>
      <c r="AA348" s="38">
        <v>0</v>
      </c>
      <c r="AB348" s="90">
        <v>0</v>
      </c>
    </row>
    <row r="349" spans="1:28" x14ac:dyDescent="0.25">
      <c r="A349" s="87" t="s">
        <v>693</v>
      </c>
      <c r="B349" s="23" t="s">
        <v>1270</v>
      </c>
      <c r="C349" s="23" t="s">
        <v>1694</v>
      </c>
      <c r="D349" s="23" t="s">
        <v>911</v>
      </c>
      <c r="E349" s="23" t="s">
        <v>1787</v>
      </c>
      <c r="F349" s="56" t="s">
        <v>692</v>
      </c>
      <c r="G349" s="23">
        <v>0.4</v>
      </c>
      <c r="H349" s="45">
        <v>2.0026441064283178</v>
      </c>
      <c r="I349" s="38">
        <v>0</v>
      </c>
      <c r="J349" s="38">
        <v>2.0026441064283178</v>
      </c>
      <c r="K349" s="38">
        <v>-14.402370797202005</v>
      </c>
      <c r="L349" s="38">
        <v>1.8524457984461942</v>
      </c>
      <c r="M349" s="62">
        <v>0.5</v>
      </c>
      <c r="N349" s="45">
        <v>0</v>
      </c>
      <c r="O349" s="38">
        <v>0</v>
      </c>
      <c r="P349" s="38">
        <v>0</v>
      </c>
      <c r="Q349" s="38">
        <v>0</v>
      </c>
      <c r="R349" s="44">
        <v>0</v>
      </c>
      <c r="S349" s="45">
        <v>0</v>
      </c>
      <c r="T349" s="38">
        <v>2.0026441064283178</v>
      </c>
      <c r="U349" s="38">
        <v>0</v>
      </c>
      <c r="V349" s="38">
        <v>0</v>
      </c>
      <c r="W349" s="44">
        <v>0</v>
      </c>
      <c r="X349" s="45">
        <v>0</v>
      </c>
      <c r="Y349" s="38">
        <v>2.0026441064283178</v>
      </c>
      <c r="Z349" s="38">
        <v>0</v>
      </c>
      <c r="AA349" s="38">
        <v>0</v>
      </c>
      <c r="AB349" s="90">
        <v>0</v>
      </c>
    </row>
    <row r="350" spans="1:28" x14ac:dyDescent="0.25">
      <c r="A350" s="87" t="s">
        <v>695</v>
      </c>
      <c r="B350" s="23" t="s">
        <v>1271</v>
      </c>
      <c r="C350" s="23" t="s">
        <v>1695</v>
      </c>
      <c r="D350" s="23" t="s">
        <v>911</v>
      </c>
      <c r="E350" s="23" t="s">
        <v>1787</v>
      </c>
      <c r="F350" s="56" t="s">
        <v>694</v>
      </c>
      <c r="G350" s="23">
        <v>0.4</v>
      </c>
      <c r="H350" s="45">
        <v>2.9528746543086135</v>
      </c>
      <c r="I350" s="38">
        <v>0</v>
      </c>
      <c r="J350" s="38">
        <v>2.9528746543086135</v>
      </c>
      <c r="K350" s="38">
        <v>-9.9089314366778023</v>
      </c>
      <c r="L350" s="38">
        <v>2.7314090552354675</v>
      </c>
      <c r="M350" s="62">
        <v>0.5</v>
      </c>
      <c r="N350" s="45">
        <v>0</v>
      </c>
      <c r="O350" s="38">
        <v>0</v>
      </c>
      <c r="P350" s="38">
        <v>0</v>
      </c>
      <c r="Q350" s="38">
        <v>0</v>
      </c>
      <c r="R350" s="44">
        <v>0</v>
      </c>
      <c r="S350" s="45">
        <v>0</v>
      </c>
      <c r="T350" s="38">
        <v>2.9528746543086135</v>
      </c>
      <c r="U350" s="38">
        <v>0</v>
      </c>
      <c r="V350" s="38">
        <v>0</v>
      </c>
      <c r="W350" s="44">
        <v>0</v>
      </c>
      <c r="X350" s="45">
        <v>0</v>
      </c>
      <c r="Y350" s="38">
        <v>2.9528746543086135</v>
      </c>
      <c r="Z350" s="38">
        <v>0</v>
      </c>
      <c r="AA350" s="38">
        <v>0</v>
      </c>
      <c r="AB350" s="90">
        <v>0</v>
      </c>
    </row>
    <row r="351" spans="1:28" x14ac:dyDescent="0.25">
      <c r="A351" s="87" t="s">
        <v>697</v>
      </c>
      <c r="B351" s="23" t="s">
        <v>1272</v>
      </c>
      <c r="C351" s="23" t="s">
        <v>1696</v>
      </c>
      <c r="D351" s="23" t="s">
        <v>911</v>
      </c>
      <c r="E351" s="23" t="s">
        <v>1787</v>
      </c>
      <c r="F351" s="56" t="s">
        <v>696</v>
      </c>
      <c r="G351" s="23">
        <v>0.4</v>
      </c>
      <c r="H351" s="45">
        <v>2.6473864800167597</v>
      </c>
      <c r="I351" s="38">
        <v>0.22692546569058661</v>
      </c>
      <c r="J351" s="38">
        <v>2.4204610143261727</v>
      </c>
      <c r="K351" s="38">
        <v>-8.1128301912364549</v>
      </c>
      <c r="L351" s="38">
        <v>2.2389264382517098</v>
      </c>
      <c r="M351" s="62">
        <v>0.5</v>
      </c>
      <c r="N351" s="45">
        <v>0</v>
      </c>
      <c r="O351" s="38">
        <v>0.22692546569058661</v>
      </c>
      <c r="P351" s="38">
        <v>0</v>
      </c>
      <c r="Q351" s="38">
        <v>0</v>
      </c>
      <c r="R351" s="44">
        <v>0</v>
      </c>
      <c r="S351" s="45">
        <v>0</v>
      </c>
      <c r="T351" s="38">
        <v>2.4204610143261727</v>
      </c>
      <c r="U351" s="38">
        <v>0</v>
      </c>
      <c r="V351" s="38">
        <v>0</v>
      </c>
      <c r="W351" s="44">
        <v>0</v>
      </c>
      <c r="X351" s="45">
        <v>0</v>
      </c>
      <c r="Y351" s="38">
        <v>2.6473864800167597</v>
      </c>
      <c r="Z351" s="38">
        <v>0</v>
      </c>
      <c r="AA351" s="38">
        <v>0</v>
      </c>
      <c r="AB351" s="90">
        <v>0</v>
      </c>
    </row>
    <row r="352" spans="1:28" x14ac:dyDescent="0.25">
      <c r="A352" s="87" t="s">
        <v>699</v>
      </c>
      <c r="B352" s="23" t="s">
        <v>1273</v>
      </c>
      <c r="C352" s="23" t="s">
        <v>1697</v>
      </c>
      <c r="D352" s="23" t="s">
        <v>911</v>
      </c>
      <c r="E352" s="23" t="s">
        <v>1787</v>
      </c>
      <c r="F352" s="56" t="s">
        <v>698</v>
      </c>
      <c r="G352" s="23">
        <v>0.4</v>
      </c>
      <c r="H352" s="45">
        <v>2.910916138021808</v>
      </c>
      <c r="I352" s="38">
        <v>0</v>
      </c>
      <c r="J352" s="38">
        <v>2.910916138021808</v>
      </c>
      <c r="K352" s="38">
        <v>-20.354066735947622</v>
      </c>
      <c r="L352" s="38">
        <v>2.6925974276701727</v>
      </c>
      <c r="M352" s="62">
        <v>0.5</v>
      </c>
      <c r="N352" s="45">
        <v>0</v>
      </c>
      <c r="O352" s="38">
        <v>0</v>
      </c>
      <c r="P352" s="38">
        <v>0</v>
      </c>
      <c r="Q352" s="38">
        <v>0</v>
      </c>
      <c r="R352" s="44">
        <v>0</v>
      </c>
      <c r="S352" s="45">
        <v>0</v>
      </c>
      <c r="T352" s="38">
        <v>2.910916138021808</v>
      </c>
      <c r="U352" s="38">
        <v>0</v>
      </c>
      <c r="V352" s="38">
        <v>0</v>
      </c>
      <c r="W352" s="44">
        <v>0</v>
      </c>
      <c r="X352" s="45">
        <v>0</v>
      </c>
      <c r="Y352" s="38">
        <v>2.910916138021808</v>
      </c>
      <c r="Z352" s="38">
        <v>0</v>
      </c>
      <c r="AA352" s="38">
        <v>0</v>
      </c>
      <c r="AB352" s="90">
        <v>0</v>
      </c>
    </row>
    <row r="353" spans="1:28" x14ac:dyDescent="0.25">
      <c r="A353" s="87" t="s">
        <v>701</v>
      </c>
      <c r="B353" s="23" t="s">
        <v>1274</v>
      </c>
      <c r="C353" s="23" t="s">
        <v>1698</v>
      </c>
      <c r="D353" s="23" t="s">
        <v>931</v>
      </c>
      <c r="E353" s="23" t="s">
        <v>1787</v>
      </c>
      <c r="F353" s="56" t="s">
        <v>700</v>
      </c>
      <c r="G353" s="23">
        <v>0.49</v>
      </c>
      <c r="H353" s="45">
        <v>18.10084226111637</v>
      </c>
      <c r="I353" s="38">
        <v>0</v>
      </c>
      <c r="J353" s="38">
        <v>18.10084226111637</v>
      </c>
      <c r="K353" s="38">
        <v>-21.85687995271083</v>
      </c>
      <c r="L353" s="38">
        <v>16.743279091532642</v>
      </c>
      <c r="M353" s="62">
        <v>0.5</v>
      </c>
      <c r="N353" s="45">
        <v>0</v>
      </c>
      <c r="O353" s="38">
        <v>0</v>
      </c>
      <c r="P353" s="38">
        <v>0</v>
      </c>
      <c r="Q353" s="38">
        <v>0</v>
      </c>
      <c r="R353" s="44">
        <v>0</v>
      </c>
      <c r="S353" s="45">
        <v>13.52647235605003</v>
      </c>
      <c r="T353" s="38">
        <v>4.5743699050663365</v>
      </c>
      <c r="U353" s="38">
        <v>0</v>
      </c>
      <c r="V353" s="38">
        <v>0</v>
      </c>
      <c r="W353" s="44">
        <v>0</v>
      </c>
      <c r="X353" s="45">
        <v>13.52647235605003</v>
      </c>
      <c r="Y353" s="38">
        <v>4.5743699050663365</v>
      </c>
      <c r="Z353" s="38">
        <v>0</v>
      </c>
      <c r="AA353" s="38">
        <v>0</v>
      </c>
      <c r="AB353" s="90">
        <v>0</v>
      </c>
    </row>
    <row r="354" spans="1:28" x14ac:dyDescent="0.25">
      <c r="A354" s="87" t="s">
        <v>703</v>
      </c>
      <c r="B354" s="23" t="s">
        <v>1275</v>
      </c>
      <c r="C354" s="23" t="s">
        <v>1699</v>
      </c>
      <c r="D354" s="23" t="s">
        <v>911</v>
      </c>
      <c r="E354" s="23" t="s">
        <v>1787</v>
      </c>
      <c r="F354" s="56" t="s">
        <v>702</v>
      </c>
      <c r="G354" s="23">
        <v>0.4</v>
      </c>
      <c r="H354" s="45">
        <v>1.6479558641961818</v>
      </c>
      <c r="I354" s="38">
        <v>0</v>
      </c>
      <c r="J354" s="38">
        <v>1.6479558641961818</v>
      </c>
      <c r="K354" s="38">
        <v>-3.2307232516146143</v>
      </c>
      <c r="L354" s="38">
        <v>1.5243591743814682</v>
      </c>
      <c r="M354" s="62">
        <v>0.5</v>
      </c>
      <c r="N354" s="45">
        <v>0</v>
      </c>
      <c r="O354" s="38">
        <v>0</v>
      </c>
      <c r="P354" s="38">
        <v>0</v>
      </c>
      <c r="Q354" s="38">
        <v>0</v>
      </c>
      <c r="R354" s="44">
        <v>0</v>
      </c>
      <c r="S354" s="45">
        <v>0</v>
      </c>
      <c r="T354" s="38">
        <v>1.6479558641961818</v>
      </c>
      <c r="U354" s="38">
        <v>0</v>
      </c>
      <c r="V354" s="38">
        <v>0</v>
      </c>
      <c r="W354" s="44">
        <v>0</v>
      </c>
      <c r="X354" s="45">
        <v>0</v>
      </c>
      <c r="Y354" s="38">
        <v>1.6479558641961818</v>
      </c>
      <c r="Z354" s="38">
        <v>0</v>
      </c>
      <c r="AA354" s="38">
        <v>0</v>
      </c>
      <c r="AB354" s="90">
        <v>0</v>
      </c>
    </row>
    <row r="355" spans="1:28" x14ac:dyDescent="0.25">
      <c r="A355" s="87" t="s">
        <v>707</v>
      </c>
      <c r="B355" s="23" t="s">
        <v>1277</v>
      </c>
      <c r="C355" s="23" t="s">
        <v>1701</v>
      </c>
      <c r="D355" s="23" t="s">
        <v>911</v>
      </c>
      <c r="E355" s="23" t="s">
        <v>1787</v>
      </c>
      <c r="F355" s="56" t="s">
        <v>706</v>
      </c>
      <c r="G355" s="23">
        <v>0.4</v>
      </c>
      <c r="H355" s="45">
        <v>3.3147341056577013</v>
      </c>
      <c r="I355" s="38">
        <v>0</v>
      </c>
      <c r="J355" s="38">
        <v>3.3147341056577013</v>
      </c>
      <c r="K355" s="38">
        <v>-8.6983578658225351</v>
      </c>
      <c r="L355" s="38">
        <v>3.0661290477333738</v>
      </c>
      <c r="M355" s="62">
        <v>0.5</v>
      </c>
      <c r="N355" s="45">
        <v>0</v>
      </c>
      <c r="O355" s="38">
        <v>0</v>
      </c>
      <c r="P355" s="38">
        <v>0</v>
      </c>
      <c r="Q355" s="38">
        <v>0</v>
      </c>
      <c r="R355" s="44">
        <v>0</v>
      </c>
      <c r="S355" s="45">
        <v>0</v>
      </c>
      <c r="T355" s="38">
        <v>3.3147341056577013</v>
      </c>
      <c r="U355" s="38">
        <v>0</v>
      </c>
      <c r="V355" s="38">
        <v>0</v>
      </c>
      <c r="W355" s="44">
        <v>0</v>
      </c>
      <c r="X355" s="45">
        <v>0</v>
      </c>
      <c r="Y355" s="38">
        <v>3.3147341056577013</v>
      </c>
      <c r="Z355" s="38">
        <v>0</v>
      </c>
      <c r="AA355" s="38">
        <v>0</v>
      </c>
      <c r="AB355" s="90">
        <v>0</v>
      </c>
    </row>
    <row r="356" spans="1:28" x14ac:dyDescent="0.25">
      <c r="A356" s="87" t="s">
        <v>709</v>
      </c>
      <c r="B356" s="23" t="s">
        <v>1278</v>
      </c>
      <c r="C356" s="23" t="s">
        <v>1702</v>
      </c>
      <c r="D356" s="23" t="s">
        <v>911</v>
      </c>
      <c r="E356" s="23" t="s">
        <v>1787</v>
      </c>
      <c r="F356" s="56" t="s">
        <v>708</v>
      </c>
      <c r="G356" s="23">
        <v>0.4</v>
      </c>
      <c r="H356" s="45">
        <v>3.0226940520656722</v>
      </c>
      <c r="I356" s="38">
        <v>0</v>
      </c>
      <c r="J356" s="38">
        <v>3.0226940520656722</v>
      </c>
      <c r="K356" s="38">
        <v>-3.5825915794401495</v>
      </c>
      <c r="L356" s="38">
        <v>2.7959919981607468</v>
      </c>
      <c r="M356" s="62">
        <v>0.5</v>
      </c>
      <c r="N356" s="45">
        <v>0</v>
      </c>
      <c r="O356" s="38">
        <v>0</v>
      </c>
      <c r="P356" s="38">
        <v>0</v>
      </c>
      <c r="Q356" s="38">
        <v>0</v>
      </c>
      <c r="R356" s="44">
        <v>0</v>
      </c>
      <c r="S356" s="45">
        <v>0</v>
      </c>
      <c r="T356" s="38">
        <v>3.0226940520656722</v>
      </c>
      <c r="U356" s="38">
        <v>0</v>
      </c>
      <c r="V356" s="38">
        <v>0</v>
      </c>
      <c r="W356" s="44">
        <v>0</v>
      </c>
      <c r="X356" s="45">
        <v>0</v>
      </c>
      <c r="Y356" s="38">
        <v>3.0226940520656722</v>
      </c>
      <c r="Z356" s="38">
        <v>0</v>
      </c>
      <c r="AA356" s="38">
        <v>0</v>
      </c>
      <c r="AB356" s="90">
        <v>0</v>
      </c>
    </row>
    <row r="357" spans="1:28" x14ac:dyDescent="0.25">
      <c r="A357" s="87" t="s">
        <v>711</v>
      </c>
      <c r="B357" s="23" t="s">
        <v>1279</v>
      </c>
      <c r="C357" s="23" t="s">
        <v>1703</v>
      </c>
      <c r="D357" s="23" t="s">
        <v>1051</v>
      </c>
      <c r="E357" s="23" t="s">
        <v>1787</v>
      </c>
      <c r="F357" s="56" t="s">
        <v>710</v>
      </c>
      <c r="G357" s="23">
        <v>0.01</v>
      </c>
      <c r="H357" s="45">
        <v>52.896013398610606</v>
      </c>
      <c r="I357" s="38">
        <v>19.16403871107714</v>
      </c>
      <c r="J357" s="38">
        <v>33.731974687533466</v>
      </c>
      <c r="K357" s="38">
        <v>23.88587524333305</v>
      </c>
      <c r="L357" s="38">
        <v>31.202076585968456</v>
      </c>
      <c r="M357" s="62">
        <v>0</v>
      </c>
      <c r="N357" s="45">
        <v>0</v>
      </c>
      <c r="O357" s="38">
        <v>0</v>
      </c>
      <c r="P357" s="38">
        <v>19.16403871107714</v>
      </c>
      <c r="Q357" s="38">
        <v>0</v>
      </c>
      <c r="R357" s="44">
        <v>0</v>
      </c>
      <c r="S357" s="45">
        <v>0</v>
      </c>
      <c r="T357" s="38">
        <v>0</v>
      </c>
      <c r="U357" s="38">
        <v>33.731974687533466</v>
      </c>
      <c r="V357" s="38">
        <v>0</v>
      </c>
      <c r="W357" s="44">
        <v>0</v>
      </c>
      <c r="X357" s="45">
        <v>0</v>
      </c>
      <c r="Y357" s="38">
        <v>0</v>
      </c>
      <c r="Z357" s="38">
        <v>52.896013398610606</v>
      </c>
      <c r="AA357" s="38">
        <v>0</v>
      </c>
      <c r="AB357" s="90">
        <v>0</v>
      </c>
    </row>
    <row r="358" spans="1:28" x14ac:dyDescent="0.25">
      <c r="A358" s="87" t="s">
        <v>713</v>
      </c>
      <c r="B358" s="23" t="s">
        <v>1280</v>
      </c>
      <c r="C358" s="23" t="s">
        <v>1704</v>
      </c>
      <c r="D358" s="23" t="s">
        <v>911</v>
      </c>
      <c r="E358" s="23" t="s">
        <v>1787</v>
      </c>
      <c r="F358" s="56" t="s">
        <v>712</v>
      </c>
      <c r="G358" s="23">
        <v>0.4</v>
      </c>
      <c r="H358" s="45">
        <v>2.2249013328739791</v>
      </c>
      <c r="I358" s="38">
        <v>7.8832277990701541E-2</v>
      </c>
      <c r="J358" s="38">
        <v>2.1460690548832777</v>
      </c>
      <c r="K358" s="38">
        <v>-12.035062335838285</v>
      </c>
      <c r="L358" s="38">
        <v>1.9851138757670319</v>
      </c>
      <c r="M358" s="62">
        <v>0.5</v>
      </c>
      <c r="N358" s="45">
        <v>0</v>
      </c>
      <c r="O358" s="38">
        <v>7.8832277990701541E-2</v>
      </c>
      <c r="P358" s="38">
        <v>0</v>
      </c>
      <c r="Q358" s="38">
        <v>0</v>
      </c>
      <c r="R358" s="44">
        <v>0</v>
      </c>
      <c r="S358" s="45">
        <v>0</v>
      </c>
      <c r="T358" s="38">
        <v>2.1460690548832777</v>
      </c>
      <c r="U358" s="38">
        <v>0</v>
      </c>
      <c r="V358" s="38">
        <v>0</v>
      </c>
      <c r="W358" s="44">
        <v>0</v>
      </c>
      <c r="X358" s="45">
        <v>0</v>
      </c>
      <c r="Y358" s="38">
        <v>2.2249013328739791</v>
      </c>
      <c r="Z358" s="38">
        <v>0</v>
      </c>
      <c r="AA358" s="38">
        <v>0</v>
      </c>
      <c r="AB358" s="90">
        <v>0</v>
      </c>
    </row>
    <row r="359" spans="1:28" x14ac:dyDescent="0.25">
      <c r="A359" s="87" t="s">
        <v>903</v>
      </c>
      <c r="B359" s="23" t="s">
        <v>1333</v>
      </c>
      <c r="C359" s="23" t="s">
        <v>1829</v>
      </c>
      <c r="D359" s="23" t="s">
        <v>911</v>
      </c>
      <c r="E359" s="23" t="s">
        <v>1787</v>
      </c>
      <c r="F359" s="56" t="s">
        <v>1820</v>
      </c>
      <c r="G359" s="23">
        <v>0.4</v>
      </c>
      <c r="H359" s="45">
        <v>4.7227141092278755</v>
      </c>
      <c r="I359" s="38">
        <v>0.19897160100206138</v>
      </c>
      <c r="J359" s="38">
        <v>4.5237425082258147</v>
      </c>
      <c r="K359" s="38">
        <v>-23.47518459829719</v>
      </c>
      <c r="L359" s="38">
        <v>4.1844618201088792</v>
      </c>
      <c r="M359" s="62">
        <v>0.5</v>
      </c>
      <c r="N359" s="45">
        <v>0</v>
      </c>
      <c r="O359" s="38">
        <v>0.19897160100206138</v>
      </c>
      <c r="P359" s="38">
        <v>0</v>
      </c>
      <c r="Q359" s="38">
        <v>0</v>
      </c>
      <c r="R359" s="44">
        <v>0</v>
      </c>
      <c r="S359" s="45">
        <v>0</v>
      </c>
      <c r="T359" s="38">
        <v>4.5237425082258147</v>
      </c>
      <c r="U359" s="38">
        <v>0</v>
      </c>
      <c r="V359" s="38">
        <v>0</v>
      </c>
      <c r="W359" s="44">
        <v>0</v>
      </c>
      <c r="X359" s="45">
        <v>0</v>
      </c>
      <c r="Y359" s="38">
        <v>4.7227141092278755</v>
      </c>
      <c r="Z359" s="38">
        <v>0</v>
      </c>
      <c r="AA359" s="38">
        <v>0</v>
      </c>
      <c r="AB359" s="90">
        <v>0</v>
      </c>
    </row>
    <row r="360" spans="1:28" x14ac:dyDescent="0.25">
      <c r="A360" s="87" t="s">
        <v>717</v>
      </c>
      <c r="B360" s="23" t="s">
        <v>1282</v>
      </c>
      <c r="C360" s="23" t="s">
        <v>1706</v>
      </c>
      <c r="D360" s="23" t="s">
        <v>998</v>
      </c>
      <c r="E360" s="23" t="s">
        <v>1787</v>
      </c>
      <c r="F360" s="56" t="s">
        <v>716</v>
      </c>
      <c r="G360" s="23">
        <v>0.1</v>
      </c>
      <c r="H360" s="45">
        <v>79.256836942402799</v>
      </c>
      <c r="I360" s="38">
        <v>0</v>
      </c>
      <c r="J360" s="38">
        <v>79.256836942402799</v>
      </c>
      <c r="K360" s="38">
        <v>45.79187446184536</v>
      </c>
      <c r="L360" s="38">
        <v>73.312574171722588</v>
      </c>
      <c r="M360" s="62">
        <v>0</v>
      </c>
      <c r="N360" s="45">
        <v>0</v>
      </c>
      <c r="O360" s="38">
        <v>0</v>
      </c>
      <c r="P360" s="38">
        <v>0</v>
      </c>
      <c r="Q360" s="38">
        <v>0</v>
      </c>
      <c r="R360" s="44">
        <v>0</v>
      </c>
      <c r="S360" s="45">
        <v>73.718230215722883</v>
      </c>
      <c r="T360" s="38">
        <v>0</v>
      </c>
      <c r="U360" s="38">
        <v>5.5386067266799106</v>
      </c>
      <c r="V360" s="38">
        <v>0</v>
      </c>
      <c r="W360" s="44">
        <v>0</v>
      </c>
      <c r="X360" s="45">
        <v>73.718230215722883</v>
      </c>
      <c r="Y360" s="38">
        <v>0</v>
      </c>
      <c r="Z360" s="38">
        <v>5.5386067266799106</v>
      </c>
      <c r="AA360" s="38">
        <v>0</v>
      </c>
      <c r="AB360" s="90">
        <v>0</v>
      </c>
    </row>
    <row r="361" spans="1:28" x14ac:dyDescent="0.25">
      <c r="A361" s="87" t="s">
        <v>719</v>
      </c>
      <c r="B361" s="23" t="s">
        <v>1283</v>
      </c>
      <c r="C361" s="23" t="s">
        <v>1707</v>
      </c>
      <c r="D361" s="23" t="s">
        <v>1051</v>
      </c>
      <c r="E361" s="23" t="s">
        <v>1787</v>
      </c>
      <c r="F361" s="56" t="s">
        <v>718</v>
      </c>
      <c r="G361" s="23">
        <v>0.01</v>
      </c>
      <c r="H361" s="45">
        <v>38.292218032157301</v>
      </c>
      <c r="I361" s="38">
        <v>13.556337674501741</v>
      </c>
      <c r="J361" s="38">
        <v>24.73588035765556</v>
      </c>
      <c r="K361" s="38">
        <v>16.921506430166449</v>
      </c>
      <c r="L361" s="38">
        <v>22.880689330831395</v>
      </c>
      <c r="M361" s="62">
        <v>0</v>
      </c>
      <c r="N361" s="45">
        <v>0</v>
      </c>
      <c r="O361" s="38">
        <v>0</v>
      </c>
      <c r="P361" s="38">
        <v>13.556337674501741</v>
      </c>
      <c r="Q361" s="38">
        <v>0</v>
      </c>
      <c r="R361" s="44">
        <v>0</v>
      </c>
      <c r="S361" s="45">
        <v>0</v>
      </c>
      <c r="T361" s="38">
        <v>0</v>
      </c>
      <c r="U361" s="38">
        <v>24.73588035765556</v>
      </c>
      <c r="V361" s="38">
        <v>0</v>
      </c>
      <c r="W361" s="44">
        <v>0</v>
      </c>
      <c r="X361" s="45">
        <v>0</v>
      </c>
      <c r="Y361" s="38">
        <v>0</v>
      </c>
      <c r="Z361" s="38">
        <v>38.292218032157301</v>
      </c>
      <c r="AA361" s="38">
        <v>0</v>
      </c>
      <c r="AB361" s="90">
        <v>0</v>
      </c>
    </row>
    <row r="362" spans="1:28" x14ac:dyDescent="0.25">
      <c r="A362" s="87" t="s">
        <v>721</v>
      </c>
      <c r="B362" s="23" t="s">
        <v>1284</v>
      </c>
      <c r="C362" s="23" t="s">
        <v>1708</v>
      </c>
      <c r="D362" s="23" t="s">
        <v>967</v>
      </c>
      <c r="E362" s="23" t="s">
        <v>1787</v>
      </c>
      <c r="F362" s="56" t="s">
        <v>720</v>
      </c>
      <c r="G362" s="23">
        <v>0.3</v>
      </c>
      <c r="H362" s="45">
        <v>120.50116108444641</v>
      </c>
      <c r="I362" s="38">
        <v>30.118784843416545</v>
      </c>
      <c r="J362" s="38">
        <v>90.382376241029846</v>
      </c>
      <c r="K362" s="38">
        <v>-582.61781256834968</v>
      </c>
      <c r="L362" s="38">
        <v>83.603698022952614</v>
      </c>
      <c r="M362" s="62">
        <v>0.5</v>
      </c>
      <c r="N362" s="45">
        <v>21.15070937195722</v>
      </c>
      <c r="O362" s="38">
        <v>8.968075471459322</v>
      </c>
      <c r="P362" s="38">
        <v>0</v>
      </c>
      <c r="Q362" s="38">
        <v>0</v>
      </c>
      <c r="R362" s="44">
        <v>0</v>
      </c>
      <c r="S362" s="45">
        <v>53.347664429260576</v>
      </c>
      <c r="T362" s="38">
        <v>37.034711811769277</v>
      </c>
      <c r="U362" s="38">
        <v>0</v>
      </c>
      <c r="V362" s="38">
        <v>0</v>
      </c>
      <c r="W362" s="44">
        <v>0</v>
      </c>
      <c r="X362" s="45">
        <v>74.498373801217795</v>
      </c>
      <c r="Y362" s="38">
        <v>46.002787283228606</v>
      </c>
      <c r="Z362" s="38">
        <v>0</v>
      </c>
      <c r="AA362" s="38">
        <v>0</v>
      </c>
      <c r="AB362" s="90">
        <v>0</v>
      </c>
    </row>
    <row r="363" spans="1:28" x14ac:dyDescent="0.25">
      <c r="A363" s="87" t="s">
        <v>725</v>
      </c>
      <c r="B363" s="23" t="s">
        <v>1286</v>
      </c>
      <c r="C363" s="23" t="s">
        <v>1710</v>
      </c>
      <c r="D363" s="23" t="s">
        <v>925</v>
      </c>
      <c r="E363" s="23" t="s">
        <v>1305</v>
      </c>
      <c r="F363" s="56" t="s">
        <v>724</v>
      </c>
      <c r="G363" s="23">
        <v>0.99</v>
      </c>
      <c r="H363" s="45">
        <v>112.76106527436698</v>
      </c>
      <c r="I363" s="38">
        <v>0</v>
      </c>
      <c r="J363" s="38">
        <v>112.76106527436698</v>
      </c>
      <c r="K363" s="38">
        <v>36.079820700553185</v>
      </c>
      <c r="L363" s="38">
        <v>109.37823331613598</v>
      </c>
      <c r="M363" s="62">
        <v>0</v>
      </c>
      <c r="N363" s="45">
        <v>0</v>
      </c>
      <c r="O363" s="38">
        <v>0</v>
      </c>
      <c r="P363" s="38">
        <v>0</v>
      </c>
      <c r="Q363" s="38">
        <v>0</v>
      </c>
      <c r="R363" s="44">
        <v>0</v>
      </c>
      <c r="S363" s="45">
        <v>101.71895980550624</v>
      </c>
      <c r="T363" s="38">
        <v>11.042105468860726</v>
      </c>
      <c r="U363" s="38">
        <v>0</v>
      </c>
      <c r="V363" s="38">
        <v>0</v>
      </c>
      <c r="W363" s="44">
        <v>0</v>
      </c>
      <c r="X363" s="45">
        <v>101.71895980550624</v>
      </c>
      <c r="Y363" s="38">
        <v>11.042105468860726</v>
      </c>
      <c r="Z363" s="38">
        <v>0</v>
      </c>
      <c r="AA363" s="38">
        <v>0</v>
      </c>
      <c r="AB363" s="90">
        <v>0</v>
      </c>
    </row>
    <row r="364" spans="1:28" x14ac:dyDescent="0.25">
      <c r="A364" s="87" t="s">
        <v>727</v>
      </c>
      <c r="B364" s="23" t="s">
        <v>1287</v>
      </c>
      <c r="C364" s="23" t="s">
        <v>1711</v>
      </c>
      <c r="D364" s="23" t="s">
        <v>931</v>
      </c>
      <c r="E364" s="23" t="s">
        <v>1787</v>
      </c>
      <c r="F364" s="56" t="s">
        <v>726</v>
      </c>
      <c r="G364" s="23">
        <v>0.49</v>
      </c>
      <c r="H364" s="45">
        <v>57.889661371935652</v>
      </c>
      <c r="I364" s="38">
        <v>0</v>
      </c>
      <c r="J364" s="38">
        <v>57.889661371935652</v>
      </c>
      <c r="K364" s="38">
        <v>-14.307730682893894</v>
      </c>
      <c r="L364" s="38">
        <v>53.547936769040483</v>
      </c>
      <c r="M364" s="62">
        <v>0.19817517330858769</v>
      </c>
      <c r="N364" s="45">
        <v>0</v>
      </c>
      <c r="O364" s="38">
        <v>0</v>
      </c>
      <c r="P364" s="38">
        <v>0</v>
      </c>
      <c r="Q364" s="38">
        <v>0</v>
      </c>
      <c r="R364" s="44">
        <v>0</v>
      </c>
      <c r="S364" s="45">
        <v>46.781310159505566</v>
      </c>
      <c r="T364" s="38">
        <v>11.108351212430092</v>
      </c>
      <c r="U364" s="38">
        <v>0</v>
      </c>
      <c r="V364" s="38">
        <v>0</v>
      </c>
      <c r="W364" s="44">
        <v>0</v>
      </c>
      <c r="X364" s="45">
        <v>46.781310159505566</v>
      </c>
      <c r="Y364" s="38">
        <v>11.108351212430092</v>
      </c>
      <c r="Z364" s="38">
        <v>0</v>
      </c>
      <c r="AA364" s="38">
        <v>0</v>
      </c>
      <c r="AB364" s="90">
        <v>0</v>
      </c>
    </row>
    <row r="365" spans="1:28" x14ac:dyDescent="0.25">
      <c r="A365" s="87" t="s">
        <v>729</v>
      </c>
      <c r="B365" s="23" t="s">
        <v>1288</v>
      </c>
      <c r="C365" s="23" t="s">
        <v>1712</v>
      </c>
      <c r="D365" s="23" t="s">
        <v>911</v>
      </c>
      <c r="E365" s="23" t="s">
        <v>1787</v>
      </c>
      <c r="F365" s="56" t="s">
        <v>728</v>
      </c>
      <c r="G365" s="23">
        <v>0.4</v>
      </c>
      <c r="H365" s="45">
        <v>2.230043944925598</v>
      </c>
      <c r="I365" s="38">
        <v>0</v>
      </c>
      <c r="J365" s="38">
        <v>2.230043944925598</v>
      </c>
      <c r="K365" s="38">
        <v>-20.429023879677054</v>
      </c>
      <c r="L365" s="38">
        <v>2.0627906490561783</v>
      </c>
      <c r="M365" s="62">
        <v>0.5</v>
      </c>
      <c r="N365" s="45">
        <v>0</v>
      </c>
      <c r="O365" s="38">
        <v>0</v>
      </c>
      <c r="P365" s="38">
        <v>0</v>
      </c>
      <c r="Q365" s="38">
        <v>0</v>
      </c>
      <c r="R365" s="44">
        <v>0</v>
      </c>
      <c r="S365" s="45">
        <v>0</v>
      </c>
      <c r="T365" s="38">
        <v>2.230043944925598</v>
      </c>
      <c r="U365" s="38">
        <v>0</v>
      </c>
      <c r="V365" s="38">
        <v>0</v>
      </c>
      <c r="W365" s="44">
        <v>0</v>
      </c>
      <c r="X365" s="45">
        <v>0</v>
      </c>
      <c r="Y365" s="38">
        <v>2.230043944925598</v>
      </c>
      <c r="Z365" s="38">
        <v>0</v>
      </c>
      <c r="AA365" s="38">
        <v>0</v>
      </c>
      <c r="AB365" s="90">
        <v>0</v>
      </c>
    </row>
    <row r="366" spans="1:28" x14ac:dyDescent="0.25">
      <c r="A366" s="87" t="s">
        <v>731</v>
      </c>
      <c r="B366" s="23" t="s">
        <v>1289</v>
      </c>
      <c r="C366" s="23" t="s">
        <v>1713</v>
      </c>
      <c r="D366" s="23" t="s">
        <v>931</v>
      </c>
      <c r="E366" s="23" t="s">
        <v>1787</v>
      </c>
      <c r="F366" s="56" t="s">
        <v>730</v>
      </c>
      <c r="G366" s="23">
        <v>0.49</v>
      </c>
      <c r="H366" s="45">
        <v>12.727641946295748</v>
      </c>
      <c r="I366" s="38">
        <v>0</v>
      </c>
      <c r="J366" s="38">
        <v>12.727641946295748</v>
      </c>
      <c r="K366" s="38">
        <v>-30.79981896752739</v>
      </c>
      <c r="L366" s="38">
        <v>11.773068800323568</v>
      </c>
      <c r="M366" s="62">
        <v>0.5</v>
      </c>
      <c r="N366" s="45">
        <v>0</v>
      </c>
      <c r="O366" s="38">
        <v>0</v>
      </c>
      <c r="P366" s="38">
        <v>0</v>
      </c>
      <c r="Q366" s="38">
        <v>0</v>
      </c>
      <c r="R366" s="44">
        <v>0</v>
      </c>
      <c r="S366" s="45">
        <v>8.5296080497082087</v>
      </c>
      <c r="T366" s="38">
        <v>4.1980338965875399</v>
      </c>
      <c r="U366" s="38">
        <v>0</v>
      </c>
      <c r="V366" s="38">
        <v>0</v>
      </c>
      <c r="W366" s="44">
        <v>0</v>
      </c>
      <c r="X366" s="45">
        <v>8.5296080497082087</v>
      </c>
      <c r="Y366" s="38">
        <v>4.1980338965875399</v>
      </c>
      <c r="Z366" s="38">
        <v>0</v>
      </c>
      <c r="AA366" s="38">
        <v>0</v>
      </c>
      <c r="AB366" s="90">
        <v>0</v>
      </c>
    </row>
    <row r="367" spans="1:28" x14ac:dyDescent="0.25">
      <c r="A367" s="87" t="s">
        <v>733</v>
      </c>
      <c r="B367" s="23" t="s">
        <v>1290</v>
      </c>
      <c r="C367" s="23" t="s">
        <v>1714</v>
      </c>
      <c r="D367" s="23" t="s">
        <v>925</v>
      </c>
      <c r="E367" s="23" t="s">
        <v>1308</v>
      </c>
      <c r="F367" s="56" t="s">
        <v>732</v>
      </c>
      <c r="G367" s="23">
        <v>0.99</v>
      </c>
      <c r="H367" s="45">
        <v>119.0004805953232</v>
      </c>
      <c r="I367" s="38">
        <v>0</v>
      </c>
      <c r="J367" s="38">
        <v>119.0004805953232</v>
      </c>
      <c r="K367" s="38">
        <v>53.032757097640271</v>
      </c>
      <c r="L367" s="38">
        <v>115.4304661774635</v>
      </c>
      <c r="M367" s="62">
        <v>0</v>
      </c>
      <c r="N367" s="45">
        <v>0</v>
      </c>
      <c r="O367" s="38">
        <v>0</v>
      </c>
      <c r="P367" s="38">
        <v>0</v>
      </c>
      <c r="Q367" s="38">
        <v>0</v>
      </c>
      <c r="R367" s="44">
        <v>0</v>
      </c>
      <c r="S367" s="45">
        <v>107.26898365200336</v>
      </c>
      <c r="T367" s="38">
        <v>11.731496943319852</v>
      </c>
      <c r="U367" s="38">
        <v>0</v>
      </c>
      <c r="V367" s="38">
        <v>0</v>
      </c>
      <c r="W367" s="44">
        <v>0</v>
      </c>
      <c r="X367" s="45">
        <v>107.26898365200336</v>
      </c>
      <c r="Y367" s="38">
        <v>11.731496943319852</v>
      </c>
      <c r="Z367" s="38">
        <v>0</v>
      </c>
      <c r="AA367" s="38">
        <v>0</v>
      </c>
      <c r="AB367" s="90">
        <v>0</v>
      </c>
    </row>
    <row r="368" spans="1:28" x14ac:dyDescent="0.25">
      <c r="A368" s="87" t="s">
        <v>735</v>
      </c>
      <c r="B368" s="23" t="s">
        <v>1291</v>
      </c>
      <c r="C368" s="23" t="s">
        <v>1715</v>
      </c>
      <c r="D368" s="23" t="s">
        <v>911</v>
      </c>
      <c r="E368" s="23" t="s">
        <v>1787</v>
      </c>
      <c r="F368" s="56" t="s">
        <v>734</v>
      </c>
      <c r="G368" s="23">
        <v>0.4</v>
      </c>
      <c r="H368" s="45">
        <v>2.1346252707964544</v>
      </c>
      <c r="I368" s="38">
        <v>0</v>
      </c>
      <c r="J368" s="38">
        <v>2.1346252707964544</v>
      </c>
      <c r="K368" s="38">
        <v>-16.416778246549971</v>
      </c>
      <c r="L368" s="38">
        <v>1.9745283754867204</v>
      </c>
      <c r="M368" s="62">
        <v>0.5</v>
      </c>
      <c r="N368" s="45">
        <v>0</v>
      </c>
      <c r="O368" s="38">
        <v>0</v>
      </c>
      <c r="P368" s="38">
        <v>0</v>
      </c>
      <c r="Q368" s="38">
        <v>0</v>
      </c>
      <c r="R368" s="44">
        <v>0</v>
      </c>
      <c r="S368" s="45">
        <v>0</v>
      </c>
      <c r="T368" s="38">
        <v>2.1346252707964544</v>
      </c>
      <c r="U368" s="38">
        <v>0</v>
      </c>
      <c r="V368" s="38">
        <v>0</v>
      </c>
      <c r="W368" s="44">
        <v>0</v>
      </c>
      <c r="X368" s="45">
        <v>0</v>
      </c>
      <c r="Y368" s="38">
        <v>2.1346252707964544</v>
      </c>
      <c r="Z368" s="38">
        <v>0</v>
      </c>
      <c r="AA368" s="38">
        <v>0</v>
      </c>
      <c r="AB368" s="90">
        <v>0</v>
      </c>
    </row>
    <row r="369" spans="1:29" x14ac:dyDescent="0.25">
      <c r="A369" s="87" t="s">
        <v>737</v>
      </c>
      <c r="B369" s="23" t="s">
        <v>1292</v>
      </c>
      <c r="C369" s="23" t="s">
        <v>1716</v>
      </c>
      <c r="D369" s="23" t="s">
        <v>931</v>
      </c>
      <c r="E369" s="23" t="s">
        <v>1787</v>
      </c>
      <c r="F369" s="56" t="s">
        <v>736</v>
      </c>
      <c r="G369" s="23">
        <v>0.49</v>
      </c>
      <c r="H369" s="45">
        <v>14.121363260085404</v>
      </c>
      <c r="I369" s="38">
        <v>0</v>
      </c>
      <c r="J369" s="38">
        <v>14.121363260085404</v>
      </c>
      <c r="K369" s="38">
        <v>-19.462091413177323</v>
      </c>
      <c r="L369" s="38">
        <v>13.062261015578999</v>
      </c>
      <c r="M369" s="62">
        <v>0.5</v>
      </c>
      <c r="N369" s="45">
        <v>0</v>
      </c>
      <c r="O369" s="38">
        <v>0</v>
      </c>
      <c r="P369" s="38">
        <v>0</v>
      </c>
      <c r="Q369" s="38">
        <v>0</v>
      </c>
      <c r="R369" s="44">
        <v>0</v>
      </c>
      <c r="S369" s="45">
        <v>6.7431228113482486</v>
      </c>
      <c r="T369" s="38">
        <v>7.3782404487371549</v>
      </c>
      <c r="U369" s="38">
        <v>0</v>
      </c>
      <c r="V369" s="38">
        <v>0</v>
      </c>
      <c r="W369" s="44">
        <v>0</v>
      </c>
      <c r="X369" s="45">
        <v>6.7431228113482486</v>
      </c>
      <c r="Y369" s="38">
        <v>7.3782404487371549</v>
      </c>
      <c r="Z369" s="38">
        <v>0</v>
      </c>
      <c r="AA369" s="38">
        <v>0</v>
      </c>
      <c r="AB369" s="90">
        <v>0</v>
      </c>
    </row>
    <row r="370" spans="1:29" x14ac:dyDescent="0.25">
      <c r="A370" s="87" t="s">
        <v>739</v>
      </c>
      <c r="B370" s="23" t="s">
        <v>1293</v>
      </c>
      <c r="C370" s="23" t="s">
        <v>1717</v>
      </c>
      <c r="D370" s="23" t="s">
        <v>925</v>
      </c>
      <c r="E370" s="23" t="s">
        <v>1304</v>
      </c>
      <c r="F370" s="56" t="s">
        <v>738</v>
      </c>
      <c r="G370" s="23">
        <v>0.99</v>
      </c>
      <c r="H370" s="45">
        <v>102.15880211779734</v>
      </c>
      <c r="I370" s="38">
        <v>0</v>
      </c>
      <c r="J370" s="38">
        <v>102.15880211779734</v>
      </c>
      <c r="K370" s="38">
        <v>26.577990967897904</v>
      </c>
      <c r="L370" s="38">
        <v>99.094038054263407</v>
      </c>
      <c r="M370" s="62">
        <v>0</v>
      </c>
      <c r="N370" s="45">
        <v>0</v>
      </c>
      <c r="O370" s="38">
        <v>0</v>
      </c>
      <c r="P370" s="38">
        <v>0</v>
      </c>
      <c r="Q370" s="38">
        <v>0</v>
      </c>
      <c r="R370" s="44">
        <v>0</v>
      </c>
      <c r="S370" s="45">
        <v>90.57213750216016</v>
      </c>
      <c r="T370" s="38">
        <v>11.586664615637174</v>
      </c>
      <c r="U370" s="38">
        <v>0</v>
      </c>
      <c r="V370" s="38">
        <v>0</v>
      </c>
      <c r="W370" s="44">
        <v>0</v>
      </c>
      <c r="X370" s="45">
        <v>90.57213750216016</v>
      </c>
      <c r="Y370" s="38">
        <v>11.586664615637174</v>
      </c>
      <c r="Z370" s="38">
        <v>0</v>
      </c>
      <c r="AA370" s="38">
        <v>0</v>
      </c>
      <c r="AB370" s="90">
        <v>0</v>
      </c>
    </row>
    <row r="371" spans="1:29" x14ac:dyDescent="0.25">
      <c r="A371" s="87" t="s">
        <v>741</v>
      </c>
      <c r="B371" s="23" t="s">
        <v>1294</v>
      </c>
      <c r="C371" s="23" t="s">
        <v>1718</v>
      </c>
      <c r="D371" s="23" t="s">
        <v>911</v>
      </c>
      <c r="E371" s="23" t="s">
        <v>1787</v>
      </c>
      <c r="F371" s="56" t="s">
        <v>740</v>
      </c>
      <c r="G371" s="23">
        <v>0.4</v>
      </c>
      <c r="H371" s="45">
        <v>2.6151731262213396</v>
      </c>
      <c r="I371" s="38">
        <v>0</v>
      </c>
      <c r="J371" s="38">
        <v>2.6151731262213396</v>
      </c>
      <c r="K371" s="38">
        <v>-13.368647273697972</v>
      </c>
      <c r="L371" s="38">
        <v>2.4190351417547391</v>
      </c>
      <c r="M371" s="62">
        <v>0.5</v>
      </c>
      <c r="N371" s="45">
        <v>0</v>
      </c>
      <c r="O371" s="38">
        <v>0</v>
      </c>
      <c r="P371" s="38">
        <v>0</v>
      </c>
      <c r="Q371" s="38">
        <v>0</v>
      </c>
      <c r="R371" s="44">
        <v>0</v>
      </c>
      <c r="S371" s="45">
        <v>0</v>
      </c>
      <c r="T371" s="38">
        <v>2.6151731262213396</v>
      </c>
      <c r="U371" s="38">
        <v>0</v>
      </c>
      <c r="V371" s="38">
        <v>0</v>
      </c>
      <c r="W371" s="44">
        <v>0</v>
      </c>
      <c r="X371" s="45">
        <v>0</v>
      </c>
      <c r="Y371" s="38">
        <v>2.6151731262213396</v>
      </c>
      <c r="Z371" s="38">
        <v>0</v>
      </c>
      <c r="AA371" s="38">
        <v>0</v>
      </c>
      <c r="AB371" s="90">
        <v>0</v>
      </c>
    </row>
    <row r="372" spans="1:29" x14ac:dyDescent="0.25">
      <c r="A372" s="87" t="s">
        <v>743</v>
      </c>
      <c r="B372" s="23" t="s">
        <v>1295</v>
      </c>
      <c r="C372" s="23" t="s">
        <v>1719</v>
      </c>
      <c r="D372" s="23" t="s">
        <v>958</v>
      </c>
      <c r="E372" s="23" t="s">
        <v>1787</v>
      </c>
      <c r="F372" s="56" t="s">
        <v>742</v>
      </c>
      <c r="G372" s="23">
        <v>0.09</v>
      </c>
      <c r="H372" s="45">
        <v>63.488498290406156</v>
      </c>
      <c r="I372" s="38">
        <v>0</v>
      </c>
      <c r="J372" s="38">
        <v>63.488498290406156</v>
      </c>
      <c r="K372" s="38">
        <v>46.922324335248149</v>
      </c>
      <c r="L372" s="38">
        <v>58.726860918625697</v>
      </c>
      <c r="M372" s="62">
        <v>0</v>
      </c>
      <c r="N372" s="45">
        <v>0</v>
      </c>
      <c r="O372" s="38">
        <v>0</v>
      </c>
      <c r="P372" s="38">
        <v>0</v>
      </c>
      <c r="Q372" s="38">
        <v>0</v>
      </c>
      <c r="R372" s="44">
        <v>0</v>
      </c>
      <c r="S372" s="45">
        <v>63.488498290406156</v>
      </c>
      <c r="T372" s="38">
        <v>0</v>
      </c>
      <c r="U372" s="38">
        <v>0</v>
      </c>
      <c r="V372" s="38">
        <v>0</v>
      </c>
      <c r="W372" s="44">
        <v>0</v>
      </c>
      <c r="X372" s="45">
        <v>63.488498290406156</v>
      </c>
      <c r="Y372" s="38">
        <v>0</v>
      </c>
      <c r="Z372" s="38">
        <v>0</v>
      </c>
      <c r="AA372" s="38">
        <v>0</v>
      </c>
      <c r="AB372" s="90">
        <v>0</v>
      </c>
    </row>
    <row r="373" spans="1:29" x14ac:dyDescent="0.25">
      <c r="A373" s="87" t="s">
        <v>745</v>
      </c>
      <c r="B373" s="23" t="s">
        <v>1296</v>
      </c>
      <c r="C373" s="23" t="s">
        <v>1720</v>
      </c>
      <c r="D373" s="23" t="s">
        <v>911</v>
      </c>
      <c r="E373" s="23" t="s">
        <v>1787</v>
      </c>
      <c r="F373" s="56" t="s">
        <v>744</v>
      </c>
      <c r="G373" s="23">
        <v>0.4</v>
      </c>
      <c r="H373" s="45">
        <v>2.6925526212143298</v>
      </c>
      <c r="I373" s="38">
        <v>0</v>
      </c>
      <c r="J373" s="38">
        <v>2.6925526212143298</v>
      </c>
      <c r="K373" s="38">
        <v>-10.227985820603605</v>
      </c>
      <c r="L373" s="38">
        <v>2.4906111746232553</v>
      </c>
      <c r="M373" s="62">
        <v>0.5</v>
      </c>
      <c r="N373" s="45">
        <v>0</v>
      </c>
      <c r="O373" s="38">
        <v>0</v>
      </c>
      <c r="P373" s="38">
        <v>0</v>
      </c>
      <c r="Q373" s="38">
        <v>0</v>
      </c>
      <c r="R373" s="44">
        <v>0</v>
      </c>
      <c r="S373" s="45">
        <v>0</v>
      </c>
      <c r="T373" s="38">
        <v>2.6925526212143298</v>
      </c>
      <c r="U373" s="38">
        <v>0</v>
      </c>
      <c r="V373" s="38">
        <v>0</v>
      </c>
      <c r="W373" s="44">
        <v>0</v>
      </c>
      <c r="X373" s="45">
        <v>0</v>
      </c>
      <c r="Y373" s="38">
        <v>2.6925526212143298</v>
      </c>
      <c r="Z373" s="38">
        <v>0</v>
      </c>
      <c r="AA373" s="38">
        <v>0</v>
      </c>
      <c r="AB373" s="90">
        <v>0</v>
      </c>
    </row>
    <row r="374" spans="1:29" x14ac:dyDescent="0.25">
      <c r="A374" s="87" t="s">
        <v>747</v>
      </c>
      <c r="B374" s="23" t="s">
        <v>1297</v>
      </c>
      <c r="C374" s="23" t="s">
        <v>1721</v>
      </c>
      <c r="D374" s="23" t="s">
        <v>911</v>
      </c>
      <c r="E374" s="23" t="s">
        <v>1787</v>
      </c>
      <c r="F374" s="56" t="s">
        <v>746</v>
      </c>
      <c r="G374" s="23">
        <v>0.4</v>
      </c>
      <c r="H374" s="45">
        <v>2.6522540427691195</v>
      </c>
      <c r="I374" s="38">
        <v>0</v>
      </c>
      <c r="J374" s="38">
        <v>2.6522540427691195</v>
      </c>
      <c r="K374" s="38">
        <v>-13.392638982993761</v>
      </c>
      <c r="L374" s="38">
        <v>2.4533349895614358</v>
      </c>
      <c r="M374" s="62">
        <v>0.5</v>
      </c>
      <c r="N374" s="45">
        <v>0</v>
      </c>
      <c r="O374" s="38">
        <v>0</v>
      </c>
      <c r="P374" s="38">
        <v>0</v>
      </c>
      <c r="Q374" s="38">
        <v>0</v>
      </c>
      <c r="R374" s="44">
        <v>0</v>
      </c>
      <c r="S374" s="45">
        <v>0</v>
      </c>
      <c r="T374" s="38">
        <v>2.6522540427691195</v>
      </c>
      <c r="U374" s="38">
        <v>0</v>
      </c>
      <c r="V374" s="38">
        <v>0</v>
      </c>
      <c r="W374" s="44">
        <v>0</v>
      </c>
      <c r="X374" s="45">
        <v>0</v>
      </c>
      <c r="Y374" s="38">
        <v>2.6522540427691195</v>
      </c>
      <c r="Z374" s="38">
        <v>0</v>
      </c>
      <c r="AA374" s="38">
        <v>0</v>
      </c>
      <c r="AB374" s="90">
        <v>0</v>
      </c>
    </row>
    <row r="375" spans="1:29" x14ac:dyDescent="0.25">
      <c r="A375" s="87" t="s">
        <v>751</v>
      </c>
      <c r="B375" s="23" t="s">
        <v>1299</v>
      </c>
      <c r="C375" s="23" t="s">
        <v>1723</v>
      </c>
      <c r="D375" s="23" t="s">
        <v>911</v>
      </c>
      <c r="E375" s="23" t="s">
        <v>1787</v>
      </c>
      <c r="F375" s="56" t="s">
        <v>750</v>
      </c>
      <c r="G375" s="23">
        <v>0.4</v>
      </c>
      <c r="H375" s="45">
        <v>3.4092638604011665</v>
      </c>
      <c r="I375" s="38">
        <v>0</v>
      </c>
      <c r="J375" s="38">
        <v>3.4092638604011665</v>
      </c>
      <c r="K375" s="38">
        <v>-6.8375091625646496</v>
      </c>
      <c r="L375" s="38">
        <v>3.1535690708710793</v>
      </c>
      <c r="M375" s="62">
        <v>0.5</v>
      </c>
      <c r="N375" s="45">
        <v>0</v>
      </c>
      <c r="O375" s="38">
        <v>0</v>
      </c>
      <c r="P375" s="38">
        <v>0</v>
      </c>
      <c r="Q375" s="38">
        <v>0</v>
      </c>
      <c r="R375" s="44">
        <v>0</v>
      </c>
      <c r="S375" s="45">
        <v>0</v>
      </c>
      <c r="T375" s="38">
        <v>3.4092638604011665</v>
      </c>
      <c r="U375" s="38">
        <v>0</v>
      </c>
      <c r="V375" s="38">
        <v>0</v>
      </c>
      <c r="W375" s="44">
        <v>0</v>
      </c>
      <c r="X375" s="45">
        <v>0</v>
      </c>
      <c r="Y375" s="38">
        <v>3.4092638604011665</v>
      </c>
      <c r="Z375" s="38">
        <v>0</v>
      </c>
      <c r="AA375" s="38">
        <v>0</v>
      </c>
      <c r="AB375" s="90">
        <v>0</v>
      </c>
    </row>
    <row r="376" spans="1:29" x14ac:dyDescent="0.25">
      <c r="A376" s="87" t="s">
        <v>753</v>
      </c>
      <c r="B376" s="23" t="s">
        <v>1300</v>
      </c>
      <c r="C376" s="23" t="s">
        <v>1724</v>
      </c>
      <c r="D376" s="23" t="s">
        <v>911</v>
      </c>
      <c r="E376" s="23" t="s">
        <v>1787</v>
      </c>
      <c r="F376" s="56" t="s">
        <v>752</v>
      </c>
      <c r="G376" s="23">
        <v>0.4</v>
      </c>
      <c r="H376" s="45">
        <v>2.843211299249143</v>
      </c>
      <c r="I376" s="38">
        <v>0</v>
      </c>
      <c r="J376" s="38">
        <v>2.843211299249143</v>
      </c>
      <c r="K376" s="38">
        <v>-8.4798491254777986</v>
      </c>
      <c r="L376" s="38">
        <v>2.6299704518054572</v>
      </c>
      <c r="M376" s="62">
        <v>0.5</v>
      </c>
      <c r="N376" s="45">
        <v>0</v>
      </c>
      <c r="O376" s="38">
        <v>0</v>
      </c>
      <c r="P376" s="38">
        <v>0</v>
      </c>
      <c r="Q376" s="38">
        <v>0</v>
      </c>
      <c r="R376" s="44">
        <v>0</v>
      </c>
      <c r="S376" s="45">
        <v>0</v>
      </c>
      <c r="T376" s="38">
        <v>2.843211299249143</v>
      </c>
      <c r="U376" s="38">
        <v>0</v>
      </c>
      <c r="V376" s="38">
        <v>0</v>
      </c>
      <c r="W376" s="44">
        <v>0</v>
      </c>
      <c r="X376" s="45">
        <v>0</v>
      </c>
      <c r="Y376" s="38">
        <v>2.843211299249143</v>
      </c>
      <c r="Z376" s="38">
        <v>0</v>
      </c>
      <c r="AA376" s="38">
        <v>0</v>
      </c>
      <c r="AB376" s="90">
        <v>0</v>
      </c>
    </row>
    <row r="377" spans="1:29" x14ac:dyDescent="0.25">
      <c r="A377" s="87" t="s">
        <v>755</v>
      </c>
      <c r="B377" s="23" t="s">
        <v>1301</v>
      </c>
      <c r="C377" s="23" t="s">
        <v>1725</v>
      </c>
      <c r="D377" s="23" t="s">
        <v>931</v>
      </c>
      <c r="E377" s="23" t="s">
        <v>1787</v>
      </c>
      <c r="F377" s="56" t="s">
        <v>754</v>
      </c>
      <c r="G377" s="23">
        <v>0.49</v>
      </c>
      <c r="H377" s="45">
        <v>27.092305086766427</v>
      </c>
      <c r="I377" s="38">
        <v>0.53728185561775621</v>
      </c>
      <c r="J377" s="38">
        <v>26.555023231148667</v>
      </c>
      <c r="K377" s="38">
        <v>-21.556161905801691</v>
      </c>
      <c r="L377" s="38">
        <v>24.563396488812518</v>
      </c>
      <c r="M377" s="62">
        <v>0.44804886523666454</v>
      </c>
      <c r="N377" s="45">
        <v>1.9786111710878427</v>
      </c>
      <c r="O377" s="38">
        <v>-1.4413293154700866</v>
      </c>
      <c r="P377" s="38">
        <v>0</v>
      </c>
      <c r="Q377" s="38">
        <v>0</v>
      </c>
      <c r="R377" s="44">
        <v>0</v>
      </c>
      <c r="S377" s="45">
        <v>20.864395887461068</v>
      </c>
      <c r="T377" s="38">
        <v>5.6906273436875958</v>
      </c>
      <c r="U377" s="38">
        <v>0</v>
      </c>
      <c r="V377" s="38">
        <v>0</v>
      </c>
      <c r="W377" s="44">
        <v>0</v>
      </c>
      <c r="X377" s="45">
        <v>22.843007058548913</v>
      </c>
      <c r="Y377" s="38">
        <v>4.2492980282175088</v>
      </c>
      <c r="Z377" s="38">
        <v>0</v>
      </c>
      <c r="AA377" s="38">
        <v>0</v>
      </c>
      <c r="AB377" s="90">
        <v>0</v>
      </c>
    </row>
    <row r="378" spans="1:29" x14ac:dyDescent="0.25">
      <c r="A378" s="87" t="s">
        <v>757</v>
      </c>
      <c r="B378" s="23" t="s">
        <v>1312</v>
      </c>
      <c r="C378" s="23" t="s">
        <v>1826</v>
      </c>
      <c r="D378" s="23" t="s">
        <v>1310</v>
      </c>
      <c r="E378" s="23" t="s">
        <v>1305</v>
      </c>
      <c r="F378" s="56" t="s">
        <v>1832</v>
      </c>
      <c r="G378" s="23">
        <v>0.01</v>
      </c>
      <c r="H378" s="45">
        <v>93.965564049531693</v>
      </c>
      <c r="I378" s="38">
        <v>0</v>
      </c>
      <c r="J378" s="38">
        <v>93.965564049531693</v>
      </c>
      <c r="K378" s="38">
        <v>83.6270946294173</v>
      </c>
      <c r="L378" s="38">
        <v>91.146597128045741</v>
      </c>
      <c r="M378" s="62">
        <v>0</v>
      </c>
      <c r="N378" s="45">
        <v>0</v>
      </c>
      <c r="O378" s="38">
        <v>0</v>
      </c>
      <c r="P378" s="38">
        <v>0</v>
      </c>
      <c r="Q378" s="38">
        <v>0</v>
      </c>
      <c r="R378" s="44">
        <v>0</v>
      </c>
      <c r="S378" s="45">
        <v>43.377000000000002</v>
      </c>
      <c r="T378" s="38">
        <v>0</v>
      </c>
      <c r="U378" s="38">
        <v>50.588564049531684</v>
      </c>
      <c r="V378" s="38">
        <v>0</v>
      </c>
      <c r="W378" s="44">
        <v>0</v>
      </c>
      <c r="X378" s="45">
        <v>43.377000000000002</v>
      </c>
      <c r="Y378" s="38">
        <v>0</v>
      </c>
      <c r="Z378" s="38">
        <v>50.588564049531684</v>
      </c>
      <c r="AA378" s="38">
        <v>0</v>
      </c>
      <c r="AB378" s="90">
        <v>0</v>
      </c>
    </row>
    <row r="379" spans="1:29" ht="15.75" customHeight="1" x14ac:dyDescent="0.25">
      <c r="A379" s="82" t="s">
        <v>756</v>
      </c>
      <c r="B379" s="84" t="s">
        <v>1309</v>
      </c>
      <c r="C379" s="84" t="s">
        <v>1335</v>
      </c>
      <c r="D379" s="84" t="s">
        <v>1310</v>
      </c>
      <c r="E379" s="84" t="s">
        <v>1303</v>
      </c>
      <c r="F379" s="84" t="s">
        <v>1748</v>
      </c>
      <c r="G379" s="73">
        <v>0.05</v>
      </c>
      <c r="H379" s="119">
        <v>17.571999999999999</v>
      </c>
      <c r="I379" s="84">
        <v>0</v>
      </c>
      <c r="J379" s="84">
        <v>17.571999999999999</v>
      </c>
      <c r="K379" s="84">
        <v>-3.2996179080770709</v>
      </c>
      <c r="L379" s="84">
        <v>17.044839999999997</v>
      </c>
      <c r="M379" s="61">
        <v>0</v>
      </c>
      <c r="N379" s="119">
        <v>0</v>
      </c>
      <c r="O379" s="84">
        <v>0</v>
      </c>
      <c r="P379" s="84">
        <v>0</v>
      </c>
      <c r="Q379" s="84">
        <v>0</v>
      </c>
      <c r="R379" s="85">
        <v>0</v>
      </c>
      <c r="S379" s="119">
        <v>17.571999999999999</v>
      </c>
      <c r="T379" s="84">
        <v>0</v>
      </c>
      <c r="U379" s="84">
        <v>0</v>
      </c>
      <c r="V379" s="84">
        <v>0</v>
      </c>
      <c r="W379" s="85">
        <v>0</v>
      </c>
      <c r="X379" s="119">
        <v>17.571999999999999</v>
      </c>
      <c r="Y379" s="84">
        <v>0</v>
      </c>
      <c r="Z379" s="84">
        <v>0</v>
      </c>
      <c r="AA379" s="84">
        <v>0</v>
      </c>
      <c r="AB379" s="86">
        <v>0</v>
      </c>
    </row>
    <row r="381" spans="1:29" ht="17.25" customHeight="1" x14ac:dyDescent="0.25">
      <c r="A381" s="97"/>
      <c r="B381" s="97"/>
      <c r="C381" s="97"/>
      <c r="D381" s="97"/>
      <c r="E381" s="97"/>
      <c r="F381" s="117" t="s">
        <v>1833</v>
      </c>
      <c r="H381" s="97"/>
      <c r="I381" s="97"/>
      <c r="J381" s="97"/>
      <c r="K381" s="97"/>
      <c r="L381" s="97"/>
      <c r="M381" s="97"/>
      <c r="N381" s="97"/>
      <c r="O381" s="97"/>
      <c r="P381" s="97"/>
      <c r="Q381" s="97"/>
      <c r="R381" s="97"/>
      <c r="S381" s="97"/>
      <c r="T381" s="97"/>
      <c r="U381" s="97"/>
      <c r="V381" s="97"/>
      <c r="W381" s="97"/>
      <c r="X381" s="97"/>
      <c r="Y381" s="97"/>
      <c r="Z381" s="97"/>
      <c r="AA381" s="97"/>
      <c r="AB381" s="97"/>
      <c r="AC381" s="97"/>
    </row>
    <row r="382" spans="1:29" ht="17.25" customHeight="1" x14ac:dyDescent="0.25">
      <c r="A382" s="97"/>
      <c r="B382" s="97"/>
      <c r="C382" s="97"/>
      <c r="D382" s="97"/>
      <c r="E382" s="97"/>
      <c r="F382" s="37" t="s">
        <v>1995</v>
      </c>
      <c r="H382" s="97"/>
      <c r="I382" s="97"/>
      <c r="J382" s="97"/>
      <c r="K382" s="97"/>
      <c r="L382" s="97"/>
      <c r="M382" s="97"/>
      <c r="N382" s="97"/>
      <c r="O382" s="97"/>
      <c r="P382" s="97"/>
      <c r="Q382" s="97"/>
      <c r="R382" s="97"/>
      <c r="S382" s="97"/>
      <c r="T382" s="97"/>
      <c r="U382" s="97"/>
      <c r="V382" s="97"/>
      <c r="W382" s="97"/>
      <c r="X382" s="97"/>
      <c r="Y382" s="97"/>
      <c r="Z382" s="97"/>
      <c r="AA382" s="97"/>
      <c r="AB382" s="97"/>
      <c r="AC382" s="97"/>
    </row>
    <row r="383" spans="1:29" x14ac:dyDescent="0.25">
      <c r="F383" s="37" t="s">
        <v>1838</v>
      </c>
      <c r="G383" s="97"/>
      <c r="H383" s="38"/>
      <c r="I383" s="38"/>
      <c r="J383" s="38"/>
      <c r="K383" s="38"/>
      <c r="L383" s="38"/>
      <c r="M383" s="63"/>
      <c r="N383" s="38"/>
      <c r="O383" s="38"/>
      <c r="P383" s="38"/>
      <c r="Q383" s="38"/>
      <c r="R383" s="38"/>
      <c r="S383" s="38"/>
      <c r="T383" s="38"/>
      <c r="U383" s="38"/>
      <c r="V383" s="38"/>
      <c r="W383" s="38"/>
      <c r="X383" s="38"/>
      <c r="Y383" s="38"/>
      <c r="Z383" s="38"/>
      <c r="AA383" s="38"/>
      <c r="AB383" s="38"/>
    </row>
    <row r="384" spans="1:29" x14ac:dyDescent="0.25">
      <c r="F384" s="37"/>
      <c r="G384" s="97"/>
      <c r="H384" s="38"/>
      <c r="I384" s="38"/>
      <c r="J384" s="38"/>
      <c r="K384" s="38"/>
      <c r="L384" s="38"/>
      <c r="M384" s="63"/>
      <c r="N384" s="38"/>
      <c r="O384" s="38"/>
      <c r="P384" s="38"/>
      <c r="Q384" s="38"/>
      <c r="R384" s="38"/>
      <c r="S384" s="38"/>
      <c r="T384" s="38"/>
      <c r="U384" s="38"/>
      <c r="V384" s="38"/>
      <c r="W384" s="38"/>
      <c r="X384" s="38"/>
      <c r="Y384" s="38"/>
      <c r="Z384" s="38"/>
      <c r="AA384" s="38"/>
      <c r="AB384" s="38"/>
    </row>
    <row r="385" spans="6:28" x14ac:dyDescent="0.25">
      <c r="F385" s="37"/>
      <c r="G385" s="97"/>
      <c r="H385" s="38"/>
      <c r="I385" s="38"/>
      <c r="J385" s="38"/>
      <c r="K385" s="38"/>
      <c r="L385" s="38"/>
      <c r="M385" s="63"/>
      <c r="N385" s="38"/>
      <c r="O385" s="38"/>
      <c r="P385" s="38"/>
      <c r="Q385" s="38"/>
      <c r="R385" s="38"/>
      <c r="S385" s="38"/>
      <c r="T385" s="38"/>
      <c r="U385" s="38"/>
      <c r="V385" s="38"/>
      <c r="W385" s="38"/>
      <c r="X385" s="38"/>
      <c r="Y385" s="38"/>
      <c r="Z385" s="38"/>
      <c r="AA385" s="38"/>
      <c r="AB385" s="38"/>
    </row>
    <row r="386" spans="6:28" x14ac:dyDescent="0.25">
      <c r="G386" s="97"/>
      <c r="H386" s="38"/>
      <c r="I386" s="38"/>
      <c r="J386" s="38"/>
      <c r="K386" s="38"/>
      <c r="L386" s="38"/>
      <c r="M386" s="63"/>
      <c r="N386" s="38"/>
      <c r="O386" s="38"/>
      <c r="P386" s="38"/>
      <c r="Q386" s="38"/>
      <c r="R386" s="38"/>
      <c r="S386" s="38"/>
      <c r="T386" s="38"/>
      <c r="U386" s="38"/>
      <c r="V386" s="38"/>
      <c r="W386" s="38"/>
      <c r="X386" s="38"/>
      <c r="Y386" s="38"/>
      <c r="Z386" s="38"/>
      <c r="AA386" s="38"/>
      <c r="AB386" s="38"/>
    </row>
    <row r="387" spans="6:28" x14ac:dyDescent="0.25">
      <c r="G387" s="97"/>
      <c r="H387" s="38"/>
      <c r="I387" s="38"/>
      <c r="J387" s="38"/>
      <c r="K387" s="38"/>
      <c r="L387" s="38"/>
      <c r="M387" s="63"/>
      <c r="N387" s="38"/>
      <c r="O387" s="38"/>
      <c r="P387" s="38"/>
      <c r="Q387" s="38"/>
      <c r="R387" s="38"/>
      <c r="S387" s="38"/>
      <c r="T387" s="38"/>
      <c r="U387" s="38"/>
      <c r="V387" s="38"/>
      <c r="W387" s="38"/>
      <c r="X387" s="38"/>
      <c r="Y387" s="38"/>
      <c r="Z387" s="38"/>
      <c r="AA387" s="38"/>
      <c r="AB387" s="38"/>
    </row>
    <row r="388" spans="6:28" x14ac:dyDescent="0.25">
      <c r="G388" s="97"/>
      <c r="H388" s="38"/>
      <c r="I388" s="38"/>
      <c r="J388" s="38"/>
      <c r="K388" s="38"/>
      <c r="L388" s="38"/>
      <c r="M388" s="63"/>
      <c r="N388" s="38"/>
      <c r="O388" s="38"/>
      <c r="P388" s="38"/>
      <c r="Q388" s="38"/>
      <c r="R388" s="38"/>
      <c r="S388" s="38"/>
      <c r="T388" s="38"/>
      <c r="U388" s="38"/>
      <c r="V388" s="38"/>
      <c r="W388" s="38"/>
      <c r="X388" s="38"/>
      <c r="Y388" s="38"/>
      <c r="Z388" s="38"/>
      <c r="AA388" s="38"/>
      <c r="AB388" s="38"/>
    </row>
    <row r="389" spans="6:28" x14ac:dyDescent="0.25">
      <c r="G389" s="97"/>
      <c r="H389" s="38"/>
      <c r="I389" s="38"/>
      <c r="J389" s="38"/>
      <c r="K389" s="38"/>
      <c r="L389" s="38"/>
      <c r="M389" s="63"/>
      <c r="N389" s="38"/>
      <c r="O389" s="38"/>
      <c r="P389" s="38"/>
      <c r="Q389" s="38"/>
      <c r="R389" s="38"/>
      <c r="S389" s="38"/>
      <c r="T389" s="38"/>
      <c r="U389" s="38"/>
      <c r="V389" s="38"/>
      <c r="W389" s="38"/>
      <c r="X389" s="38"/>
      <c r="Y389" s="38"/>
      <c r="Z389" s="38"/>
      <c r="AA389" s="38"/>
      <c r="AB389" s="38"/>
    </row>
    <row r="390" spans="6:28" x14ac:dyDescent="0.25">
      <c r="G390" s="97"/>
      <c r="H390" s="38"/>
      <c r="I390" s="38"/>
      <c r="J390" s="38"/>
      <c r="K390" s="38"/>
      <c r="L390" s="38"/>
      <c r="M390" s="63"/>
      <c r="N390" s="38"/>
      <c r="O390" s="38"/>
      <c r="P390" s="38"/>
      <c r="Q390" s="38"/>
      <c r="R390" s="38"/>
      <c r="S390" s="38"/>
      <c r="T390" s="38"/>
      <c r="U390" s="38"/>
      <c r="V390" s="38"/>
      <c r="W390" s="38"/>
      <c r="X390" s="38"/>
      <c r="Y390" s="38"/>
      <c r="Z390" s="38"/>
      <c r="AA390" s="38"/>
      <c r="AB390" s="38"/>
    </row>
    <row r="391" spans="6:28" x14ac:dyDescent="0.25">
      <c r="F391" s="38"/>
      <c r="G391" s="97"/>
      <c r="H391" s="38"/>
      <c r="I391" s="38"/>
      <c r="J391" s="38"/>
      <c r="K391" s="38"/>
      <c r="L391" s="38"/>
      <c r="M391" s="63"/>
      <c r="N391" s="38"/>
      <c r="O391" s="38"/>
      <c r="P391" s="38"/>
      <c r="Q391" s="38"/>
      <c r="R391" s="38"/>
      <c r="S391" s="38"/>
      <c r="T391" s="38"/>
      <c r="U391" s="38"/>
      <c r="V391" s="38"/>
      <c r="W391" s="38"/>
      <c r="X391" s="38"/>
      <c r="Y391" s="38"/>
      <c r="Z391" s="38"/>
      <c r="AA391" s="38"/>
      <c r="AB391" s="38"/>
    </row>
    <row r="392" spans="6:28" x14ac:dyDescent="0.25">
      <c r="F392" s="38"/>
      <c r="G392" s="97"/>
      <c r="H392" s="38"/>
      <c r="I392" s="38"/>
      <c r="J392" s="38"/>
      <c r="K392" s="38"/>
      <c r="L392" s="38"/>
      <c r="M392" s="63"/>
      <c r="N392" s="38"/>
      <c r="O392" s="38"/>
      <c r="P392" s="38"/>
      <c r="Q392" s="38"/>
      <c r="R392" s="38"/>
      <c r="S392" s="38"/>
      <c r="T392" s="38"/>
      <c r="U392" s="38"/>
      <c r="V392" s="38"/>
      <c r="W392" s="38"/>
      <c r="X392" s="38"/>
      <c r="Y392" s="38"/>
      <c r="Z392" s="38"/>
      <c r="AA392" s="38"/>
      <c r="AB392" s="38"/>
    </row>
    <row r="393" spans="6:28" x14ac:dyDescent="0.25">
      <c r="G393" s="97"/>
      <c r="H393" s="38"/>
      <c r="I393" s="38"/>
      <c r="J393" s="38"/>
      <c r="K393" s="38"/>
      <c r="L393" s="38"/>
      <c r="M393" s="63"/>
      <c r="N393" s="38"/>
      <c r="O393" s="38"/>
      <c r="P393" s="38"/>
      <c r="Q393" s="38"/>
      <c r="R393" s="38"/>
      <c r="S393" s="38"/>
      <c r="T393" s="38"/>
      <c r="U393" s="38"/>
      <c r="V393" s="38"/>
      <c r="W393" s="38"/>
      <c r="X393" s="38"/>
      <c r="Y393" s="38"/>
      <c r="Z393" s="38"/>
      <c r="AA393" s="38"/>
      <c r="AB393" s="38"/>
    </row>
    <row r="394" spans="6:28" x14ac:dyDescent="0.25">
      <c r="F394" s="37"/>
    </row>
  </sheetData>
  <sheetProtection sheet="1" objects="1" scenarios="1"/>
  <mergeCells count="4">
    <mergeCell ref="H5:L5"/>
    <mergeCell ref="N5:R5"/>
    <mergeCell ref="S5:W5"/>
    <mergeCell ref="X5:AB5"/>
  </mergeCells>
  <pageMargins left="0.7" right="0.7" top="0.75" bottom="0.75" header="0.3" footer="0.3"/>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388"/>
  <sheetViews>
    <sheetView zoomScaleNormal="100" workbookViewId="0">
      <pane xSplit="6" ySplit="6" topLeftCell="G7" activePane="bottomRight" state="frozen"/>
      <selection activeCell="F1" sqref="F1"/>
      <selection pane="topRight" activeCell="G1" sqref="G1"/>
      <selection pane="bottomLeft" activeCell="F7" sqref="F7"/>
      <selection pane="bottomRight" activeCell="F1" sqref="F1"/>
    </sheetView>
  </sheetViews>
  <sheetFormatPr defaultColWidth="11.42578125" defaultRowHeight="15" outlineLevelCol="1" x14ac:dyDescent="0.25"/>
  <cols>
    <col min="1" max="1" width="12.28515625" hidden="1" customWidth="1" outlineLevel="1"/>
    <col min="2" max="2" width="6.42578125" hidden="1" customWidth="1" outlineLevel="1"/>
    <col min="3" max="3" width="10" hidden="1" customWidth="1" outlineLevel="1"/>
    <col min="4" max="4" width="8.42578125" hidden="1" customWidth="1" outlineLevel="1"/>
    <col min="5" max="5" width="19.28515625" hidden="1" customWidth="1" outlineLevel="1"/>
    <col min="6" max="6" width="41.85546875" customWidth="1" collapsed="1"/>
    <col min="7" max="7" width="12.140625" customWidth="1"/>
    <col min="8" max="12" width="12.85546875" customWidth="1"/>
    <col min="13" max="13" width="11.42578125" customWidth="1"/>
    <col min="14" max="28" width="12.85546875" customWidth="1"/>
    <col min="29" max="29" width="11.42578125" customWidth="1"/>
  </cols>
  <sheetData>
    <row r="1" spans="1:29" x14ac:dyDescent="0.25">
      <c r="D1" s="107"/>
      <c r="E1" s="107"/>
      <c r="F1" s="27" t="s">
        <v>1867</v>
      </c>
      <c r="G1" s="47"/>
      <c r="H1" s="38"/>
      <c r="I1" s="38"/>
      <c r="J1" s="38"/>
      <c r="K1" s="38"/>
      <c r="L1" s="38"/>
      <c r="M1" s="63"/>
      <c r="N1" s="40"/>
      <c r="O1" s="40"/>
      <c r="P1" s="40"/>
      <c r="Q1" s="40"/>
      <c r="R1" s="40"/>
      <c r="S1" s="40"/>
      <c r="T1" s="40"/>
      <c r="U1" s="40"/>
      <c r="V1" s="40"/>
      <c r="W1" s="40"/>
      <c r="X1" s="40"/>
      <c r="Y1" s="40"/>
      <c r="Z1" s="40"/>
      <c r="AA1" s="40"/>
      <c r="AB1" s="40"/>
    </row>
    <row r="2" spans="1:29" ht="15" customHeight="1" x14ac:dyDescent="0.25">
      <c r="D2" s="63"/>
      <c r="E2" s="63"/>
      <c r="F2" s="117" t="s">
        <v>1866</v>
      </c>
      <c r="G2" s="47"/>
      <c r="H2" s="75"/>
      <c r="I2" s="75"/>
      <c r="J2" s="75"/>
      <c r="K2" s="75"/>
      <c r="L2" s="75"/>
      <c r="M2" s="76"/>
      <c r="N2" s="75"/>
      <c r="O2" s="75"/>
      <c r="P2" s="75"/>
      <c r="Q2" s="75"/>
      <c r="R2" s="75"/>
      <c r="S2" s="75"/>
      <c r="T2" s="75"/>
      <c r="U2" s="75"/>
      <c r="V2" s="75"/>
      <c r="W2" s="75"/>
      <c r="X2" s="75"/>
      <c r="Y2" s="75"/>
      <c r="Z2" s="75"/>
      <c r="AA2" s="75"/>
      <c r="AB2" s="75"/>
    </row>
    <row r="3" spans="1:29" ht="14.25" hidden="1" customHeight="1" x14ac:dyDescent="0.25">
      <c r="A3" s="109" t="s">
        <v>895</v>
      </c>
      <c r="B3" s="23" t="s">
        <v>762</v>
      </c>
      <c r="C3" s="109" t="s">
        <v>809</v>
      </c>
      <c r="D3" s="109" t="s">
        <v>1785</v>
      </c>
      <c r="E3" s="109" t="s">
        <v>1786</v>
      </c>
      <c r="F3" s="109" t="s">
        <v>1788</v>
      </c>
      <c r="G3" s="11" t="s">
        <v>1843</v>
      </c>
      <c r="H3" s="121" t="s">
        <v>1844</v>
      </c>
      <c r="I3" s="122" t="s">
        <v>1845</v>
      </c>
      <c r="J3" s="122" t="s">
        <v>1846</v>
      </c>
      <c r="K3" s="122" t="s">
        <v>1847</v>
      </c>
      <c r="L3" s="122" t="s">
        <v>1848</v>
      </c>
      <c r="M3" s="122" t="s">
        <v>1849</v>
      </c>
      <c r="N3" s="122" t="s">
        <v>1850</v>
      </c>
      <c r="O3" s="122" t="s">
        <v>1851</v>
      </c>
      <c r="P3" s="122" t="s">
        <v>1852</v>
      </c>
      <c r="Q3" s="122" t="s">
        <v>1853</v>
      </c>
      <c r="R3" s="122" t="s">
        <v>1854</v>
      </c>
      <c r="S3" s="122" t="s">
        <v>1855</v>
      </c>
      <c r="T3" s="122" t="s">
        <v>1856</v>
      </c>
      <c r="U3" s="122" t="s">
        <v>1857</v>
      </c>
      <c r="V3" s="122" t="s">
        <v>1858</v>
      </c>
      <c r="W3" s="122" t="s">
        <v>1859</v>
      </c>
      <c r="X3" s="122" t="s">
        <v>1860</v>
      </c>
      <c r="Y3" s="122" t="s">
        <v>1861</v>
      </c>
      <c r="Z3" s="122" t="s">
        <v>1862</v>
      </c>
      <c r="AA3" s="122" t="s">
        <v>1863</v>
      </c>
      <c r="AB3" s="122" t="s">
        <v>1864</v>
      </c>
    </row>
    <row r="4" spans="1:29" ht="15.75" customHeight="1" x14ac:dyDescent="0.25">
      <c r="A4" s="110"/>
      <c r="C4" s="110"/>
      <c r="D4" s="110"/>
      <c r="E4" s="110"/>
      <c r="F4" s="118"/>
      <c r="G4" s="123"/>
      <c r="H4" s="110"/>
      <c r="I4" s="124"/>
      <c r="J4" s="124"/>
      <c r="K4" s="124"/>
      <c r="L4" s="124"/>
      <c r="M4" s="125"/>
      <c r="N4" s="124"/>
      <c r="O4" s="124"/>
      <c r="P4" s="124"/>
      <c r="Q4" s="124"/>
      <c r="R4" s="124"/>
      <c r="S4" s="124"/>
      <c r="T4" s="124"/>
      <c r="U4" s="124"/>
      <c r="V4" s="124"/>
      <c r="W4" s="124"/>
      <c r="X4" s="124"/>
      <c r="Y4" s="124"/>
      <c r="Z4" s="124"/>
      <c r="AA4" s="124"/>
      <c r="AB4" s="124"/>
    </row>
    <row r="5" spans="1:29" x14ac:dyDescent="0.25">
      <c r="A5" s="78"/>
      <c r="B5" s="35"/>
      <c r="C5" s="35"/>
      <c r="D5" s="35"/>
      <c r="E5" s="140"/>
      <c r="F5" s="48"/>
      <c r="G5" s="141"/>
      <c r="H5" s="242" t="s">
        <v>800</v>
      </c>
      <c r="I5" s="243"/>
      <c r="J5" s="243"/>
      <c r="K5" s="243"/>
      <c r="L5" s="244"/>
      <c r="M5" s="142"/>
      <c r="N5" s="231" t="s">
        <v>759</v>
      </c>
      <c r="O5" s="232"/>
      <c r="P5" s="232"/>
      <c r="Q5" s="232"/>
      <c r="R5" s="233"/>
      <c r="S5" s="231" t="s">
        <v>760</v>
      </c>
      <c r="T5" s="232"/>
      <c r="U5" s="232"/>
      <c r="V5" s="232"/>
      <c r="W5" s="233"/>
      <c r="X5" s="231" t="s">
        <v>795</v>
      </c>
      <c r="Y5" s="232"/>
      <c r="Z5" s="232"/>
      <c r="AA5" s="232"/>
      <c r="AB5" s="234"/>
    </row>
    <row r="6" spans="1:29" ht="61.5" customHeight="1" x14ac:dyDescent="0.25">
      <c r="A6" s="128" t="s">
        <v>805</v>
      </c>
      <c r="B6" s="49" t="s">
        <v>762</v>
      </c>
      <c r="C6" s="36" t="s">
        <v>1334</v>
      </c>
      <c r="D6" s="36" t="s">
        <v>907</v>
      </c>
      <c r="E6" s="143" t="s">
        <v>1842</v>
      </c>
      <c r="F6" s="50" t="s">
        <v>763</v>
      </c>
      <c r="G6" s="154" t="s">
        <v>798</v>
      </c>
      <c r="H6" s="28" t="s">
        <v>5</v>
      </c>
      <c r="I6" s="28" t="s">
        <v>11</v>
      </c>
      <c r="J6" s="155" t="s">
        <v>14</v>
      </c>
      <c r="K6" s="28" t="s">
        <v>764</v>
      </c>
      <c r="L6" s="156" t="s">
        <v>1313</v>
      </c>
      <c r="M6" s="157" t="s">
        <v>765</v>
      </c>
      <c r="N6" s="32" t="s">
        <v>766</v>
      </c>
      <c r="O6" s="32" t="s">
        <v>767</v>
      </c>
      <c r="P6" s="32" t="s">
        <v>768</v>
      </c>
      <c r="Q6" s="32" t="s">
        <v>769</v>
      </c>
      <c r="R6" s="33" t="s">
        <v>770</v>
      </c>
      <c r="S6" s="32" t="s">
        <v>766</v>
      </c>
      <c r="T6" s="32" t="s">
        <v>767</v>
      </c>
      <c r="U6" s="32" t="s">
        <v>768</v>
      </c>
      <c r="V6" s="32" t="s">
        <v>769</v>
      </c>
      <c r="W6" s="33" t="s">
        <v>770</v>
      </c>
      <c r="X6" s="32" t="s">
        <v>766</v>
      </c>
      <c r="Y6" s="32" t="s">
        <v>767</v>
      </c>
      <c r="Z6" s="32" t="s">
        <v>768</v>
      </c>
      <c r="AA6" s="32" t="s">
        <v>769</v>
      </c>
      <c r="AB6" s="34" t="s">
        <v>770</v>
      </c>
    </row>
    <row r="7" spans="1:29" x14ac:dyDescent="0.25">
      <c r="A7" s="87"/>
      <c r="E7" s="144"/>
      <c r="F7" s="27"/>
      <c r="G7" s="145"/>
      <c r="H7" s="41"/>
      <c r="I7" s="41"/>
      <c r="J7" s="41"/>
      <c r="K7" s="41"/>
      <c r="L7" s="43"/>
      <c r="M7" s="146"/>
      <c r="N7" s="41"/>
      <c r="O7" s="41"/>
      <c r="P7" s="41"/>
      <c r="Q7" s="41"/>
      <c r="R7" s="43"/>
      <c r="S7" s="41"/>
      <c r="T7" s="41"/>
      <c r="U7" s="41"/>
      <c r="V7" s="41"/>
      <c r="W7" s="43"/>
      <c r="X7" s="41"/>
      <c r="Y7" s="41"/>
      <c r="Z7" s="41"/>
      <c r="AA7" s="41"/>
      <c r="AB7" s="147"/>
    </row>
    <row r="8" spans="1:29" x14ac:dyDescent="0.25">
      <c r="A8" s="135" t="s">
        <v>1</v>
      </c>
      <c r="B8" s="23" t="s">
        <v>1</v>
      </c>
      <c r="E8" s="144"/>
      <c r="F8" s="23" t="s">
        <v>908</v>
      </c>
      <c r="G8" s="148"/>
      <c r="H8" s="38">
        <v>16206.706064501313</v>
      </c>
      <c r="I8" s="98">
        <v>1621.5573225337985</v>
      </c>
      <c r="J8" s="38">
        <v>14585.14874196752</v>
      </c>
      <c r="K8" s="98">
        <v>-621.50287839386999</v>
      </c>
      <c r="L8" s="44"/>
      <c r="M8" s="108"/>
      <c r="N8" s="38">
        <v>1360.0305270029232</v>
      </c>
      <c r="O8" s="38">
        <v>70.190329010440436</v>
      </c>
      <c r="P8" s="38">
        <v>189.32288188616897</v>
      </c>
      <c r="Q8" s="38">
        <v>0</v>
      </c>
      <c r="R8" s="44">
        <v>0.133590528275806</v>
      </c>
      <c r="S8" s="38">
        <v>9854.9695882558681</v>
      </c>
      <c r="T8" s="38">
        <v>2035.1433244457676</v>
      </c>
      <c r="U8" s="38">
        <v>684.01750094362592</v>
      </c>
      <c r="V8" s="38">
        <v>1972.2312003367599</v>
      </c>
      <c r="W8" s="44">
        <v>37.235473231769618</v>
      </c>
      <c r="X8" s="98">
        <v>11215.00011525879</v>
      </c>
      <c r="Y8" s="98">
        <v>2105.3336534562072</v>
      </c>
      <c r="Z8" s="98">
        <v>873.34038282979509</v>
      </c>
      <c r="AA8" s="98">
        <v>1972.2312003367599</v>
      </c>
      <c r="AB8" s="104">
        <v>37.369063760045428</v>
      </c>
      <c r="AC8" s="63"/>
    </row>
    <row r="9" spans="1:29" x14ac:dyDescent="0.25">
      <c r="A9" s="87" t="s">
        <v>4</v>
      </c>
      <c r="B9" s="23" t="s">
        <v>910</v>
      </c>
      <c r="C9" s="23" t="s">
        <v>1344</v>
      </c>
      <c r="D9" s="23" t="s">
        <v>911</v>
      </c>
      <c r="E9" s="144" t="s">
        <v>1787</v>
      </c>
      <c r="F9" s="23" t="s">
        <v>3</v>
      </c>
      <c r="G9" s="148">
        <v>0.4</v>
      </c>
      <c r="H9" s="38">
        <v>1.7671533932205401</v>
      </c>
      <c r="I9" s="38">
        <v>0</v>
      </c>
      <c r="J9" s="38">
        <v>1.7671533932205401</v>
      </c>
      <c r="K9" s="38">
        <v>-5.1257535052928196</v>
      </c>
      <c r="L9" s="44">
        <v>1.634616888729</v>
      </c>
      <c r="M9" s="108">
        <v>0.5</v>
      </c>
      <c r="N9" s="38">
        <v>0</v>
      </c>
      <c r="O9" s="38">
        <v>0</v>
      </c>
      <c r="P9" s="38">
        <v>0</v>
      </c>
      <c r="Q9" s="38">
        <v>0</v>
      </c>
      <c r="R9" s="44">
        <v>0</v>
      </c>
      <c r="S9" s="45">
        <v>0</v>
      </c>
      <c r="T9" s="38">
        <v>1.7671533932205401</v>
      </c>
      <c r="U9" s="38">
        <v>0</v>
      </c>
      <c r="V9" s="38">
        <v>0</v>
      </c>
      <c r="W9" s="44">
        <v>0</v>
      </c>
      <c r="X9" s="38">
        <v>0</v>
      </c>
      <c r="Y9" s="38">
        <v>1.7671533932205401</v>
      </c>
      <c r="Z9" s="38">
        <v>0</v>
      </c>
      <c r="AA9" s="38">
        <v>0</v>
      </c>
      <c r="AB9" s="90">
        <v>0</v>
      </c>
      <c r="AC9" s="63"/>
    </row>
    <row r="10" spans="1:29" x14ac:dyDescent="0.25">
      <c r="A10" s="87" t="s">
        <v>7</v>
      </c>
      <c r="B10" s="23" t="s">
        <v>912</v>
      </c>
      <c r="C10" s="23" t="s">
        <v>1345</v>
      </c>
      <c r="D10" s="23" t="s">
        <v>911</v>
      </c>
      <c r="E10" s="144" t="s">
        <v>1787</v>
      </c>
      <c r="F10" s="23" t="s">
        <v>6</v>
      </c>
      <c r="G10" s="148">
        <v>0.4</v>
      </c>
      <c r="H10" s="45">
        <v>3.85608908832815</v>
      </c>
      <c r="I10" s="38">
        <v>0.20048595712290801</v>
      </c>
      <c r="J10" s="38">
        <v>3.6556031312052499</v>
      </c>
      <c r="K10" s="38">
        <v>-7.4176543291996699</v>
      </c>
      <c r="L10" s="44">
        <v>3.3814328963648501</v>
      </c>
      <c r="M10" s="38">
        <v>0.5</v>
      </c>
      <c r="N10" s="45">
        <v>0</v>
      </c>
      <c r="O10" s="38">
        <v>0.20048595712290801</v>
      </c>
      <c r="P10" s="38">
        <v>0</v>
      </c>
      <c r="Q10" s="38">
        <v>0</v>
      </c>
      <c r="R10" s="44">
        <v>0</v>
      </c>
      <c r="S10" s="45">
        <v>0</v>
      </c>
      <c r="T10" s="38">
        <v>3.6556031312052499</v>
      </c>
      <c r="U10" s="38">
        <v>0</v>
      </c>
      <c r="V10" s="38">
        <v>0</v>
      </c>
      <c r="W10" s="44">
        <v>0</v>
      </c>
      <c r="X10" s="45">
        <v>0</v>
      </c>
      <c r="Y10" s="38">
        <v>3.85608908832815</v>
      </c>
      <c r="Z10" s="38">
        <v>0</v>
      </c>
      <c r="AA10" s="38">
        <v>0</v>
      </c>
      <c r="AB10" s="90">
        <v>0</v>
      </c>
      <c r="AC10" s="63"/>
    </row>
    <row r="11" spans="1:29" x14ac:dyDescent="0.25">
      <c r="A11" s="87" t="s">
        <v>10</v>
      </c>
      <c r="B11" s="23" t="s">
        <v>913</v>
      </c>
      <c r="C11" s="23" t="s">
        <v>1346</v>
      </c>
      <c r="D11" s="23" t="s">
        <v>911</v>
      </c>
      <c r="E11" s="144" t="s">
        <v>1787</v>
      </c>
      <c r="F11" s="23" t="s">
        <v>9</v>
      </c>
      <c r="G11" s="148">
        <v>0.4</v>
      </c>
      <c r="H11" s="45">
        <v>3.2270523712785999</v>
      </c>
      <c r="I11" s="38">
        <v>4.7139224856170203E-3</v>
      </c>
      <c r="J11" s="38">
        <v>3.2223384487929798</v>
      </c>
      <c r="K11" s="38">
        <v>-9.2780572221207294</v>
      </c>
      <c r="L11" s="44">
        <v>2.98066306513351</v>
      </c>
      <c r="M11" s="38">
        <v>0.5</v>
      </c>
      <c r="N11" s="45">
        <v>0</v>
      </c>
      <c r="O11" s="38">
        <v>4.7139224856170203E-3</v>
      </c>
      <c r="P11" s="38">
        <v>0</v>
      </c>
      <c r="Q11" s="38">
        <v>0</v>
      </c>
      <c r="R11" s="44">
        <v>0</v>
      </c>
      <c r="S11" s="45">
        <v>0</v>
      </c>
      <c r="T11" s="38">
        <v>3.2223384487929798</v>
      </c>
      <c r="U11" s="38">
        <v>0</v>
      </c>
      <c r="V11" s="38">
        <v>0</v>
      </c>
      <c r="W11" s="44">
        <v>0</v>
      </c>
      <c r="X11" s="45">
        <v>0</v>
      </c>
      <c r="Y11" s="38">
        <v>3.2270523712785999</v>
      </c>
      <c r="Z11" s="38">
        <v>0</v>
      </c>
      <c r="AA11" s="38">
        <v>0</v>
      </c>
      <c r="AB11" s="90">
        <v>0</v>
      </c>
    </row>
    <row r="12" spans="1:29" x14ac:dyDescent="0.25">
      <c r="A12" s="87" t="s">
        <v>13</v>
      </c>
      <c r="B12" s="23" t="s">
        <v>914</v>
      </c>
      <c r="C12" s="23" t="s">
        <v>1347</v>
      </c>
      <c r="D12" s="23" t="s">
        <v>911</v>
      </c>
      <c r="E12" s="144" t="s">
        <v>1787</v>
      </c>
      <c r="F12" s="23" t="s">
        <v>12</v>
      </c>
      <c r="G12" s="148">
        <v>0.4</v>
      </c>
      <c r="H12" s="45">
        <v>3.66869158658315</v>
      </c>
      <c r="I12" s="38">
        <v>0</v>
      </c>
      <c r="J12" s="38">
        <v>3.66869158658315</v>
      </c>
      <c r="K12" s="38">
        <v>-9.0428067078049601</v>
      </c>
      <c r="L12" s="44">
        <v>3.39353971758942</v>
      </c>
      <c r="M12" s="38">
        <v>0.5</v>
      </c>
      <c r="N12" s="45">
        <v>0</v>
      </c>
      <c r="O12" s="38">
        <v>0</v>
      </c>
      <c r="P12" s="38">
        <v>0</v>
      </c>
      <c r="Q12" s="38">
        <v>0</v>
      </c>
      <c r="R12" s="44">
        <v>0</v>
      </c>
      <c r="S12" s="45">
        <v>0</v>
      </c>
      <c r="T12" s="38">
        <v>3.66869158658315</v>
      </c>
      <c r="U12" s="38">
        <v>0</v>
      </c>
      <c r="V12" s="38">
        <v>0</v>
      </c>
      <c r="W12" s="44">
        <v>0</v>
      </c>
      <c r="X12" s="45">
        <v>0</v>
      </c>
      <c r="Y12" s="38">
        <v>3.66869158658315</v>
      </c>
      <c r="Z12" s="38">
        <v>0</v>
      </c>
      <c r="AA12" s="38">
        <v>0</v>
      </c>
      <c r="AB12" s="90">
        <v>0</v>
      </c>
    </row>
    <row r="13" spans="1:29" x14ac:dyDescent="0.25">
      <c r="A13" s="87" t="s">
        <v>16</v>
      </c>
      <c r="B13" s="23" t="s">
        <v>915</v>
      </c>
      <c r="C13" s="23" t="s">
        <v>1348</v>
      </c>
      <c r="D13" s="23" t="s">
        <v>911</v>
      </c>
      <c r="E13" s="144" t="s">
        <v>1787</v>
      </c>
      <c r="F13" s="23" t="s">
        <v>15</v>
      </c>
      <c r="G13" s="148">
        <v>0.4</v>
      </c>
      <c r="H13" s="45">
        <v>4.0831998813505699</v>
      </c>
      <c r="I13" s="38">
        <v>0.19798506838454899</v>
      </c>
      <c r="J13" s="38">
        <v>3.8852148129660198</v>
      </c>
      <c r="K13" s="38">
        <v>-9.7859546032076796</v>
      </c>
      <c r="L13" s="44">
        <v>3.5938237019935699</v>
      </c>
      <c r="M13" s="38">
        <v>0.5</v>
      </c>
      <c r="N13" s="45">
        <v>0</v>
      </c>
      <c r="O13" s="38">
        <v>0.19798506838454899</v>
      </c>
      <c r="P13" s="38">
        <v>0</v>
      </c>
      <c r="Q13" s="38">
        <v>0</v>
      </c>
      <c r="R13" s="44">
        <v>0</v>
      </c>
      <c r="S13" s="45">
        <v>0</v>
      </c>
      <c r="T13" s="38">
        <v>3.8852148129660198</v>
      </c>
      <c r="U13" s="38">
        <v>0</v>
      </c>
      <c r="V13" s="38">
        <v>0</v>
      </c>
      <c r="W13" s="44">
        <v>0</v>
      </c>
      <c r="X13" s="45">
        <v>0</v>
      </c>
      <c r="Y13" s="38">
        <v>4.0831998813505699</v>
      </c>
      <c r="Z13" s="38">
        <v>0</v>
      </c>
      <c r="AA13" s="38">
        <v>0</v>
      </c>
      <c r="AB13" s="90">
        <v>0</v>
      </c>
    </row>
    <row r="14" spans="1:29" x14ac:dyDescent="0.25">
      <c r="A14" s="87" t="s">
        <v>18</v>
      </c>
      <c r="B14" s="23" t="s">
        <v>916</v>
      </c>
      <c r="C14" s="23" t="s">
        <v>1349</v>
      </c>
      <c r="D14" s="23" t="s">
        <v>911</v>
      </c>
      <c r="E14" s="144" t="s">
        <v>1787</v>
      </c>
      <c r="F14" s="23" t="s">
        <v>17</v>
      </c>
      <c r="G14" s="148">
        <v>0.4</v>
      </c>
      <c r="H14" s="45">
        <v>2.8776285032123901</v>
      </c>
      <c r="I14" s="38">
        <v>0</v>
      </c>
      <c r="J14" s="38">
        <v>2.8776285032123901</v>
      </c>
      <c r="K14" s="38">
        <v>-16.118205680631998</v>
      </c>
      <c r="L14" s="44">
        <v>2.6618063654714601</v>
      </c>
      <c r="M14" s="38">
        <v>0.5</v>
      </c>
      <c r="N14" s="45">
        <v>0</v>
      </c>
      <c r="O14" s="38">
        <v>0</v>
      </c>
      <c r="P14" s="38">
        <v>0</v>
      </c>
      <c r="Q14" s="38">
        <v>0</v>
      </c>
      <c r="R14" s="44">
        <v>0</v>
      </c>
      <c r="S14" s="45">
        <v>0</v>
      </c>
      <c r="T14" s="38">
        <v>2.8776285032123901</v>
      </c>
      <c r="U14" s="38">
        <v>0</v>
      </c>
      <c r="V14" s="38">
        <v>0</v>
      </c>
      <c r="W14" s="44">
        <v>0</v>
      </c>
      <c r="X14" s="45">
        <v>0</v>
      </c>
      <c r="Y14" s="38">
        <v>2.8776285032123901</v>
      </c>
      <c r="Z14" s="38">
        <v>0</v>
      </c>
      <c r="AA14" s="38">
        <v>0</v>
      </c>
      <c r="AB14" s="90">
        <v>0</v>
      </c>
    </row>
    <row r="15" spans="1:29" x14ac:dyDescent="0.25">
      <c r="A15" s="87" t="s">
        <v>19</v>
      </c>
      <c r="B15" s="23" t="s">
        <v>917</v>
      </c>
      <c r="C15" s="23" t="s">
        <v>1350</v>
      </c>
      <c r="D15" s="23" t="s">
        <v>918</v>
      </c>
      <c r="E15" s="144" t="s">
        <v>1787</v>
      </c>
      <c r="F15" s="23" t="s">
        <v>1789</v>
      </c>
      <c r="G15" s="148">
        <v>0.01</v>
      </c>
      <c r="H15" s="45">
        <v>16.051576608517198</v>
      </c>
      <c r="I15" s="38">
        <v>5.1442308706767204</v>
      </c>
      <c r="J15" s="38">
        <v>10.9073457378404</v>
      </c>
      <c r="K15" s="38">
        <v>6.1360741812786301</v>
      </c>
      <c r="L15" s="44">
        <v>10.0892948075024</v>
      </c>
      <c r="M15" s="38">
        <v>0</v>
      </c>
      <c r="N15" s="45">
        <v>0</v>
      </c>
      <c r="O15" s="38">
        <v>0</v>
      </c>
      <c r="P15" s="38">
        <v>5.1442308706767204</v>
      </c>
      <c r="Q15" s="38">
        <v>0</v>
      </c>
      <c r="R15" s="44">
        <v>0</v>
      </c>
      <c r="S15" s="45">
        <v>0</v>
      </c>
      <c r="T15" s="38">
        <v>0</v>
      </c>
      <c r="U15" s="38">
        <v>10.9073457378404</v>
      </c>
      <c r="V15" s="38">
        <v>0</v>
      </c>
      <c r="W15" s="44">
        <v>0</v>
      </c>
      <c r="X15" s="45">
        <v>0</v>
      </c>
      <c r="Y15" s="38">
        <v>0</v>
      </c>
      <c r="Z15" s="38">
        <v>16.051576608517198</v>
      </c>
      <c r="AA15" s="38">
        <v>0</v>
      </c>
      <c r="AB15" s="90">
        <v>0</v>
      </c>
    </row>
    <row r="16" spans="1:29" x14ac:dyDescent="0.25">
      <c r="A16" s="87" t="s">
        <v>24</v>
      </c>
      <c r="B16" s="23" t="s">
        <v>920</v>
      </c>
      <c r="C16" s="23" t="s">
        <v>1352</v>
      </c>
      <c r="D16" s="23" t="s">
        <v>911</v>
      </c>
      <c r="E16" s="144" t="s">
        <v>1787</v>
      </c>
      <c r="F16" s="23" t="s">
        <v>23</v>
      </c>
      <c r="G16" s="148">
        <v>0.4</v>
      </c>
      <c r="H16" s="45">
        <v>2.1386969066234398</v>
      </c>
      <c r="I16" s="38">
        <v>0</v>
      </c>
      <c r="J16" s="38">
        <v>2.1386969066234398</v>
      </c>
      <c r="K16" s="38">
        <v>-7.1951920013237096</v>
      </c>
      <c r="L16" s="44">
        <v>1.97829463862668</v>
      </c>
      <c r="M16" s="38">
        <v>0.5</v>
      </c>
      <c r="N16" s="45">
        <v>0</v>
      </c>
      <c r="O16" s="38">
        <v>0</v>
      </c>
      <c r="P16" s="38">
        <v>0</v>
      </c>
      <c r="Q16" s="38">
        <v>0</v>
      </c>
      <c r="R16" s="44">
        <v>0</v>
      </c>
      <c r="S16" s="45">
        <v>0</v>
      </c>
      <c r="T16" s="38">
        <v>2.1386969066234398</v>
      </c>
      <c r="U16" s="38">
        <v>0</v>
      </c>
      <c r="V16" s="38">
        <v>0</v>
      </c>
      <c r="W16" s="44">
        <v>0</v>
      </c>
      <c r="X16" s="45">
        <v>0</v>
      </c>
      <c r="Y16" s="38">
        <v>2.1386969066234398</v>
      </c>
      <c r="Z16" s="38">
        <v>0</v>
      </c>
      <c r="AA16" s="38">
        <v>0</v>
      </c>
      <c r="AB16" s="90">
        <v>0</v>
      </c>
    </row>
    <row r="17" spans="1:28" x14ac:dyDescent="0.25">
      <c r="A17" s="87" t="s">
        <v>26</v>
      </c>
      <c r="B17" s="23" t="s">
        <v>921</v>
      </c>
      <c r="C17" s="23" t="s">
        <v>1353</v>
      </c>
      <c r="D17" s="23" t="s">
        <v>922</v>
      </c>
      <c r="E17" s="144" t="s">
        <v>1787</v>
      </c>
      <c r="F17" s="23" t="s">
        <v>25</v>
      </c>
      <c r="G17" s="148">
        <v>0.3</v>
      </c>
      <c r="H17" s="45">
        <v>75.817861819924005</v>
      </c>
      <c r="I17" s="38">
        <v>18.119023857441501</v>
      </c>
      <c r="J17" s="38">
        <v>57.6988379624825</v>
      </c>
      <c r="K17" s="38">
        <v>38.837489831258303</v>
      </c>
      <c r="L17" s="44">
        <v>53.371425115296397</v>
      </c>
      <c r="M17" s="38">
        <v>0</v>
      </c>
      <c r="N17" s="45">
        <v>16.640453253745701</v>
      </c>
      <c r="O17" s="38">
        <v>1.4785706036958</v>
      </c>
      <c r="P17" s="38">
        <v>0</v>
      </c>
      <c r="Q17" s="38">
        <v>0</v>
      </c>
      <c r="R17" s="44">
        <v>0</v>
      </c>
      <c r="S17" s="45">
        <v>48.017156236978998</v>
      </c>
      <c r="T17" s="38">
        <v>9.6816817255035392</v>
      </c>
      <c r="U17" s="38">
        <v>0</v>
      </c>
      <c r="V17" s="38">
        <v>0</v>
      </c>
      <c r="W17" s="44">
        <v>0</v>
      </c>
      <c r="X17" s="45">
        <v>64.657609490724695</v>
      </c>
      <c r="Y17" s="38">
        <v>11.160252329199301</v>
      </c>
      <c r="Z17" s="38">
        <v>0</v>
      </c>
      <c r="AA17" s="38">
        <v>0</v>
      </c>
      <c r="AB17" s="90">
        <v>0</v>
      </c>
    </row>
    <row r="18" spans="1:28" x14ac:dyDescent="0.25">
      <c r="A18" s="87" t="s">
        <v>28</v>
      </c>
      <c r="B18" s="23" t="s">
        <v>923</v>
      </c>
      <c r="C18" s="23" t="s">
        <v>1354</v>
      </c>
      <c r="D18" s="23" t="s">
        <v>922</v>
      </c>
      <c r="E18" s="144" t="s">
        <v>1787</v>
      </c>
      <c r="F18" s="23" t="s">
        <v>27</v>
      </c>
      <c r="G18" s="148">
        <v>0.3</v>
      </c>
      <c r="H18" s="45">
        <v>65.048814033668904</v>
      </c>
      <c r="I18" s="38">
        <v>6.31795833236996</v>
      </c>
      <c r="J18" s="38">
        <v>58.730855701298999</v>
      </c>
      <c r="K18" s="38">
        <v>19.7312114514583</v>
      </c>
      <c r="L18" s="44">
        <v>54.326041523701598</v>
      </c>
      <c r="M18" s="38">
        <v>0</v>
      </c>
      <c r="N18" s="45">
        <v>8.7731328690970294</v>
      </c>
      <c r="O18" s="38">
        <v>-2.4551745367270699</v>
      </c>
      <c r="P18" s="38">
        <v>0</v>
      </c>
      <c r="Q18" s="38">
        <v>0</v>
      </c>
      <c r="R18" s="44">
        <v>0</v>
      </c>
      <c r="S18" s="45">
        <v>44.940486001684803</v>
      </c>
      <c r="T18" s="38">
        <v>13.7903696996141</v>
      </c>
      <c r="U18" s="38">
        <v>0</v>
      </c>
      <c r="V18" s="38">
        <v>0</v>
      </c>
      <c r="W18" s="44">
        <v>0</v>
      </c>
      <c r="X18" s="45">
        <v>53.7136188707819</v>
      </c>
      <c r="Y18" s="38">
        <v>11.3351951628871</v>
      </c>
      <c r="Z18" s="38">
        <v>0</v>
      </c>
      <c r="AA18" s="38">
        <v>0</v>
      </c>
      <c r="AB18" s="90">
        <v>0</v>
      </c>
    </row>
    <row r="19" spans="1:28" x14ac:dyDescent="0.25">
      <c r="A19" s="87" t="s">
        <v>30</v>
      </c>
      <c r="B19" s="23" t="s">
        <v>924</v>
      </c>
      <c r="C19" s="23" t="s">
        <v>1355</v>
      </c>
      <c r="D19" s="23" t="s">
        <v>925</v>
      </c>
      <c r="E19" s="144" t="s">
        <v>1787</v>
      </c>
      <c r="F19" s="23" t="s">
        <v>29</v>
      </c>
      <c r="G19" s="148">
        <v>0.49</v>
      </c>
      <c r="H19" s="45">
        <v>69.960359676711406</v>
      </c>
      <c r="I19" s="38">
        <v>13.025719341830399</v>
      </c>
      <c r="J19" s="38">
        <v>56.934640334881003</v>
      </c>
      <c r="K19" s="38">
        <v>32.735041854833</v>
      </c>
      <c r="L19" s="44">
        <v>52.664542309764897</v>
      </c>
      <c r="M19" s="38">
        <v>0</v>
      </c>
      <c r="N19" s="45">
        <v>12.768438040074701</v>
      </c>
      <c r="O19" s="38">
        <v>0.25728130175576602</v>
      </c>
      <c r="P19" s="38">
        <v>0</v>
      </c>
      <c r="Q19" s="38">
        <v>0</v>
      </c>
      <c r="R19" s="44">
        <v>0</v>
      </c>
      <c r="S19" s="45">
        <v>49.778265533868797</v>
      </c>
      <c r="T19" s="38">
        <v>7.1563748010122303</v>
      </c>
      <c r="U19" s="38">
        <v>0</v>
      </c>
      <c r="V19" s="38">
        <v>0</v>
      </c>
      <c r="W19" s="44">
        <v>0</v>
      </c>
      <c r="X19" s="45">
        <v>62.546703573943503</v>
      </c>
      <c r="Y19" s="38">
        <v>7.4136561027679901</v>
      </c>
      <c r="Z19" s="38">
        <v>0</v>
      </c>
      <c r="AA19" s="38">
        <v>0</v>
      </c>
      <c r="AB19" s="90">
        <v>0</v>
      </c>
    </row>
    <row r="20" spans="1:28" x14ac:dyDescent="0.25">
      <c r="A20" s="87" t="s">
        <v>32</v>
      </c>
      <c r="B20" s="23" t="s">
        <v>926</v>
      </c>
      <c r="C20" s="23" t="s">
        <v>1356</v>
      </c>
      <c r="D20" s="23" t="s">
        <v>911</v>
      </c>
      <c r="E20" s="144" t="s">
        <v>1787</v>
      </c>
      <c r="F20" s="23" t="s">
        <v>31</v>
      </c>
      <c r="G20" s="148">
        <v>0.4</v>
      </c>
      <c r="H20" s="45">
        <v>4.4087782568523197</v>
      </c>
      <c r="I20" s="38">
        <v>1.27930359051506</v>
      </c>
      <c r="J20" s="38">
        <v>3.1294746663372601</v>
      </c>
      <c r="K20" s="38">
        <v>-5.1709284776004703</v>
      </c>
      <c r="L20" s="44">
        <v>2.89476406636197</v>
      </c>
      <c r="M20" s="38">
        <v>0.5</v>
      </c>
      <c r="N20" s="45">
        <v>0</v>
      </c>
      <c r="O20" s="38">
        <v>1.27930359051506</v>
      </c>
      <c r="P20" s="38">
        <v>0</v>
      </c>
      <c r="Q20" s="38">
        <v>0</v>
      </c>
      <c r="R20" s="44">
        <v>0</v>
      </c>
      <c r="S20" s="45">
        <v>0</v>
      </c>
      <c r="T20" s="38">
        <v>3.1294746663372601</v>
      </c>
      <c r="U20" s="38">
        <v>0</v>
      </c>
      <c r="V20" s="38">
        <v>0</v>
      </c>
      <c r="W20" s="44">
        <v>0</v>
      </c>
      <c r="X20" s="45">
        <v>0</v>
      </c>
      <c r="Y20" s="38">
        <v>4.4087782568523197</v>
      </c>
      <c r="Z20" s="38">
        <v>0</v>
      </c>
      <c r="AA20" s="38">
        <v>0</v>
      </c>
      <c r="AB20" s="90">
        <v>0</v>
      </c>
    </row>
    <row r="21" spans="1:28" x14ac:dyDescent="0.25">
      <c r="A21" s="87" t="s">
        <v>34</v>
      </c>
      <c r="B21" s="23" t="s">
        <v>927</v>
      </c>
      <c r="C21" s="23" t="s">
        <v>1357</v>
      </c>
      <c r="D21" s="23" t="s">
        <v>911</v>
      </c>
      <c r="E21" s="144" t="s">
        <v>1787</v>
      </c>
      <c r="F21" s="23" t="s">
        <v>33</v>
      </c>
      <c r="G21" s="148">
        <v>0.4</v>
      </c>
      <c r="H21" s="45">
        <v>5.7014707262063604</v>
      </c>
      <c r="I21" s="38">
        <v>0</v>
      </c>
      <c r="J21" s="38">
        <v>5.7014707262063604</v>
      </c>
      <c r="K21" s="38">
        <v>-25.669864125021402</v>
      </c>
      <c r="L21" s="44">
        <v>5.2738604217408902</v>
      </c>
      <c r="M21" s="38">
        <v>0.5</v>
      </c>
      <c r="N21" s="45">
        <v>0</v>
      </c>
      <c r="O21" s="38">
        <v>0</v>
      </c>
      <c r="P21" s="38">
        <v>0</v>
      </c>
      <c r="Q21" s="38">
        <v>0</v>
      </c>
      <c r="R21" s="44">
        <v>0</v>
      </c>
      <c r="S21" s="45">
        <v>0</v>
      </c>
      <c r="T21" s="38">
        <v>5.7014707262063604</v>
      </c>
      <c r="U21" s="38">
        <v>0</v>
      </c>
      <c r="V21" s="38">
        <v>0</v>
      </c>
      <c r="W21" s="44">
        <v>0</v>
      </c>
      <c r="X21" s="45">
        <v>0</v>
      </c>
      <c r="Y21" s="38">
        <v>5.7014707262063604</v>
      </c>
      <c r="Z21" s="38">
        <v>0</v>
      </c>
      <c r="AA21" s="38">
        <v>0</v>
      </c>
      <c r="AB21" s="90">
        <v>0</v>
      </c>
    </row>
    <row r="22" spans="1:28" x14ac:dyDescent="0.25">
      <c r="A22" s="87" t="s">
        <v>36</v>
      </c>
      <c r="B22" s="23" t="s">
        <v>928</v>
      </c>
      <c r="C22" s="23" t="s">
        <v>1358</v>
      </c>
      <c r="D22" s="23" t="s">
        <v>911</v>
      </c>
      <c r="E22" s="144" t="s">
        <v>1787</v>
      </c>
      <c r="F22" s="23" t="s">
        <v>35</v>
      </c>
      <c r="G22" s="148">
        <v>0.4</v>
      </c>
      <c r="H22" s="45">
        <v>3.05217770746171</v>
      </c>
      <c r="I22" s="38">
        <v>0</v>
      </c>
      <c r="J22" s="38">
        <v>3.05217770746171</v>
      </c>
      <c r="K22" s="38">
        <v>-27.408178941510801</v>
      </c>
      <c r="L22" s="44">
        <v>2.8232643794020902</v>
      </c>
      <c r="M22" s="38">
        <v>0.5</v>
      </c>
      <c r="N22" s="45">
        <v>0</v>
      </c>
      <c r="O22" s="38">
        <v>0</v>
      </c>
      <c r="P22" s="38">
        <v>0</v>
      </c>
      <c r="Q22" s="38">
        <v>0</v>
      </c>
      <c r="R22" s="44">
        <v>0</v>
      </c>
      <c r="S22" s="45">
        <v>0</v>
      </c>
      <c r="T22" s="38">
        <v>3.05217770746171</v>
      </c>
      <c r="U22" s="38">
        <v>0</v>
      </c>
      <c r="V22" s="38">
        <v>0</v>
      </c>
      <c r="W22" s="44">
        <v>0</v>
      </c>
      <c r="X22" s="45">
        <v>0</v>
      </c>
      <c r="Y22" s="38">
        <v>3.05217770746171</v>
      </c>
      <c r="Z22" s="38">
        <v>0</v>
      </c>
      <c r="AA22" s="38">
        <v>0</v>
      </c>
      <c r="AB22" s="90">
        <v>0</v>
      </c>
    </row>
    <row r="23" spans="1:28" x14ac:dyDescent="0.25">
      <c r="A23" s="87" t="s">
        <v>38</v>
      </c>
      <c r="B23" s="23" t="s">
        <v>929</v>
      </c>
      <c r="C23" s="23" t="s">
        <v>1359</v>
      </c>
      <c r="D23" s="23" t="s">
        <v>911</v>
      </c>
      <c r="E23" s="144" t="s">
        <v>1787</v>
      </c>
      <c r="F23" s="23" t="s">
        <v>37</v>
      </c>
      <c r="G23" s="148">
        <v>0.4</v>
      </c>
      <c r="H23" s="45">
        <v>4.2850364001979404</v>
      </c>
      <c r="I23" s="38">
        <v>0.228805132903766</v>
      </c>
      <c r="J23" s="38">
        <v>4.0562312672941703</v>
      </c>
      <c r="K23" s="38">
        <v>-12.801730211551099</v>
      </c>
      <c r="L23" s="44">
        <v>3.7520139222471101</v>
      </c>
      <c r="M23" s="38">
        <v>0.5</v>
      </c>
      <c r="N23" s="45">
        <v>0</v>
      </c>
      <c r="O23" s="38">
        <v>0.228805132903766</v>
      </c>
      <c r="P23" s="38">
        <v>0</v>
      </c>
      <c r="Q23" s="38">
        <v>0</v>
      </c>
      <c r="R23" s="44">
        <v>0</v>
      </c>
      <c r="S23" s="45">
        <v>0</v>
      </c>
      <c r="T23" s="38">
        <v>4.0562312672941703</v>
      </c>
      <c r="U23" s="38">
        <v>0</v>
      </c>
      <c r="V23" s="38">
        <v>0</v>
      </c>
      <c r="W23" s="44">
        <v>0</v>
      </c>
      <c r="X23" s="45">
        <v>0</v>
      </c>
      <c r="Y23" s="38">
        <v>4.2850364001979404</v>
      </c>
      <c r="Z23" s="38">
        <v>0</v>
      </c>
      <c r="AA23" s="38">
        <v>0</v>
      </c>
      <c r="AB23" s="90">
        <v>0</v>
      </c>
    </row>
    <row r="24" spans="1:28" x14ac:dyDescent="0.25">
      <c r="A24" s="87" t="s">
        <v>41</v>
      </c>
      <c r="B24" s="23" t="s">
        <v>930</v>
      </c>
      <c r="C24" s="23" t="s">
        <v>1360</v>
      </c>
      <c r="D24" s="23" t="s">
        <v>931</v>
      </c>
      <c r="E24" s="144" t="s">
        <v>1303</v>
      </c>
      <c r="F24" s="23" t="s">
        <v>1790</v>
      </c>
      <c r="G24" s="148">
        <v>0.94</v>
      </c>
      <c r="H24" s="45">
        <v>24.1870857790272</v>
      </c>
      <c r="I24" s="38">
        <v>0</v>
      </c>
      <c r="J24" s="38">
        <v>24.1870857790272</v>
      </c>
      <c r="K24" s="38">
        <v>-39.612015098573501</v>
      </c>
      <c r="L24" s="44">
        <v>23.4614732056564</v>
      </c>
      <c r="M24" s="38">
        <v>0</v>
      </c>
      <c r="N24" s="45">
        <v>0</v>
      </c>
      <c r="O24" s="38">
        <v>0</v>
      </c>
      <c r="P24" s="38">
        <v>0</v>
      </c>
      <c r="Q24" s="38">
        <v>0</v>
      </c>
      <c r="R24" s="44">
        <v>0</v>
      </c>
      <c r="S24" s="45">
        <v>20.850807322919898</v>
      </c>
      <c r="T24" s="38">
        <v>3.3362784561072898</v>
      </c>
      <c r="U24" s="38">
        <v>0</v>
      </c>
      <c r="V24" s="38">
        <v>0</v>
      </c>
      <c r="W24" s="44">
        <v>0</v>
      </c>
      <c r="X24" s="45">
        <v>20.850807322919898</v>
      </c>
      <c r="Y24" s="38">
        <v>3.3362784561072898</v>
      </c>
      <c r="Z24" s="38">
        <v>0</v>
      </c>
      <c r="AA24" s="38">
        <v>0</v>
      </c>
      <c r="AB24" s="90">
        <v>0</v>
      </c>
    </row>
    <row r="25" spans="1:28" x14ac:dyDescent="0.25">
      <c r="A25" s="87" t="s">
        <v>44</v>
      </c>
      <c r="B25" s="23" t="s">
        <v>932</v>
      </c>
      <c r="C25" s="23" t="s">
        <v>1361</v>
      </c>
      <c r="D25" s="23" t="s">
        <v>931</v>
      </c>
      <c r="E25" s="144" t="s">
        <v>1787</v>
      </c>
      <c r="F25" s="23" t="s">
        <v>43</v>
      </c>
      <c r="G25" s="148">
        <v>0.49</v>
      </c>
      <c r="H25" s="45">
        <v>38.032516180436403</v>
      </c>
      <c r="I25" s="38">
        <v>5.8932181543551501</v>
      </c>
      <c r="J25" s="38">
        <v>32.1392980260812</v>
      </c>
      <c r="K25" s="38">
        <v>2.47687191663436</v>
      </c>
      <c r="L25" s="44">
        <v>29.728850674125098</v>
      </c>
      <c r="M25" s="38">
        <v>0</v>
      </c>
      <c r="N25" s="45">
        <v>6.7141082201689599</v>
      </c>
      <c r="O25" s="38">
        <v>-0.82089006581380897</v>
      </c>
      <c r="P25" s="38">
        <v>0</v>
      </c>
      <c r="Q25" s="38">
        <v>0</v>
      </c>
      <c r="R25" s="44">
        <v>0</v>
      </c>
      <c r="S25" s="45">
        <v>26.322249238176099</v>
      </c>
      <c r="T25" s="38">
        <v>5.8170487879051098</v>
      </c>
      <c r="U25" s="38">
        <v>0</v>
      </c>
      <c r="V25" s="38">
        <v>0</v>
      </c>
      <c r="W25" s="44">
        <v>0</v>
      </c>
      <c r="X25" s="45">
        <v>33.036357458345101</v>
      </c>
      <c r="Y25" s="38">
        <v>4.9961587220913</v>
      </c>
      <c r="Z25" s="38">
        <v>0</v>
      </c>
      <c r="AA25" s="38">
        <v>0</v>
      </c>
      <c r="AB25" s="90">
        <v>0</v>
      </c>
    </row>
    <row r="26" spans="1:28" x14ac:dyDescent="0.25">
      <c r="A26" s="87" t="s">
        <v>46</v>
      </c>
      <c r="B26" s="23" t="s">
        <v>933</v>
      </c>
      <c r="C26" s="23" t="s">
        <v>1362</v>
      </c>
      <c r="D26" s="23" t="s">
        <v>918</v>
      </c>
      <c r="E26" s="144" t="s">
        <v>1787</v>
      </c>
      <c r="F26" s="23" t="s">
        <v>1791</v>
      </c>
      <c r="G26" s="148">
        <v>0.01</v>
      </c>
      <c r="H26" s="45">
        <v>8.2751023043067899</v>
      </c>
      <c r="I26" s="38">
        <v>2.3331370612706501</v>
      </c>
      <c r="J26" s="38">
        <v>5.94196524303615</v>
      </c>
      <c r="K26" s="38">
        <v>3.84022874375141</v>
      </c>
      <c r="L26" s="44">
        <v>5.4963178498084302</v>
      </c>
      <c r="M26" s="38">
        <v>0</v>
      </c>
      <c r="N26" s="45">
        <v>0</v>
      </c>
      <c r="O26" s="38">
        <v>0</v>
      </c>
      <c r="P26" s="38">
        <v>2.3331370612706501</v>
      </c>
      <c r="Q26" s="38">
        <v>0</v>
      </c>
      <c r="R26" s="44">
        <v>0</v>
      </c>
      <c r="S26" s="45">
        <v>0</v>
      </c>
      <c r="T26" s="38">
        <v>0</v>
      </c>
      <c r="U26" s="38">
        <v>5.94196524303615</v>
      </c>
      <c r="V26" s="38">
        <v>0</v>
      </c>
      <c r="W26" s="44">
        <v>0</v>
      </c>
      <c r="X26" s="45">
        <v>0</v>
      </c>
      <c r="Y26" s="38">
        <v>0</v>
      </c>
      <c r="Z26" s="38">
        <v>8.2751023043067899</v>
      </c>
      <c r="AA26" s="38">
        <v>0</v>
      </c>
      <c r="AB26" s="90">
        <v>0</v>
      </c>
    </row>
    <row r="27" spans="1:28" x14ac:dyDescent="0.25">
      <c r="A27" s="87" t="s">
        <v>48</v>
      </c>
      <c r="B27" s="23" t="s">
        <v>934</v>
      </c>
      <c r="C27" s="23" t="s">
        <v>1363</v>
      </c>
      <c r="D27" s="23" t="s">
        <v>918</v>
      </c>
      <c r="E27" s="144" t="s">
        <v>1787</v>
      </c>
      <c r="F27" s="23" t="s">
        <v>1792</v>
      </c>
      <c r="G27" s="148">
        <v>0.01</v>
      </c>
      <c r="H27" s="45">
        <v>10.4171843148915</v>
      </c>
      <c r="I27" s="38">
        <v>3.2899996733965899</v>
      </c>
      <c r="J27" s="38">
        <v>7.1271846414949396</v>
      </c>
      <c r="K27" s="38">
        <v>1.9515842466258699</v>
      </c>
      <c r="L27" s="44">
        <v>6.59264579338282</v>
      </c>
      <c r="M27" s="38">
        <v>0</v>
      </c>
      <c r="N27" s="45">
        <v>0</v>
      </c>
      <c r="O27" s="38">
        <v>0</v>
      </c>
      <c r="P27" s="38">
        <v>3.2899996733965899</v>
      </c>
      <c r="Q27" s="38">
        <v>0</v>
      </c>
      <c r="R27" s="44">
        <v>0</v>
      </c>
      <c r="S27" s="45">
        <v>0</v>
      </c>
      <c r="T27" s="38">
        <v>0</v>
      </c>
      <c r="U27" s="38">
        <v>7.1271846414949396</v>
      </c>
      <c r="V27" s="38">
        <v>0</v>
      </c>
      <c r="W27" s="44">
        <v>0</v>
      </c>
      <c r="X27" s="45">
        <v>0</v>
      </c>
      <c r="Y27" s="38">
        <v>0</v>
      </c>
      <c r="Z27" s="38">
        <v>10.4171843148915</v>
      </c>
      <c r="AA27" s="38">
        <v>0</v>
      </c>
      <c r="AB27" s="90">
        <v>0</v>
      </c>
    </row>
    <row r="28" spans="1:28" x14ac:dyDescent="0.25">
      <c r="A28" s="87" t="s">
        <v>51</v>
      </c>
      <c r="B28" s="23" t="s">
        <v>935</v>
      </c>
      <c r="C28" s="23" t="s">
        <v>1364</v>
      </c>
      <c r="D28" s="23" t="s">
        <v>922</v>
      </c>
      <c r="E28" s="144" t="s">
        <v>1787</v>
      </c>
      <c r="F28" s="23" t="s">
        <v>50</v>
      </c>
      <c r="G28" s="148">
        <v>0.3</v>
      </c>
      <c r="H28" s="45">
        <v>39.972731573835702</v>
      </c>
      <c r="I28" s="38">
        <v>3.32089918813509</v>
      </c>
      <c r="J28" s="38">
        <v>36.651832385700601</v>
      </c>
      <c r="K28" s="38">
        <v>16.7938650578206</v>
      </c>
      <c r="L28" s="44">
        <v>33.902944956773098</v>
      </c>
      <c r="M28" s="38">
        <v>0</v>
      </c>
      <c r="N28" s="45">
        <v>4.5272319723980399</v>
      </c>
      <c r="O28" s="38">
        <v>-1.2063327842629501</v>
      </c>
      <c r="P28" s="38">
        <v>0</v>
      </c>
      <c r="Q28" s="38">
        <v>0</v>
      </c>
      <c r="R28" s="44">
        <v>0</v>
      </c>
      <c r="S28" s="45">
        <v>29.144284683135801</v>
      </c>
      <c r="T28" s="38">
        <v>7.50754770256487</v>
      </c>
      <c r="U28" s="38">
        <v>0</v>
      </c>
      <c r="V28" s="38">
        <v>0</v>
      </c>
      <c r="W28" s="44">
        <v>0</v>
      </c>
      <c r="X28" s="45">
        <v>33.6715166555338</v>
      </c>
      <c r="Y28" s="38">
        <v>6.3012149183019197</v>
      </c>
      <c r="Z28" s="38">
        <v>0</v>
      </c>
      <c r="AA28" s="38">
        <v>0</v>
      </c>
      <c r="AB28" s="90">
        <v>0</v>
      </c>
    </row>
    <row r="29" spans="1:28" x14ac:dyDescent="0.25">
      <c r="A29" s="87" t="s">
        <v>53</v>
      </c>
      <c r="B29" s="23" t="s">
        <v>936</v>
      </c>
      <c r="C29" s="23" t="s">
        <v>1365</v>
      </c>
      <c r="D29" s="23" t="s">
        <v>925</v>
      </c>
      <c r="E29" s="144" t="s">
        <v>1304</v>
      </c>
      <c r="F29" s="23" t="s">
        <v>52</v>
      </c>
      <c r="G29" s="148">
        <v>0.99</v>
      </c>
      <c r="H29" s="45">
        <v>470.35998981912701</v>
      </c>
      <c r="I29" s="38">
        <v>0</v>
      </c>
      <c r="J29" s="38">
        <v>470.35998981912701</v>
      </c>
      <c r="K29" s="38">
        <v>55.950945172506401</v>
      </c>
      <c r="L29" s="44">
        <v>456.24919012455302</v>
      </c>
      <c r="M29" s="38">
        <v>0</v>
      </c>
      <c r="N29" s="45">
        <v>0</v>
      </c>
      <c r="O29" s="38">
        <v>0</v>
      </c>
      <c r="P29" s="38">
        <v>0</v>
      </c>
      <c r="Q29" s="38">
        <v>0</v>
      </c>
      <c r="R29" s="44">
        <v>0</v>
      </c>
      <c r="S29" s="45">
        <v>410.19587636893101</v>
      </c>
      <c r="T29" s="38">
        <v>60.164113450195899</v>
      </c>
      <c r="U29" s="38">
        <v>0</v>
      </c>
      <c r="V29" s="38">
        <v>0</v>
      </c>
      <c r="W29" s="44">
        <v>0</v>
      </c>
      <c r="X29" s="45">
        <v>410.19587636893101</v>
      </c>
      <c r="Y29" s="38">
        <v>60.164113450195899</v>
      </c>
      <c r="Z29" s="38">
        <v>0</v>
      </c>
      <c r="AA29" s="38">
        <v>0</v>
      </c>
      <c r="AB29" s="90">
        <v>0</v>
      </c>
    </row>
    <row r="30" spans="1:28" x14ac:dyDescent="0.25">
      <c r="A30" s="87" t="s">
        <v>55</v>
      </c>
      <c r="B30" s="23" t="s">
        <v>937</v>
      </c>
      <c r="C30" s="23" t="s">
        <v>1366</v>
      </c>
      <c r="D30" s="23" t="s">
        <v>911</v>
      </c>
      <c r="E30" s="144" t="s">
        <v>1787</v>
      </c>
      <c r="F30" s="23" t="s">
        <v>54</v>
      </c>
      <c r="G30" s="148">
        <v>0.4</v>
      </c>
      <c r="H30" s="45">
        <v>2.2302387513058402</v>
      </c>
      <c r="I30" s="38">
        <v>0</v>
      </c>
      <c r="J30" s="38">
        <v>2.2302387513058402</v>
      </c>
      <c r="K30" s="38">
        <v>-14.528845655783099</v>
      </c>
      <c r="L30" s="44">
        <v>2.0629708449579001</v>
      </c>
      <c r="M30" s="38">
        <v>0.5</v>
      </c>
      <c r="N30" s="45">
        <v>0</v>
      </c>
      <c r="O30" s="38">
        <v>0</v>
      </c>
      <c r="P30" s="38">
        <v>0</v>
      </c>
      <c r="Q30" s="38">
        <v>0</v>
      </c>
      <c r="R30" s="44">
        <v>0</v>
      </c>
      <c r="S30" s="45">
        <v>0</v>
      </c>
      <c r="T30" s="38">
        <v>2.2302387513058402</v>
      </c>
      <c r="U30" s="38">
        <v>0</v>
      </c>
      <c r="V30" s="38">
        <v>0</v>
      </c>
      <c r="W30" s="44">
        <v>0</v>
      </c>
      <c r="X30" s="45">
        <v>0</v>
      </c>
      <c r="Y30" s="38">
        <v>2.2302387513058402</v>
      </c>
      <c r="Z30" s="38">
        <v>0</v>
      </c>
      <c r="AA30" s="38">
        <v>0</v>
      </c>
      <c r="AB30" s="90">
        <v>0</v>
      </c>
    </row>
    <row r="31" spans="1:28" x14ac:dyDescent="0.25">
      <c r="A31" s="87" t="s">
        <v>57</v>
      </c>
      <c r="B31" s="23" t="s">
        <v>938</v>
      </c>
      <c r="C31" s="23" t="s">
        <v>1367</v>
      </c>
      <c r="D31" s="23" t="s">
        <v>931</v>
      </c>
      <c r="E31" s="144" t="s">
        <v>1787</v>
      </c>
      <c r="F31" s="23" t="s">
        <v>56</v>
      </c>
      <c r="G31" s="148">
        <v>0.49</v>
      </c>
      <c r="H31" s="45">
        <v>58.163393310380997</v>
      </c>
      <c r="I31" s="38">
        <v>13.597213312782999</v>
      </c>
      <c r="J31" s="38">
        <v>44.566179997597899</v>
      </c>
      <c r="K31" s="38">
        <v>24.2754245040455</v>
      </c>
      <c r="L31" s="44">
        <v>41.223716497778099</v>
      </c>
      <c r="M31" s="38">
        <v>0</v>
      </c>
      <c r="N31" s="45">
        <v>12.7168073138408</v>
      </c>
      <c r="O31" s="38">
        <v>0.88040599894220695</v>
      </c>
      <c r="P31" s="38">
        <v>0</v>
      </c>
      <c r="Q31" s="38">
        <v>0</v>
      </c>
      <c r="R31" s="44">
        <v>0</v>
      </c>
      <c r="S31" s="45">
        <v>37.121642114287198</v>
      </c>
      <c r="T31" s="38">
        <v>7.4445378833106801</v>
      </c>
      <c r="U31" s="38">
        <v>0</v>
      </c>
      <c r="V31" s="38">
        <v>0</v>
      </c>
      <c r="W31" s="44">
        <v>0</v>
      </c>
      <c r="X31" s="45">
        <v>49.838449428128101</v>
      </c>
      <c r="Y31" s="38">
        <v>8.3249438822528905</v>
      </c>
      <c r="Z31" s="38">
        <v>0</v>
      </c>
      <c r="AA31" s="38">
        <v>0</v>
      </c>
      <c r="AB31" s="90">
        <v>0</v>
      </c>
    </row>
    <row r="32" spans="1:28" x14ac:dyDescent="0.25">
      <c r="A32" s="87" t="s">
        <v>59</v>
      </c>
      <c r="B32" s="23" t="s">
        <v>939</v>
      </c>
      <c r="C32" s="23" t="s">
        <v>1368</v>
      </c>
      <c r="D32" s="23" t="s">
        <v>931</v>
      </c>
      <c r="E32" s="144" t="s">
        <v>1787</v>
      </c>
      <c r="F32" s="23" t="s">
        <v>58</v>
      </c>
      <c r="G32" s="148">
        <v>0.49</v>
      </c>
      <c r="H32" s="45">
        <v>63.419904138558998</v>
      </c>
      <c r="I32" s="38">
        <v>15.113230308429699</v>
      </c>
      <c r="J32" s="38">
        <v>48.306673830129299</v>
      </c>
      <c r="K32" s="38">
        <v>24.4680227996421</v>
      </c>
      <c r="L32" s="44">
        <v>44.683673292869599</v>
      </c>
      <c r="M32" s="38">
        <v>0</v>
      </c>
      <c r="N32" s="45">
        <v>14.0780472691425</v>
      </c>
      <c r="O32" s="38">
        <v>1.0351830392872099</v>
      </c>
      <c r="P32" s="38">
        <v>0</v>
      </c>
      <c r="Q32" s="38">
        <v>0</v>
      </c>
      <c r="R32" s="44">
        <v>0</v>
      </c>
      <c r="S32" s="45">
        <v>41.193427347323301</v>
      </c>
      <c r="T32" s="38">
        <v>7.1132464828059296</v>
      </c>
      <c r="U32" s="38">
        <v>0</v>
      </c>
      <c r="V32" s="38">
        <v>0</v>
      </c>
      <c r="W32" s="44">
        <v>0</v>
      </c>
      <c r="X32" s="45">
        <v>55.271474616465802</v>
      </c>
      <c r="Y32" s="38">
        <v>8.1484295220931404</v>
      </c>
      <c r="Z32" s="38">
        <v>0</v>
      </c>
      <c r="AA32" s="38">
        <v>0</v>
      </c>
      <c r="AB32" s="90">
        <v>0</v>
      </c>
    </row>
    <row r="33" spans="1:28" x14ac:dyDescent="0.25">
      <c r="A33" s="87" t="s">
        <v>61</v>
      </c>
      <c r="B33" s="23" t="s">
        <v>940</v>
      </c>
      <c r="C33" s="23" t="s">
        <v>1369</v>
      </c>
      <c r="D33" s="23" t="s">
        <v>911</v>
      </c>
      <c r="E33" s="144" t="s">
        <v>1787</v>
      </c>
      <c r="F33" s="23" t="s">
        <v>60</v>
      </c>
      <c r="G33" s="148">
        <v>0.4</v>
      </c>
      <c r="H33" s="45">
        <v>4.1213222538837</v>
      </c>
      <c r="I33" s="38">
        <v>1.19491291638367</v>
      </c>
      <c r="J33" s="38">
        <v>2.9264093375000302</v>
      </c>
      <c r="K33" s="38">
        <v>-5.6942857698850204</v>
      </c>
      <c r="L33" s="44">
        <v>2.7069286371875299</v>
      </c>
      <c r="M33" s="38">
        <v>0.5</v>
      </c>
      <c r="N33" s="45">
        <v>0</v>
      </c>
      <c r="O33" s="38">
        <v>1.19491291638367</v>
      </c>
      <c r="P33" s="38">
        <v>0</v>
      </c>
      <c r="Q33" s="38">
        <v>0</v>
      </c>
      <c r="R33" s="44">
        <v>0</v>
      </c>
      <c r="S33" s="45">
        <v>0</v>
      </c>
      <c r="T33" s="38">
        <v>2.9264093375000302</v>
      </c>
      <c r="U33" s="38">
        <v>0</v>
      </c>
      <c r="V33" s="38">
        <v>0</v>
      </c>
      <c r="W33" s="44">
        <v>0</v>
      </c>
      <c r="X33" s="45">
        <v>0</v>
      </c>
      <c r="Y33" s="38">
        <v>4.1213222538837</v>
      </c>
      <c r="Z33" s="38">
        <v>0</v>
      </c>
      <c r="AA33" s="38">
        <v>0</v>
      </c>
      <c r="AB33" s="90">
        <v>0</v>
      </c>
    </row>
    <row r="34" spans="1:28" x14ac:dyDescent="0.25">
      <c r="A34" s="87" t="s">
        <v>63</v>
      </c>
      <c r="B34" s="23" t="s">
        <v>941</v>
      </c>
      <c r="C34" s="23" t="s">
        <v>1370</v>
      </c>
      <c r="D34" s="23" t="s">
        <v>925</v>
      </c>
      <c r="E34" s="144" t="s">
        <v>1305</v>
      </c>
      <c r="F34" s="23" t="s">
        <v>62</v>
      </c>
      <c r="G34" s="148">
        <v>0.99</v>
      </c>
      <c r="H34" s="45">
        <v>106.28377659113001</v>
      </c>
      <c r="I34" s="38">
        <v>0</v>
      </c>
      <c r="J34" s="38">
        <v>106.28377659113001</v>
      </c>
      <c r="K34" s="38">
        <v>22.532863050483499</v>
      </c>
      <c r="L34" s="44">
        <v>103.095263293396</v>
      </c>
      <c r="M34" s="38">
        <v>0</v>
      </c>
      <c r="N34" s="45">
        <v>0</v>
      </c>
      <c r="O34" s="38">
        <v>0</v>
      </c>
      <c r="P34" s="38">
        <v>0</v>
      </c>
      <c r="Q34" s="38">
        <v>0</v>
      </c>
      <c r="R34" s="44">
        <v>0</v>
      </c>
      <c r="S34" s="45">
        <v>95.783764357047502</v>
      </c>
      <c r="T34" s="38">
        <v>10.5000122340827</v>
      </c>
      <c r="U34" s="38">
        <v>0</v>
      </c>
      <c r="V34" s="38">
        <v>0</v>
      </c>
      <c r="W34" s="44">
        <v>0</v>
      </c>
      <c r="X34" s="45">
        <v>95.783764357047502</v>
      </c>
      <c r="Y34" s="38">
        <v>10.5000122340827</v>
      </c>
      <c r="Z34" s="38">
        <v>0</v>
      </c>
      <c r="AA34" s="38">
        <v>0</v>
      </c>
      <c r="AB34" s="90">
        <v>0</v>
      </c>
    </row>
    <row r="35" spans="1:28" x14ac:dyDescent="0.25">
      <c r="A35" s="87" t="s">
        <v>65</v>
      </c>
      <c r="B35" s="23" t="s">
        <v>942</v>
      </c>
      <c r="C35" s="23" t="s">
        <v>1371</v>
      </c>
      <c r="D35" s="23" t="s">
        <v>911</v>
      </c>
      <c r="E35" s="144" t="s">
        <v>1787</v>
      </c>
      <c r="F35" s="23" t="s">
        <v>64</v>
      </c>
      <c r="G35" s="148">
        <v>0.4</v>
      </c>
      <c r="H35" s="45">
        <v>3.01597509019525</v>
      </c>
      <c r="I35" s="38">
        <v>0.31299716563897301</v>
      </c>
      <c r="J35" s="38">
        <v>2.70297792455627</v>
      </c>
      <c r="K35" s="38">
        <v>-5.1407099019629801</v>
      </c>
      <c r="L35" s="44">
        <v>2.5002545802145502</v>
      </c>
      <c r="M35" s="38">
        <v>0.5</v>
      </c>
      <c r="N35" s="45">
        <v>0</v>
      </c>
      <c r="O35" s="38">
        <v>0.31299716563897301</v>
      </c>
      <c r="P35" s="38">
        <v>0</v>
      </c>
      <c r="Q35" s="38">
        <v>0</v>
      </c>
      <c r="R35" s="44">
        <v>0</v>
      </c>
      <c r="S35" s="45">
        <v>0</v>
      </c>
      <c r="T35" s="38">
        <v>2.70297792455627</v>
      </c>
      <c r="U35" s="38">
        <v>0</v>
      </c>
      <c r="V35" s="38">
        <v>0</v>
      </c>
      <c r="W35" s="44">
        <v>0</v>
      </c>
      <c r="X35" s="45">
        <v>0</v>
      </c>
      <c r="Y35" s="38">
        <v>3.01597509019525</v>
      </c>
      <c r="Z35" s="38">
        <v>0</v>
      </c>
      <c r="AA35" s="38">
        <v>0</v>
      </c>
      <c r="AB35" s="90">
        <v>0</v>
      </c>
    </row>
    <row r="36" spans="1:28" x14ac:dyDescent="0.25">
      <c r="A36" s="87" t="s">
        <v>897</v>
      </c>
      <c r="B36" s="23" t="s">
        <v>1329</v>
      </c>
      <c r="C36" s="23" t="s">
        <v>1823</v>
      </c>
      <c r="D36" s="23" t="s">
        <v>931</v>
      </c>
      <c r="E36" s="144" t="s">
        <v>1787</v>
      </c>
      <c r="F36" s="23" t="s">
        <v>1793</v>
      </c>
      <c r="G36" s="148">
        <v>0.49</v>
      </c>
      <c r="H36" s="45">
        <v>57.920640259713302</v>
      </c>
      <c r="I36" s="38">
        <v>3.0219327420709101</v>
      </c>
      <c r="J36" s="38">
        <v>54.898707517642301</v>
      </c>
      <c r="K36" s="38">
        <v>-18.460908044970601</v>
      </c>
      <c r="L36" s="44">
        <v>50.781304453819203</v>
      </c>
      <c r="M36" s="38">
        <v>0.25164946549118899</v>
      </c>
      <c r="N36" s="45">
        <v>3.584626771205</v>
      </c>
      <c r="O36" s="38">
        <v>-0.56269402913408295</v>
      </c>
      <c r="P36" s="38">
        <v>0</v>
      </c>
      <c r="Q36" s="38">
        <v>0</v>
      </c>
      <c r="R36" s="44">
        <v>0</v>
      </c>
      <c r="S36" s="45">
        <v>44.441528308675103</v>
      </c>
      <c r="T36" s="38">
        <v>10.4571792089673</v>
      </c>
      <c r="U36" s="38">
        <v>0</v>
      </c>
      <c r="V36" s="38">
        <v>0</v>
      </c>
      <c r="W36" s="44">
        <v>0</v>
      </c>
      <c r="X36" s="45">
        <v>48.026155079880098</v>
      </c>
      <c r="Y36" s="38">
        <v>9.8944851798331896</v>
      </c>
      <c r="Z36" s="38">
        <v>0</v>
      </c>
      <c r="AA36" s="38">
        <v>0</v>
      </c>
      <c r="AB36" s="90">
        <v>0</v>
      </c>
    </row>
    <row r="37" spans="1:28" x14ac:dyDescent="0.25">
      <c r="A37" s="87" t="s">
        <v>69</v>
      </c>
      <c r="B37" s="23" t="s">
        <v>944</v>
      </c>
      <c r="C37" s="23" t="s">
        <v>1373</v>
      </c>
      <c r="D37" s="23" t="s">
        <v>931</v>
      </c>
      <c r="E37" s="144" t="s">
        <v>1787</v>
      </c>
      <c r="F37" s="23" t="s">
        <v>68</v>
      </c>
      <c r="G37" s="148">
        <v>0.49</v>
      </c>
      <c r="H37" s="45">
        <v>18.612713218191299</v>
      </c>
      <c r="I37" s="38">
        <v>1.78081382963507</v>
      </c>
      <c r="J37" s="38">
        <v>16.831899388556302</v>
      </c>
      <c r="K37" s="38">
        <v>-9.5019472592480305</v>
      </c>
      <c r="L37" s="44">
        <v>15.5695069344145</v>
      </c>
      <c r="M37" s="38">
        <v>0.36082640665184801</v>
      </c>
      <c r="N37" s="45">
        <v>3.4274564900484998</v>
      </c>
      <c r="O37" s="38">
        <v>-1.6466426604134301</v>
      </c>
      <c r="P37" s="38">
        <v>0</v>
      </c>
      <c r="Q37" s="38">
        <v>0</v>
      </c>
      <c r="R37" s="44">
        <v>0</v>
      </c>
      <c r="S37" s="45">
        <v>12.3925978115095</v>
      </c>
      <c r="T37" s="38">
        <v>4.4393015770467299</v>
      </c>
      <c r="U37" s="38">
        <v>0</v>
      </c>
      <c r="V37" s="38">
        <v>0</v>
      </c>
      <c r="W37" s="44">
        <v>0</v>
      </c>
      <c r="X37" s="45">
        <v>15.820054301558001</v>
      </c>
      <c r="Y37" s="38">
        <v>2.7926589166332998</v>
      </c>
      <c r="Z37" s="38">
        <v>0</v>
      </c>
      <c r="AA37" s="38">
        <v>0</v>
      </c>
      <c r="AB37" s="90">
        <v>0</v>
      </c>
    </row>
    <row r="38" spans="1:28" x14ac:dyDescent="0.25">
      <c r="A38" s="87" t="s">
        <v>71</v>
      </c>
      <c r="B38" s="23" t="s">
        <v>945</v>
      </c>
      <c r="C38" s="23" t="s">
        <v>1374</v>
      </c>
      <c r="D38" s="23" t="s">
        <v>925</v>
      </c>
      <c r="E38" s="144" t="s">
        <v>1787</v>
      </c>
      <c r="F38" s="23" t="s">
        <v>70</v>
      </c>
      <c r="G38" s="148">
        <v>0.49</v>
      </c>
      <c r="H38" s="45">
        <v>174.057579084445</v>
      </c>
      <c r="I38" s="38">
        <v>34.799979448341404</v>
      </c>
      <c r="J38" s="38">
        <v>139.25759963610301</v>
      </c>
      <c r="K38" s="38">
        <v>69.259243176675596</v>
      </c>
      <c r="L38" s="44">
        <v>128.813279663396</v>
      </c>
      <c r="M38" s="38">
        <v>0</v>
      </c>
      <c r="N38" s="45">
        <v>33.447394013961301</v>
      </c>
      <c r="O38" s="38">
        <v>1.35258543438014</v>
      </c>
      <c r="P38" s="38">
        <v>0</v>
      </c>
      <c r="Q38" s="38">
        <v>0</v>
      </c>
      <c r="R38" s="44">
        <v>0</v>
      </c>
      <c r="S38" s="45">
        <v>117.75041599600399</v>
      </c>
      <c r="T38" s="38">
        <v>21.507183640099601</v>
      </c>
      <c r="U38" s="38">
        <v>0</v>
      </c>
      <c r="V38" s="38">
        <v>0</v>
      </c>
      <c r="W38" s="44">
        <v>0</v>
      </c>
      <c r="X38" s="45">
        <v>151.197810009965</v>
      </c>
      <c r="Y38" s="38">
        <v>22.859769074479701</v>
      </c>
      <c r="Z38" s="38">
        <v>0</v>
      </c>
      <c r="AA38" s="38">
        <v>0</v>
      </c>
      <c r="AB38" s="90">
        <v>0</v>
      </c>
    </row>
    <row r="39" spans="1:28" x14ac:dyDescent="0.25">
      <c r="A39" s="87" t="s">
        <v>73</v>
      </c>
      <c r="B39" s="23" t="s">
        <v>946</v>
      </c>
      <c r="C39" s="23" t="s">
        <v>1375</v>
      </c>
      <c r="D39" s="23" t="s">
        <v>911</v>
      </c>
      <c r="E39" s="144" t="s">
        <v>1787</v>
      </c>
      <c r="F39" s="23" t="s">
        <v>72</v>
      </c>
      <c r="G39" s="148">
        <v>0.4</v>
      </c>
      <c r="H39" s="45">
        <v>3.4869290734668699</v>
      </c>
      <c r="I39" s="38">
        <v>0</v>
      </c>
      <c r="J39" s="38">
        <v>3.4869290734668699</v>
      </c>
      <c r="K39" s="38">
        <v>-13.239772869536999</v>
      </c>
      <c r="L39" s="44">
        <v>3.2254093929568599</v>
      </c>
      <c r="M39" s="38">
        <v>0.5</v>
      </c>
      <c r="N39" s="45">
        <v>0</v>
      </c>
      <c r="O39" s="38">
        <v>0</v>
      </c>
      <c r="P39" s="38">
        <v>0</v>
      </c>
      <c r="Q39" s="38">
        <v>0</v>
      </c>
      <c r="R39" s="44">
        <v>0</v>
      </c>
      <c r="S39" s="45">
        <v>0</v>
      </c>
      <c r="T39" s="38">
        <v>3.4869290734668699</v>
      </c>
      <c r="U39" s="38">
        <v>0</v>
      </c>
      <c r="V39" s="38">
        <v>0</v>
      </c>
      <c r="W39" s="44">
        <v>0</v>
      </c>
      <c r="X39" s="45">
        <v>0</v>
      </c>
      <c r="Y39" s="38">
        <v>3.4869290734668699</v>
      </c>
      <c r="Z39" s="38">
        <v>0</v>
      </c>
      <c r="AA39" s="38">
        <v>0</v>
      </c>
      <c r="AB39" s="90">
        <v>0</v>
      </c>
    </row>
    <row r="40" spans="1:28" x14ac:dyDescent="0.25">
      <c r="A40" s="87" t="s">
        <v>75</v>
      </c>
      <c r="B40" s="23" t="s">
        <v>947</v>
      </c>
      <c r="C40" s="23" t="s">
        <v>1376</v>
      </c>
      <c r="D40" s="23" t="s">
        <v>911</v>
      </c>
      <c r="E40" s="144" t="s">
        <v>1787</v>
      </c>
      <c r="F40" s="23" t="s">
        <v>74</v>
      </c>
      <c r="G40" s="148">
        <v>0.4</v>
      </c>
      <c r="H40" s="45">
        <v>4.6198406983199902</v>
      </c>
      <c r="I40" s="38">
        <v>0.66042731736363702</v>
      </c>
      <c r="J40" s="38">
        <v>3.9594133809563501</v>
      </c>
      <c r="K40" s="38">
        <v>-8.5152250085874908</v>
      </c>
      <c r="L40" s="44">
        <v>3.6624573773846301</v>
      </c>
      <c r="M40" s="38">
        <v>0.5</v>
      </c>
      <c r="N40" s="45">
        <v>0</v>
      </c>
      <c r="O40" s="38">
        <v>0.66042731736363702</v>
      </c>
      <c r="P40" s="38">
        <v>0</v>
      </c>
      <c r="Q40" s="38">
        <v>0</v>
      </c>
      <c r="R40" s="44">
        <v>0</v>
      </c>
      <c r="S40" s="45">
        <v>0</v>
      </c>
      <c r="T40" s="38">
        <v>3.9594133809563501</v>
      </c>
      <c r="U40" s="38">
        <v>0</v>
      </c>
      <c r="V40" s="38">
        <v>0</v>
      </c>
      <c r="W40" s="44">
        <v>0</v>
      </c>
      <c r="X40" s="45">
        <v>0</v>
      </c>
      <c r="Y40" s="38">
        <v>4.6198406983199902</v>
      </c>
      <c r="Z40" s="38">
        <v>0</v>
      </c>
      <c r="AA40" s="38">
        <v>0</v>
      </c>
      <c r="AB40" s="90">
        <v>0</v>
      </c>
    </row>
    <row r="41" spans="1:28" x14ac:dyDescent="0.25">
      <c r="A41" s="87" t="s">
        <v>77</v>
      </c>
      <c r="B41" s="23" t="s">
        <v>948</v>
      </c>
      <c r="C41" s="23" t="s">
        <v>1377</v>
      </c>
      <c r="D41" s="23" t="s">
        <v>922</v>
      </c>
      <c r="E41" s="144" t="s">
        <v>1787</v>
      </c>
      <c r="F41" s="23" t="s">
        <v>76</v>
      </c>
      <c r="G41" s="148">
        <v>0.3</v>
      </c>
      <c r="H41" s="45">
        <v>113.361667832424</v>
      </c>
      <c r="I41" s="38">
        <v>25.040701639001298</v>
      </c>
      <c r="J41" s="38">
        <v>88.320966193422194</v>
      </c>
      <c r="K41" s="38">
        <v>53.0049084982587</v>
      </c>
      <c r="L41" s="44">
        <v>81.696893728915597</v>
      </c>
      <c r="M41" s="38">
        <v>0</v>
      </c>
      <c r="N41" s="45">
        <v>22.450129723511299</v>
      </c>
      <c r="O41" s="38">
        <v>2.5905719154899498</v>
      </c>
      <c r="P41" s="38">
        <v>0</v>
      </c>
      <c r="Q41" s="38">
        <v>0</v>
      </c>
      <c r="R41" s="44">
        <v>0</v>
      </c>
      <c r="S41" s="45">
        <v>68.1801638709088</v>
      </c>
      <c r="T41" s="38">
        <v>20.140802322513402</v>
      </c>
      <c r="U41" s="38">
        <v>0</v>
      </c>
      <c r="V41" s="38">
        <v>0</v>
      </c>
      <c r="W41" s="44">
        <v>0</v>
      </c>
      <c r="X41" s="45">
        <v>90.630293594420195</v>
      </c>
      <c r="Y41" s="38">
        <v>22.731374238003401</v>
      </c>
      <c r="Z41" s="38">
        <v>0</v>
      </c>
      <c r="AA41" s="38">
        <v>0</v>
      </c>
      <c r="AB41" s="90">
        <v>0</v>
      </c>
    </row>
    <row r="42" spans="1:28" x14ac:dyDescent="0.25">
      <c r="A42" s="87" t="s">
        <v>79</v>
      </c>
      <c r="B42" s="23" t="s">
        <v>949</v>
      </c>
      <c r="C42" s="23" t="s">
        <v>1378</v>
      </c>
      <c r="D42" s="23" t="s">
        <v>911</v>
      </c>
      <c r="E42" s="144" t="s">
        <v>1787</v>
      </c>
      <c r="F42" s="23" t="s">
        <v>78</v>
      </c>
      <c r="G42" s="148">
        <v>0.4</v>
      </c>
      <c r="H42" s="45">
        <v>1.6592402359553</v>
      </c>
      <c r="I42" s="38">
        <v>0</v>
      </c>
      <c r="J42" s="38">
        <v>1.6592402359553</v>
      </c>
      <c r="K42" s="38">
        <v>-10.1354580214515</v>
      </c>
      <c r="L42" s="44">
        <v>1.53479721825865</v>
      </c>
      <c r="M42" s="38">
        <v>0.5</v>
      </c>
      <c r="N42" s="45">
        <v>0</v>
      </c>
      <c r="O42" s="38">
        <v>0</v>
      </c>
      <c r="P42" s="38">
        <v>0</v>
      </c>
      <c r="Q42" s="38">
        <v>0</v>
      </c>
      <c r="R42" s="44">
        <v>0</v>
      </c>
      <c r="S42" s="45">
        <v>0</v>
      </c>
      <c r="T42" s="38">
        <v>1.6592402359553</v>
      </c>
      <c r="U42" s="38">
        <v>0</v>
      </c>
      <c r="V42" s="38">
        <v>0</v>
      </c>
      <c r="W42" s="44">
        <v>0</v>
      </c>
      <c r="X42" s="45">
        <v>0</v>
      </c>
      <c r="Y42" s="38">
        <v>1.6592402359553</v>
      </c>
      <c r="Z42" s="38">
        <v>0</v>
      </c>
      <c r="AA42" s="38">
        <v>0</v>
      </c>
      <c r="AB42" s="90">
        <v>0</v>
      </c>
    </row>
    <row r="43" spans="1:28" x14ac:dyDescent="0.25">
      <c r="A43" s="87" t="s">
        <v>81</v>
      </c>
      <c r="B43" s="23" t="s">
        <v>950</v>
      </c>
      <c r="C43" s="23" t="s">
        <v>1379</v>
      </c>
      <c r="D43" s="23" t="s">
        <v>931</v>
      </c>
      <c r="E43" s="144" t="s">
        <v>1787</v>
      </c>
      <c r="F43" s="23" t="s">
        <v>1794</v>
      </c>
      <c r="G43" s="148">
        <v>0.49</v>
      </c>
      <c r="H43" s="45">
        <v>65.801593509550898</v>
      </c>
      <c r="I43" s="38">
        <v>6.6663835741120199</v>
      </c>
      <c r="J43" s="38">
        <v>59.135209935438901</v>
      </c>
      <c r="K43" s="38">
        <v>-1.1840736273599499</v>
      </c>
      <c r="L43" s="44">
        <v>54.700069190280999</v>
      </c>
      <c r="M43" s="38">
        <v>1.9630100979684199E-2</v>
      </c>
      <c r="N43" s="45">
        <v>8.0168278381645894</v>
      </c>
      <c r="O43" s="38">
        <v>-1.35044426405257</v>
      </c>
      <c r="P43" s="38">
        <v>0</v>
      </c>
      <c r="Q43" s="38">
        <v>0</v>
      </c>
      <c r="R43" s="44">
        <v>0</v>
      </c>
      <c r="S43" s="45">
        <v>44.490884671320103</v>
      </c>
      <c r="T43" s="38">
        <v>14.6443252641188</v>
      </c>
      <c r="U43" s="38">
        <v>0</v>
      </c>
      <c r="V43" s="38">
        <v>0</v>
      </c>
      <c r="W43" s="44">
        <v>0</v>
      </c>
      <c r="X43" s="45">
        <v>52.507712509484698</v>
      </c>
      <c r="Y43" s="38">
        <v>13.2938810000662</v>
      </c>
      <c r="Z43" s="38">
        <v>0</v>
      </c>
      <c r="AA43" s="38">
        <v>0</v>
      </c>
      <c r="AB43" s="90">
        <v>0</v>
      </c>
    </row>
    <row r="44" spans="1:28" x14ac:dyDescent="0.25">
      <c r="A44" s="87" t="s">
        <v>83</v>
      </c>
      <c r="B44" s="23" t="s">
        <v>951</v>
      </c>
      <c r="C44" s="23" t="s">
        <v>1380</v>
      </c>
      <c r="D44" s="23" t="s">
        <v>931</v>
      </c>
      <c r="E44" s="144" t="s">
        <v>1303</v>
      </c>
      <c r="F44" s="23" t="s">
        <v>82</v>
      </c>
      <c r="G44" s="148">
        <v>0.94</v>
      </c>
      <c r="H44" s="45">
        <v>119.699592142398</v>
      </c>
      <c r="I44" s="38">
        <v>0</v>
      </c>
      <c r="J44" s="38">
        <v>119.699592142398</v>
      </c>
      <c r="K44" s="38">
        <v>-84.463293998459307</v>
      </c>
      <c r="L44" s="44">
        <v>116.108604378126</v>
      </c>
      <c r="M44" s="38">
        <v>0</v>
      </c>
      <c r="N44" s="45">
        <v>0</v>
      </c>
      <c r="O44" s="38">
        <v>0</v>
      </c>
      <c r="P44" s="38">
        <v>0</v>
      </c>
      <c r="Q44" s="38">
        <v>0</v>
      </c>
      <c r="R44" s="44">
        <v>0</v>
      </c>
      <c r="S44" s="45">
        <v>102.52382103340599</v>
      </c>
      <c r="T44" s="38">
        <v>17.175771108991899</v>
      </c>
      <c r="U44" s="38">
        <v>0</v>
      </c>
      <c r="V44" s="38">
        <v>0</v>
      </c>
      <c r="W44" s="44">
        <v>0</v>
      </c>
      <c r="X44" s="45">
        <v>102.52382103340599</v>
      </c>
      <c r="Y44" s="38">
        <v>17.175771108991899</v>
      </c>
      <c r="Z44" s="38">
        <v>0</v>
      </c>
      <c r="AA44" s="38">
        <v>0</v>
      </c>
      <c r="AB44" s="90">
        <v>0</v>
      </c>
    </row>
    <row r="45" spans="1:28" x14ac:dyDescent="0.25">
      <c r="A45" s="87" t="s">
        <v>85</v>
      </c>
      <c r="B45" s="23" t="s">
        <v>952</v>
      </c>
      <c r="C45" s="23" t="s">
        <v>1381</v>
      </c>
      <c r="D45" s="23" t="s">
        <v>911</v>
      </c>
      <c r="E45" s="144" t="s">
        <v>1787</v>
      </c>
      <c r="F45" s="23" t="s">
        <v>84</v>
      </c>
      <c r="G45" s="148">
        <v>0.4</v>
      </c>
      <c r="H45" s="45">
        <v>2.9061786807714798</v>
      </c>
      <c r="I45" s="38">
        <v>3.0629737757761E-2</v>
      </c>
      <c r="J45" s="38">
        <v>2.8755489430137202</v>
      </c>
      <c r="K45" s="38">
        <v>-8.9959288692113599</v>
      </c>
      <c r="L45" s="44">
        <v>2.6598827722876899</v>
      </c>
      <c r="M45" s="38">
        <v>0.5</v>
      </c>
      <c r="N45" s="45">
        <v>0</v>
      </c>
      <c r="O45" s="38">
        <v>3.0629737757761E-2</v>
      </c>
      <c r="P45" s="38">
        <v>0</v>
      </c>
      <c r="Q45" s="38">
        <v>0</v>
      </c>
      <c r="R45" s="44">
        <v>0</v>
      </c>
      <c r="S45" s="45">
        <v>0</v>
      </c>
      <c r="T45" s="38">
        <v>2.8755489430137202</v>
      </c>
      <c r="U45" s="38">
        <v>0</v>
      </c>
      <c r="V45" s="38">
        <v>0</v>
      </c>
      <c r="W45" s="44">
        <v>0</v>
      </c>
      <c r="X45" s="45">
        <v>0</v>
      </c>
      <c r="Y45" s="38">
        <v>2.9061786807714798</v>
      </c>
      <c r="Z45" s="38">
        <v>0</v>
      </c>
      <c r="AA45" s="38">
        <v>0</v>
      </c>
      <c r="AB45" s="90">
        <v>0</v>
      </c>
    </row>
    <row r="46" spans="1:28" x14ac:dyDescent="0.25">
      <c r="A46" s="87" t="s">
        <v>87</v>
      </c>
      <c r="B46" s="23" t="s">
        <v>953</v>
      </c>
      <c r="C46" s="23" t="s">
        <v>1382</v>
      </c>
      <c r="D46" s="23" t="s">
        <v>922</v>
      </c>
      <c r="E46" s="144" t="s">
        <v>1787</v>
      </c>
      <c r="F46" s="23" t="s">
        <v>86</v>
      </c>
      <c r="G46" s="148">
        <v>0.3</v>
      </c>
      <c r="H46" s="45">
        <v>38.473389219443497</v>
      </c>
      <c r="I46" s="38">
        <v>0</v>
      </c>
      <c r="J46" s="38">
        <v>38.473389219443497</v>
      </c>
      <c r="K46" s="38">
        <v>9.7105335653231108</v>
      </c>
      <c r="L46" s="44">
        <v>35.587885027985202</v>
      </c>
      <c r="M46" s="38">
        <v>0</v>
      </c>
      <c r="N46" s="45">
        <v>0</v>
      </c>
      <c r="O46" s="38">
        <v>0</v>
      </c>
      <c r="P46" s="38">
        <v>0</v>
      </c>
      <c r="Q46" s="38">
        <v>0</v>
      </c>
      <c r="R46" s="44">
        <v>0</v>
      </c>
      <c r="S46" s="45">
        <v>29.186466294691101</v>
      </c>
      <c r="T46" s="38">
        <v>9.2869229247524103</v>
      </c>
      <c r="U46" s="38">
        <v>0</v>
      </c>
      <c r="V46" s="38">
        <v>0</v>
      </c>
      <c r="W46" s="44">
        <v>0</v>
      </c>
      <c r="X46" s="45">
        <v>29.186466294691101</v>
      </c>
      <c r="Y46" s="38">
        <v>9.2869229247524103</v>
      </c>
      <c r="Z46" s="38">
        <v>0</v>
      </c>
      <c r="AA46" s="38">
        <v>0</v>
      </c>
      <c r="AB46" s="90">
        <v>0</v>
      </c>
    </row>
    <row r="47" spans="1:28" x14ac:dyDescent="0.25">
      <c r="A47" s="87" t="s">
        <v>89</v>
      </c>
      <c r="B47" s="23" t="s">
        <v>954</v>
      </c>
      <c r="C47" s="23" t="s">
        <v>1383</v>
      </c>
      <c r="D47" s="23" t="s">
        <v>911</v>
      </c>
      <c r="E47" s="144" t="s">
        <v>1787</v>
      </c>
      <c r="F47" s="23" t="s">
        <v>88</v>
      </c>
      <c r="G47" s="148">
        <v>0.4</v>
      </c>
      <c r="H47" s="45">
        <v>1.74617403251217</v>
      </c>
      <c r="I47" s="38">
        <v>0</v>
      </c>
      <c r="J47" s="38">
        <v>1.74617403251217</v>
      </c>
      <c r="K47" s="38">
        <v>-8.2632555748286194</v>
      </c>
      <c r="L47" s="44">
        <v>1.61521098007376</v>
      </c>
      <c r="M47" s="38">
        <v>0.5</v>
      </c>
      <c r="N47" s="45">
        <v>0</v>
      </c>
      <c r="O47" s="38">
        <v>0</v>
      </c>
      <c r="P47" s="38">
        <v>0</v>
      </c>
      <c r="Q47" s="38">
        <v>0</v>
      </c>
      <c r="R47" s="44">
        <v>0</v>
      </c>
      <c r="S47" s="45">
        <v>0</v>
      </c>
      <c r="T47" s="38">
        <v>1.74617403251217</v>
      </c>
      <c r="U47" s="38">
        <v>0</v>
      </c>
      <c r="V47" s="38">
        <v>0</v>
      </c>
      <c r="W47" s="44">
        <v>0</v>
      </c>
      <c r="X47" s="45">
        <v>0</v>
      </c>
      <c r="Y47" s="38">
        <v>1.74617403251217</v>
      </c>
      <c r="Z47" s="38">
        <v>0</v>
      </c>
      <c r="AA47" s="38">
        <v>0</v>
      </c>
      <c r="AB47" s="90">
        <v>0</v>
      </c>
    </row>
    <row r="48" spans="1:28" x14ac:dyDescent="0.25">
      <c r="A48" s="87" t="s">
        <v>91</v>
      </c>
      <c r="B48" s="23" t="s">
        <v>955</v>
      </c>
      <c r="C48" s="23" t="s">
        <v>1384</v>
      </c>
      <c r="D48" s="23" t="s">
        <v>911</v>
      </c>
      <c r="E48" s="144" t="s">
        <v>1787</v>
      </c>
      <c r="F48" s="23" t="s">
        <v>90</v>
      </c>
      <c r="G48" s="148">
        <v>0.4</v>
      </c>
      <c r="H48" s="45">
        <v>2.4094900181911001</v>
      </c>
      <c r="I48" s="38">
        <v>5.53680216307703E-2</v>
      </c>
      <c r="J48" s="38">
        <v>2.3541219965603299</v>
      </c>
      <c r="K48" s="38">
        <v>-13.6123107485768</v>
      </c>
      <c r="L48" s="44">
        <v>2.1775628468183101</v>
      </c>
      <c r="M48" s="38">
        <v>0.5</v>
      </c>
      <c r="N48" s="45">
        <v>0</v>
      </c>
      <c r="O48" s="38">
        <v>5.53680216307703E-2</v>
      </c>
      <c r="P48" s="38">
        <v>0</v>
      </c>
      <c r="Q48" s="38">
        <v>0</v>
      </c>
      <c r="R48" s="44">
        <v>0</v>
      </c>
      <c r="S48" s="45">
        <v>0</v>
      </c>
      <c r="T48" s="38">
        <v>2.3541219965603299</v>
      </c>
      <c r="U48" s="38">
        <v>0</v>
      </c>
      <c r="V48" s="38">
        <v>0</v>
      </c>
      <c r="W48" s="44">
        <v>0</v>
      </c>
      <c r="X48" s="45">
        <v>0</v>
      </c>
      <c r="Y48" s="38">
        <v>2.4094900181911001</v>
      </c>
      <c r="Z48" s="38">
        <v>0</v>
      </c>
      <c r="AA48" s="38">
        <v>0</v>
      </c>
      <c r="AB48" s="90">
        <v>0</v>
      </c>
    </row>
    <row r="49" spans="1:28" x14ac:dyDescent="0.25">
      <c r="A49" s="87" t="s">
        <v>93</v>
      </c>
      <c r="B49" s="23" t="s">
        <v>956</v>
      </c>
      <c r="C49" s="23" t="s">
        <v>1385</v>
      </c>
      <c r="D49" s="23" t="s">
        <v>911</v>
      </c>
      <c r="E49" s="144" t="s">
        <v>1787</v>
      </c>
      <c r="F49" s="23" t="s">
        <v>92</v>
      </c>
      <c r="G49" s="148">
        <v>0.4</v>
      </c>
      <c r="H49" s="45">
        <v>2.8974763588605801</v>
      </c>
      <c r="I49" s="38">
        <v>0</v>
      </c>
      <c r="J49" s="38">
        <v>2.8974763588605801</v>
      </c>
      <c r="K49" s="38">
        <v>-8.0185617826932596</v>
      </c>
      <c r="L49" s="44">
        <v>2.6801656319460401</v>
      </c>
      <c r="M49" s="38">
        <v>0.5</v>
      </c>
      <c r="N49" s="45">
        <v>0</v>
      </c>
      <c r="O49" s="38">
        <v>0</v>
      </c>
      <c r="P49" s="38">
        <v>0</v>
      </c>
      <c r="Q49" s="38">
        <v>0</v>
      </c>
      <c r="R49" s="44">
        <v>0</v>
      </c>
      <c r="S49" s="45">
        <v>0</v>
      </c>
      <c r="T49" s="38">
        <v>2.8974763588605801</v>
      </c>
      <c r="U49" s="38">
        <v>0</v>
      </c>
      <c r="V49" s="38">
        <v>0</v>
      </c>
      <c r="W49" s="44">
        <v>0</v>
      </c>
      <c r="X49" s="45">
        <v>0</v>
      </c>
      <c r="Y49" s="38">
        <v>2.8974763588605801</v>
      </c>
      <c r="Z49" s="38">
        <v>0</v>
      </c>
      <c r="AA49" s="38">
        <v>0</v>
      </c>
      <c r="AB49" s="90">
        <v>0</v>
      </c>
    </row>
    <row r="50" spans="1:28" x14ac:dyDescent="0.25">
      <c r="A50" s="87" t="s">
        <v>1784</v>
      </c>
      <c r="B50" s="23" t="s">
        <v>1783</v>
      </c>
      <c r="C50" s="23" t="s">
        <v>1831</v>
      </c>
      <c r="D50" s="23" t="s">
        <v>931</v>
      </c>
      <c r="E50" s="144" t="s">
        <v>1787</v>
      </c>
      <c r="F50" s="23" t="s">
        <v>1865</v>
      </c>
      <c r="G50" s="148">
        <v>0.49</v>
      </c>
      <c r="H50" s="45">
        <v>54.435295202511902</v>
      </c>
      <c r="I50" s="38">
        <v>0</v>
      </c>
      <c r="J50" s="38">
        <v>54.435295202511902</v>
      </c>
      <c r="K50" s="38">
        <v>-32.252885872157499</v>
      </c>
      <c r="L50" s="44">
        <v>50.352648062323503</v>
      </c>
      <c r="M50" s="38">
        <v>0.37205632269958799</v>
      </c>
      <c r="N50" s="45">
        <v>0</v>
      </c>
      <c r="O50" s="38">
        <v>0</v>
      </c>
      <c r="P50" s="38">
        <v>0</v>
      </c>
      <c r="Q50" s="38">
        <v>0</v>
      </c>
      <c r="R50" s="44">
        <v>0</v>
      </c>
      <c r="S50" s="45">
        <v>44.5072182654378</v>
      </c>
      <c r="T50" s="38">
        <v>9.9280769370740494</v>
      </c>
      <c r="U50" s="38">
        <v>0</v>
      </c>
      <c r="V50" s="38">
        <v>0</v>
      </c>
      <c r="W50" s="44">
        <v>0</v>
      </c>
      <c r="X50" s="45">
        <v>44.5072182654378</v>
      </c>
      <c r="Y50" s="38">
        <v>9.9280769370740494</v>
      </c>
      <c r="Z50" s="38">
        <v>0</v>
      </c>
      <c r="AA50" s="38">
        <v>0</v>
      </c>
      <c r="AB50" s="90">
        <v>0</v>
      </c>
    </row>
    <row r="51" spans="1:28" x14ac:dyDescent="0.25">
      <c r="A51" s="87" t="s">
        <v>96</v>
      </c>
      <c r="B51" s="23" t="s">
        <v>959</v>
      </c>
      <c r="C51" s="23" t="s">
        <v>1387</v>
      </c>
      <c r="D51" s="23" t="s">
        <v>918</v>
      </c>
      <c r="E51" s="144" t="s">
        <v>1787</v>
      </c>
      <c r="F51" s="23" t="s">
        <v>1795</v>
      </c>
      <c r="G51" s="148">
        <v>0.01</v>
      </c>
      <c r="H51" s="45">
        <v>7.4818079731578999</v>
      </c>
      <c r="I51" s="38">
        <v>2.3362094281064998</v>
      </c>
      <c r="J51" s="38">
        <v>5.1455985450514001</v>
      </c>
      <c r="K51" s="38">
        <v>1.84352012539805</v>
      </c>
      <c r="L51" s="44">
        <v>4.75967865417255</v>
      </c>
      <c r="M51" s="38">
        <v>0</v>
      </c>
      <c r="N51" s="45">
        <v>0</v>
      </c>
      <c r="O51" s="38">
        <v>0</v>
      </c>
      <c r="P51" s="38">
        <v>2.3362094281064998</v>
      </c>
      <c r="Q51" s="38">
        <v>0</v>
      </c>
      <c r="R51" s="44">
        <v>0</v>
      </c>
      <c r="S51" s="45">
        <v>0</v>
      </c>
      <c r="T51" s="38">
        <v>0</v>
      </c>
      <c r="U51" s="38">
        <v>5.1455985450514001</v>
      </c>
      <c r="V51" s="38">
        <v>0</v>
      </c>
      <c r="W51" s="44">
        <v>0</v>
      </c>
      <c r="X51" s="45">
        <v>0</v>
      </c>
      <c r="Y51" s="38">
        <v>0</v>
      </c>
      <c r="Z51" s="38">
        <v>7.4818079731578999</v>
      </c>
      <c r="AA51" s="38">
        <v>0</v>
      </c>
      <c r="AB51" s="90">
        <v>0</v>
      </c>
    </row>
    <row r="52" spans="1:28" x14ac:dyDescent="0.25">
      <c r="A52" s="87" t="s">
        <v>98</v>
      </c>
      <c r="B52" s="23" t="s">
        <v>960</v>
      </c>
      <c r="C52" s="23" t="s">
        <v>1388</v>
      </c>
      <c r="D52" s="23" t="s">
        <v>911</v>
      </c>
      <c r="E52" s="144" t="s">
        <v>1787</v>
      </c>
      <c r="F52" s="23" t="s">
        <v>97</v>
      </c>
      <c r="G52" s="148">
        <v>0.4</v>
      </c>
      <c r="H52" s="45">
        <v>5.9137233319714504</v>
      </c>
      <c r="I52" s="38">
        <v>1.6492280450396499</v>
      </c>
      <c r="J52" s="38">
        <v>4.2644952869318002</v>
      </c>
      <c r="K52" s="38">
        <v>-6.0434991289811704</v>
      </c>
      <c r="L52" s="44">
        <v>3.9446581404119199</v>
      </c>
      <c r="M52" s="38">
        <v>0.5</v>
      </c>
      <c r="N52" s="45">
        <v>0</v>
      </c>
      <c r="O52" s="38">
        <v>1.6492280450396499</v>
      </c>
      <c r="P52" s="38">
        <v>0</v>
      </c>
      <c r="Q52" s="38">
        <v>0</v>
      </c>
      <c r="R52" s="44">
        <v>0</v>
      </c>
      <c r="S52" s="45">
        <v>0</v>
      </c>
      <c r="T52" s="38">
        <v>4.2644952869318002</v>
      </c>
      <c r="U52" s="38">
        <v>0</v>
      </c>
      <c r="V52" s="38">
        <v>0</v>
      </c>
      <c r="W52" s="44">
        <v>0</v>
      </c>
      <c r="X52" s="45">
        <v>0</v>
      </c>
      <c r="Y52" s="38">
        <v>5.9137233319714504</v>
      </c>
      <c r="Z52" s="38">
        <v>0</v>
      </c>
      <c r="AA52" s="38">
        <v>0</v>
      </c>
      <c r="AB52" s="90">
        <v>0</v>
      </c>
    </row>
    <row r="53" spans="1:28" x14ac:dyDescent="0.25">
      <c r="A53" s="87" t="s">
        <v>100</v>
      </c>
      <c r="B53" s="23" t="s">
        <v>961</v>
      </c>
      <c r="C53" s="23" t="s">
        <v>1389</v>
      </c>
      <c r="D53" s="23" t="s">
        <v>925</v>
      </c>
      <c r="E53" s="144" t="s">
        <v>1305</v>
      </c>
      <c r="F53" s="23" t="s">
        <v>99</v>
      </c>
      <c r="G53" s="148">
        <v>0.99</v>
      </c>
      <c r="H53" s="45">
        <v>54.286018734324202</v>
      </c>
      <c r="I53" s="38">
        <v>0</v>
      </c>
      <c r="J53" s="38">
        <v>54.286018734324202</v>
      </c>
      <c r="K53" s="38">
        <v>3.4387170792816</v>
      </c>
      <c r="L53" s="44">
        <v>52.657438172294498</v>
      </c>
      <c r="M53" s="38">
        <v>0</v>
      </c>
      <c r="N53" s="45">
        <v>0</v>
      </c>
      <c r="O53" s="38">
        <v>0</v>
      </c>
      <c r="P53" s="38">
        <v>0</v>
      </c>
      <c r="Q53" s="38">
        <v>0</v>
      </c>
      <c r="R53" s="44">
        <v>0</v>
      </c>
      <c r="S53" s="45">
        <v>48.562037356189499</v>
      </c>
      <c r="T53" s="38">
        <v>5.7239813781346998</v>
      </c>
      <c r="U53" s="38">
        <v>0</v>
      </c>
      <c r="V53" s="38">
        <v>0</v>
      </c>
      <c r="W53" s="44">
        <v>0</v>
      </c>
      <c r="X53" s="45">
        <v>48.562037356189499</v>
      </c>
      <c r="Y53" s="38">
        <v>5.7239813781346998</v>
      </c>
      <c r="Z53" s="38">
        <v>0</v>
      </c>
      <c r="AA53" s="38">
        <v>0</v>
      </c>
      <c r="AB53" s="90">
        <v>0</v>
      </c>
    </row>
    <row r="54" spans="1:28" x14ac:dyDescent="0.25">
      <c r="A54" s="87" t="s">
        <v>102</v>
      </c>
      <c r="B54" s="23" t="s">
        <v>962</v>
      </c>
      <c r="C54" s="23" t="s">
        <v>1390</v>
      </c>
      <c r="D54" s="23" t="s">
        <v>925</v>
      </c>
      <c r="E54" s="144" t="s">
        <v>1787</v>
      </c>
      <c r="F54" s="23" t="s">
        <v>101</v>
      </c>
      <c r="G54" s="148">
        <v>0.49</v>
      </c>
      <c r="H54" s="45">
        <v>49.570938542801201</v>
      </c>
      <c r="I54" s="38">
        <v>7.3424127164669697</v>
      </c>
      <c r="J54" s="38">
        <v>42.228525826334199</v>
      </c>
      <c r="K54" s="38">
        <v>13.582070184336301</v>
      </c>
      <c r="L54" s="44">
        <v>39.0613863893591</v>
      </c>
      <c r="M54" s="38">
        <v>0</v>
      </c>
      <c r="N54" s="45">
        <v>7.4879998228307896</v>
      </c>
      <c r="O54" s="38">
        <v>-0.145587106363817</v>
      </c>
      <c r="P54" s="38">
        <v>0</v>
      </c>
      <c r="Q54" s="38">
        <v>0</v>
      </c>
      <c r="R54" s="44">
        <v>0</v>
      </c>
      <c r="S54" s="45">
        <v>35.4377728685919</v>
      </c>
      <c r="T54" s="38">
        <v>6.7907529577423302</v>
      </c>
      <c r="U54" s="38">
        <v>0</v>
      </c>
      <c r="V54" s="38">
        <v>0</v>
      </c>
      <c r="W54" s="44">
        <v>0</v>
      </c>
      <c r="X54" s="45">
        <v>42.925772691422701</v>
      </c>
      <c r="Y54" s="38">
        <v>6.6451658513785201</v>
      </c>
      <c r="Z54" s="38">
        <v>0</v>
      </c>
      <c r="AA54" s="38">
        <v>0</v>
      </c>
      <c r="AB54" s="90">
        <v>0</v>
      </c>
    </row>
    <row r="55" spans="1:28" x14ac:dyDescent="0.25">
      <c r="A55" s="87" t="s">
        <v>104</v>
      </c>
      <c r="B55" s="23" t="s">
        <v>963</v>
      </c>
      <c r="C55" s="23" t="s">
        <v>1391</v>
      </c>
      <c r="D55" s="23" t="s">
        <v>911</v>
      </c>
      <c r="E55" s="144" t="s">
        <v>1787</v>
      </c>
      <c r="F55" s="23" t="s">
        <v>103</v>
      </c>
      <c r="G55" s="148">
        <v>0.4</v>
      </c>
      <c r="H55" s="45">
        <v>4.27178042360236</v>
      </c>
      <c r="I55" s="38">
        <v>0</v>
      </c>
      <c r="J55" s="38">
        <v>4.27178042360236</v>
      </c>
      <c r="K55" s="38">
        <v>-37.261876696841298</v>
      </c>
      <c r="L55" s="44">
        <v>3.95139689183218</v>
      </c>
      <c r="M55" s="38">
        <v>0.5</v>
      </c>
      <c r="N55" s="45">
        <v>0</v>
      </c>
      <c r="O55" s="38">
        <v>0</v>
      </c>
      <c r="P55" s="38">
        <v>0</v>
      </c>
      <c r="Q55" s="38">
        <v>0</v>
      </c>
      <c r="R55" s="44">
        <v>0</v>
      </c>
      <c r="S55" s="45">
        <v>0</v>
      </c>
      <c r="T55" s="38">
        <v>4.27178042360236</v>
      </c>
      <c r="U55" s="38">
        <v>0</v>
      </c>
      <c r="V55" s="38">
        <v>0</v>
      </c>
      <c r="W55" s="44">
        <v>0</v>
      </c>
      <c r="X55" s="45">
        <v>0</v>
      </c>
      <c r="Y55" s="38">
        <v>4.27178042360236</v>
      </c>
      <c r="Z55" s="38">
        <v>0</v>
      </c>
      <c r="AA55" s="38">
        <v>0</v>
      </c>
      <c r="AB55" s="90">
        <v>0</v>
      </c>
    </row>
    <row r="56" spans="1:28" x14ac:dyDescent="0.25">
      <c r="A56" s="87" t="s">
        <v>106</v>
      </c>
      <c r="B56" s="23" t="s">
        <v>964</v>
      </c>
      <c r="C56" s="23" t="s">
        <v>1392</v>
      </c>
      <c r="D56" s="23" t="s">
        <v>958</v>
      </c>
      <c r="E56" s="144" t="s">
        <v>1787</v>
      </c>
      <c r="F56" s="23" t="s">
        <v>105</v>
      </c>
      <c r="G56" s="148">
        <v>0.09</v>
      </c>
      <c r="H56" s="45">
        <v>65.392654365049793</v>
      </c>
      <c r="I56" s="38">
        <v>0</v>
      </c>
      <c r="J56" s="38">
        <v>65.392654365049793</v>
      </c>
      <c r="K56" s="38">
        <v>40.350324448314304</v>
      </c>
      <c r="L56" s="44">
        <v>60.488205287671001</v>
      </c>
      <c r="M56" s="38">
        <v>0</v>
      </c>
      <c r="N56" s="45">
        <v>0</v>
      </c>
      <c r="O56" s="38">
        <v>0</v>
      </c>
      <c r="P56" s="38">
        <v>0</v>
      </c>
      <c r="Q56" s="38">
        <v>0</v>
      </c>
      <c r="R56" s="44">
        <v>0</v>
      </c>
      <c r="S56" s="45">
        <v>65.392654365049793</v>
      </c>
      <c r="T56" s="38">
        <v>0</v>
      </c>
      <c r="U56" s="38">
        <v>0</v>
      </c>
      <c r="V56" s="38">
        <v>0</v>
      </c>
      <c r="W56" s="44">
        <v>0</v>
      </c>
      <c r="X56" s="45">
        <v>65.392654365049793</v>
      </c>
      <c r="Y56" s="38">
        <v>0</v>
      </c>
      <c r="Z56" s="38">
        <v>0</v>
      </c>
      <c r="AA56" s="38">
        <v>0</v>
      </c>
      <c r="AB56" s="90">
        <v>0</v>
      </c>
    </row>
    <row r="57" spans="1:28" x14ac:dyDescent="0.25">
      <c r="A57" s="87" t="s">
        <v>107</v>
      </c>
      <c r="B57" s="23" t="s">
        <v>965</v>
      </c>
      <c r="C57" s="23" t="s">
        <v>1393</v>
      </c>
      <c r="D57" s="23" t="s">
        <v>918</v>
      </c>
      <c r="E57" s="144" t="s">
        <v>1787</v>
      </c>
      <c r="F57" s="23" t="s">
        <v>1796</v>
      </c>
      <c r="G57" s="148">
        <v>0.01</v>
      </c>
      <c r="H57" s="45">
        <v>8.9261974105875499</v>
      </c>
      <c r="I57" s="38">
        <v>2.81066986741211</v>
      </c>
      <c r="J57" s="38">
        <v>6.1155275431754399</v>
      </c>
      <c r="K57" s="38">
        <v>2.4241574962311798</v>
      </c>
      <c r="L57" s="44">
        <v>5.6568629774372896</v>
      </c>
      <c r="M57" s="38">
        <v>0</v>
      </c>
      <c r="N57" s="45">
        <v>0</v>
      </c>
      <c r="O57" s="38">
        <v>0</v>
      </c>
      <c r="P57" s="38">
        <v>2.81066986741211</v>
      </c>
      <c r="Q57" s="38">
        <v>0</v>
      </c>
      <c r="R57" s="44">
        <v>0</v>
      </c>
      <c r="S57" s="45">
        <v>0</v>
      </c>
      <c r="T57" s="38">
        <v>0</v>
      </c>
      <c r="U57" s="38">
        <v>6.1155275431754399</v>
      </c>
      <c r="V57" s="38">
        <v>0</v>
      </c>
      <c r="W57" s="44">
        <v>0</v>
      </c>
      <c r="X57" s="45">
        <v>0</v>
      </c>
      <c r="Y57" s="38">
        <v>0</v>
      </c>
      <c r="Z57" s="38">
        <v>8.9261974105875499</v>
      </c>
      <c r="AA57" s="38">
        <v>0</v>
      </c>
      <c r="AB57" s="90">
        <v>0</v>
      </c>
    </row>
    <row r="58" spans="1:28" x14ac:dyDescent="0.25">
      <c r="A58" s="87" t="s">
        <v>109</v>
      </c>
      <c r="B58" s="23" t="s">
        <v>966</v>
      </c>
      <c r="C58" s="23" t="s">
        <v>1394</v>
      </c>
      <c r="D58" s="23" t="s">
        <v>967</v>
      </c>
      <c r="E58" s="144" t="s">
        <v>1787</v>
      </c>
      <c r="F58" s="23" t="s">
        <v>108</v>
      </c>
      <c r="G58" s="148">
        <v>0.3</v>
      </c>
      <c r="H58" s="45">
        <v>114.293506920624</v>
      </c>
      <c r="I58" s="38">
        <v>22.8069162533764</v>
      </c>
      <c r="J58" s="38">
        <v>91.486590667247398</v>
      </c>
      <c r="K58" s="38">
        <v>-98.404855639249007</v>
      </c>
      <c r="L58" s="44">
        <v>84.625096367203795</v>
      </c>
      <c r="M58" s="38">
        <v>0.5</v>
      </c>
      <c r="N58" s="45">
        <v>19.2813964137233</v>
      </c>
      <c r="O58" s="38">
        <v>3.5255198396530898</v>
      </c>
      <c r="P58" s="38">
        <v>0</v>
      </c>
      <c r="Q58" s="38">
        <v>0</v>
      </c>
      <c r="R58" s="44">
        <v>0</v>
      </c>
      <c r="S58" s="45">
        <v>62.569235691713502</v>
      </c>
      <c r="T58" s="38">
        <v>28.917354975533801</v>
      </c>
      <c r="U58" s="38">
        <v>0</v>
      </c>
      <c r="V58" s="38">
        <v>0</v>
      </c>
      <c r="W58" s="44">
        <v>0</v>
      </c>
      <c r="X58" s="45">
        <v>81.850632105436802</v>
      </c>
      <c r="Y58" s="38">
        <v>32.442874815186897</v>
      </c>
      <c r="Z58" s="38">
        <v>0</v>
      </c>
      <c r="AA58" s="38">
        <v>0</v>
      </c>
      <c r="AB58" s="90">
        <v>0</v>
      </c>
    </row>
    <row r="59" spans="1:28" x14ac:dyDescent="0.25">
      <c r="A59" s="87" t="s">
        <v>111</v>
      </c>
      <c r="B59" s="23" t="s">
        <v>968</v>
      </c>
      <c r="C59" s="23" t="s">
        <v>1395</v>
      </c>
      <c r="D59" s="23" t="s">
        <v>911</v>
      </c>
      <c r="E59" s="144" t="s">
        <v>1787</v>
      </c>
      <c r="F59" s="23" t="s">
        <v>110</v>
      </c>
      <c r="G59" s="148">
        <v>0.4</v>
      </c>
      <c r="H59" s="45">
        <v>3.0455676412631401</v>
      </c>
      <c r="I59" s="38">
        <v>0</v>
      </c>
      <c r="J59" s="38">
        <v>3.0455676412631401</v>
      </c>
      <c r="K59" s="38">
        <v>-9.4753872344787098</v>
      </c>
      <c r="L59" s="44">
        <v>2.8171500681684098</v>
      </c>
      <c r="M59" s="38">
        <v>0.5</v>
      </c>
      <c r="N59" s="45">
        <v>0</v>
      </c>
      <c r="O59" s="38">
        <v>0</v>
      </c>
      <c r="P59" s="38">
        <v>0</v>
      </c>
      <c r="Q59" s="38">
        <v>0</v>
      </c>
      <c r="R59" s="44">
        <v>0</v>
      </c>
      <c r="S59" s="45">
        <v>0</v>
      </c>
      <c r="T59" s="38">
        <v>3.0455676412631401</v>
      </c>
      <c r="U59" s="38">
        <v>0</v>
      </c>
      <c r="V59" s="38">
        <v>0</v>
      </c>
      <c r="W59" s="44">
        <v>0</v>
      </c>
      <c r="X59" s="45">
        <v>0</v>
      </c>
      <c r="Y59" s="38">
        <v>3.0455676412631401</v>
      </c>
      <c r="Z59" s="38">
        <v>0</v>
      </c>
      <c r="AA59" s="38">
        <v>0</v>
      </c>
      <c r="AB59" s="90">
        <v>0</v>
      </c>
    </row>
    <row r="60" spans="1:28" x14ac:dyDescent="0.25">
      <c r="A60" s="87" t="s">
        <v>113</v>
      </c>
      <c r="B60" s="23" t="s">
        <v>969</v>
      </c>
      <c r="C60" s="23" t="s">
        <v>1396</v>
      </c>
      <c r="D60" s="23" t="s">
        <v>911</v>
      </c>
      <c r="E60" s="144" t="s">
        <v>1787</v>
      </c>
      <c r="F60" s="23" t="s">
        <v>112</v>
      </c>
      <c r="G60" s="148">
        <v>0.4</v>
      </c>
      <c r="H60" s="45">
        <v>4.6873489208680397</v>
      </c>
      <c r="I60" s="38">
        <v>0</v>
      </c>
      <c r="J60" s="38">
        <v>4.6873489208680397</v>
      </c>
      <c r="K60" s="38">
        <v>-16.5544280141794</v>
      </c>
      <c r="L60" s="44">
        <v>4.3357977518029402</v>
      </c>
      <c r="M60" s="38">
        <v>0.5</v>
      </c>
      <c r="N60" s="45">
        <v>0</v>
      </c>
      <c r="O60" s="38">
        <v>0</v>
      </c>
      <c r="P60" s="38">
        <v>0</v>
      </c>
      <c r="Q60" s="38">
        <v>0</v>
      </c>
      <c r="R60" s="44">
        <v>0</v>
      </c>
      <c r="S60" s="45">
        <v>0</v>
      </c>
      <c r="T60" s="38">
        <v>4.6873489208680397</v>
      </c>
      <c r="U60" s="38">
        <v>0</v>
      </c>
      <c r="V60" s="38">
        <v>0</v>
      </c>
      <c r="W60" s="44">
        <v>0</v>
      </c>
      <c r="X60" s="45">
        <v>0</v>
      </c>
      <c r="Y60" s="38">
        <v>4.6873489208680397</v>
      </c>
      <c r="Z60" s="38">
        <v>0</v>
      </c>
      <c r="AA60" s="38">
        <v>0</v>
      </c>
      <c r="AB60" s="90">
        <v>0</v>
      </c>
    </row>
    <row r="61" spans="1:28" x14ac:dyDescent="0.25">
      <c r="A61" s="87" t="s">
        <v>115</v>
      </c>
      <c r="B61" s="23" t="s">
        <v>970</v>
      </c>
      <c r="C61" s="23" t="s">
        <v>1397</v>
      </c>
      <c r="D61" s="23" t="s">
        <v>911</v>
      </c>
      <c r="E61" s="144" t="s">
        <v>1787</v>
      </c>
      <c r="F61" s="23" t="s">
        <v>114</v>
      </c>
      <c r="G61" s="148">
        <v>0.4</v>
      </c>
      <c r="H61" s="45">
        <v>3.3351781603511901</v>
      </c>
      <c r="I61" s="38">
        <v>0</v>
      </c>
      <c r="J61" s="38">
        <v>3.3351781603511901</v>
      </c>
      <c r="K61" s="38">
        <v>-12.568846924697</v>
      </c>
      <c r="L61" s="44">
        <v>3.0850397983248499</v>
      </c>
      <c r="M61" s="38">
        <v>0.5</v>
      </c>
      <c r="N61" s="45">
        <v>0</v>
      </c>
      <c r="O61" s="38">
        <v>0</v>
      </c>
      <c r="P61" s="38">
        <v>0</v>
      </c>
      <c r="Q61" s="38">
        <v>0</v>
      </c>
      <c r="R61" s="44">
        <v>0</v>
      </c>
      <c r="S61" s="45">
        <v>0</v>
      </c>
      <c r="T61" s="38">
        <v>3.3351781603511901</v>
      </c>
      <c r="U61" s="38">
        <v>0</v>
      </c>
      <c r="V61" s="38">
        <v>0</v>
      </c>
      <c r="W61" s="44">
        <v>0</v>
      </c>
      <c r="X61" s="45">
        <v>0</v>
      </c>
      <c r="Y61" s="38">
        <v>3.3351781603511901</v>
      </c>
      <c r="Z61" s="38">
        <v>0</v>
      </c>
      <c r="AA61" s="38">
        <v>0</v>
      </c>
      <c r="AB61" s="90">
        <v>0</v>
      </c>
    </row>
    <row r="62" spans="1:28" x14ac:dyDescent="0.25">
      <c r="A62" s="87" t="s">
        <v>117</v>
      </c>
      <c r="B62" s="23" t="s">
        <v>971</v>
      </c>
      <c r="C62" s="23" t="s">
        <v>1398</v>
      </c>
      <c r="D62" s="23" t="s">
        <v>911</v>
      </c>
      <c r="E62" s="144" t="s">
        <v>1787</v>
      </c>
      <c r="F62" s="23" t="s">
        <v>116</v>
      </c>
      <c r="G62" s="148">
        <v>0.4</v>
      </c>
      <c r="H62" s="45">
        <v>2.2632356923998298</v>
      </c>
      <c r="I62" s="38">
        <v>0</v>
      </c>
      <c r="J62" s="38">
        <v>2.2632356923998298</v>
      </c>
      <c r="K62" s="38">
        <v>-3.8630545932285498</v>
      </c>
      <c r="L62" s="44">
        <v>2.0934930154698499</v>
      </c>
      <c r="M62" s="38">
        <v>0.5</v>
      </c>
      <c r="N62" s="45">
        <v>0</v>
      </c>
      <c r="O62" s="38">
        <v>0</v>
      </c>
      <c r="P62" s="38">
        <v>0</v>
      </c>
      <c r="Q62" s="38">
        <v>0</v>
      </c>
      <c r="R62" s="44">
        <v>0</v>
      </c>
      <c r="S62" s="45">
        <v>0</v>
      </c>
      <c r="T62" s="38">
        <v>2.2632356923998298</v>
      </c>
      <c r="U62" s="38">
        <v>0</v>
      </c>
      <c r="V62" s="38">
        <v>0</v>
      </c>
      <c r="W62" s="44">
        <v>0</v>
      </c>
      <c r="X62" s="45">
        <v>0</v>
      </c>
      <c r="Y62" s="38">
        <v>2.2632356923998298</v>
      </c>
      <c r="Z62" s="38">
        <v>0</v>
      </c>
      <c r="AA62" s="38">
        <v>0</v>
      </c>
      <c r="AB62" s="90">
        <v>0</v>
      </c>
    </row>
    <row r="63" spans="1:28" x14ac:dyDescent="0.25">
      <c r="A63" s="87" t="s">
        <v>119</v>
      </c>
      <c r="B63" s="23" t="s">
        <v>972</v>
      </c>
      <c r="C63" s="23" t="s">
        <v>1399</v>
      </c>
      <c r="D63" s="23" t="s">
        <v>931</v>
      </c>
      <c r="E63" s="144" t="s">
        <v>1787</v>
      </c>
      <c r="F63" s="23" t="s">
        <v>118</v>
      </c>
      <c r="G63" s="148">
        <v>0.49</v>
      </c>
      <c r="H63" s="45">
        <v>32.173082136088098</v>
      </c>
      <c r="I63" s="38">
        <v>0</v>
      </c>
      <c r="J63" s="38">
        <v>32.173082136088098</v>
      </c>
      <c r="K63" s="38">
        <v>-6.8996209353757099</v>
      </c>
      <c r="L63" s="44">
        <v>29.7601009758815</v>
      </c>
      <c r="M63" s="38">
        <v>0.17658417240179999</v>
      </c>
      <c r="N63" s="45">
        <v>0</v>
      </c>
      <c r="O63" s="38">
        <v>0</v>
      </c>
      <c r="P63" s="38">
        <v>0</v>
      </c>
      <c r="Q63" s="38">
        <v>0</v>
      </c>
      <c r="R63" s="44">
        <v>0</v>
      </c>
      <c r="S63" s="45">
        <v>25.633698573033001</v>
      </c>
      <c r="T63" s="38">
        <v>6.5393835630550896</v>
      </c>
      <c r="U63" s="38">
        <v>0</v>
      </c>
      <c r="V63" s="38">
        <v>0</v>
      </c>
      <c r="W63" s="44">
        <v>0</v>
      </c>
      <c r="X63" s="45">
        <v>25.633698573033001</v>
      </c>
      <c r="Y63" s="38">
        <v>6.5393835630550896</v>
      </c>
      <c r="Z63" s="38">
        <v>0</v>
      </c>
      <c r="AA63" s="38">
        <v>0</v>
      </c>
      <c r="AB63" s="90">
        <v>0</v>
      </c>
    </row>
    <row r="64" spans="1:28" x14ac:dyDescent="0.25">
      <c r="A64" s="87" t="s">
        <v>121</v>
      </c>
      <c r="B64" s="23" t="s">
        <v>973</v>
      </c>
      <c r="C64" s="23" t="s">
        <v>1400</v>
      </c>
      <c r="D64" s="23" t="s">
        <v>911</v>
      </c>
      <c r="E64" s="144" t="s">
        <v>1787</v>
      </c>
      <c r="F64" s="23" t="s">
        <v>120</v>
      </c>
      <c r="G64" s="148">
        <v>0.4</v>
      </c>
      <c r="H64" s="45">
        <v>4.4612500926419196</v>
      </c>
      <c r="I64" s="38">
        <v>0.16848869114969001</v>
      </c>
      <c r="J64" s="38">
        <v>4.2927614014922302</v>
      </c>
      <c r="K64" s="38">
        <v>-15.3714588619418</v>
      </c>
      <c r="L64" s="44">
        <v>3.9708042963803099</v>
      </c>
      <c r="M64" s="38">
        <v>0.5</v>
      </c>
      <c r="N64" s="45">
        <v>0</v>
      </c>
      <c r="O64" s="38">
        <v>0.16848869114969001</v>
      </c>
      <c r="P64" s="38">
        <v>0</v>
      </c>
      <c r="Q64" s="38">
        <v>0</v>
      </c>
      <c r="R64" s="44">
        <v>0</v>
      </c>
      <c r="S64" s="45">
        <v>0</v>
      </c>
      <c r="T64" s="38">
        <v>4.2927614014922302</v>
      </c>
      <c r="U64" s="38">
        <v>0</v>
      </c>
      <c r="V64" s="38">
        <v>0</v>
      </c>
      <c r="W64" s="44">
        <v>0</v>
      </c>
      <c r="X64" s="45">
        <v>0</v>
      </c>
      <c r="Y64" s="38">
        <v>4.4612500926419196</v>
      </c>
      <c r="Z64" s="38">
        <v>0</v>
      </c>
      <c r="AA64" s="38">
        <v>0</v>
      </c>
      <c r="AB64" s="90">
        <v>0</v>
      </c>
    </row>
    <row r="65" spans="1:28" x14ac:dyDescent="0.25">
      <c r="A65" s="87" t="s">
        <v>123</v>
      </c>
      <c r="B65" s="23" t="s">
        <v>974</v>
      </c>
      <c r="C65" s="23" t="s">
        <v>1401</v>
      </c>
      <c r="D65" s="23" t="s">
        <v>911</v>
      </c>
      <c r="E65" s="144" t="s">
        <v>1787</v>
      </c>
      <c r="F65" s="23" t="s">
        <v>122</v>
      </c>
      <c r="G65" s="148">
        <v>0.4</v>
      </c>
      <c r="H65" s="45">
        <v>3.4081352409213901</v>
      </c>
      <c r="I65" s="38">
        <v>0</v>
      </c>
      <c r="J65" s="38">
        <v>3.4081352409213901</v>
      </c>
      <c r="K65" s="38">
        <v>-27.508921074253301</v>
      </c>
      <c r="L65" s="44">
        <v>3.1525250978522901</v>
      </c>
      <c r="M65" s="38">
        <v>0.5</v>
      </c>
      <c r="N65" s="45">
        <v>0</v>
      </c>
      <c r="O65" s="38">
        <v>0</v>
      </c>
      <c r="P65" s="38">
        <v>0</v>
      </c>
      <c r="Q65" s="38">
        <v>0</v>
      </c>
      <c r="R65" s="44">
        <v>0</v>
      </c>
      <c r="S65" s="45">
        <v>0</v>
      </c>
      <c r="T65" s="38">
        <v>3.4081352409213901</v>
      </c>
      <c r="U65" s="38">
        <v>0</v>
      </c>
      <c r="V65" s="38">
        <v>0</v>
      </c>
      <c r="W65" s="44">
        <v>0</v>
      </c>
      <c r="X65" s="45">
        <v>0</v>
      </c>
      <c r="Y65" s="38">
        <v>3.4081352409213901</v>
      </c>
      <c r="Z65" s="38">
        <v>0</v>
      </c>
      <c r="AA65" s="38">
        <v>0</v>
      </c>
      <c r="AB65" s="90">
        <v>0</v>
      </c>
    </row>
    <row r="66" spans="1:28" x14ac:dyDescent="0.25">
      <c r="A66" s="87" t="s">
        <v>125</v>
      </c>
      <c r="B66" s="23" t="s">
        <v>975</v>
      </c>
      <c r="C66" s="23" t="s">
        <v>1402</v>
      </c>
      <c r="D66" s="23" t="s">
        <v>911</v>
      </c>
      <c r="E66" s="144" t="s">
        <v>1787</v>
      </c>
      <c r="F66" s="23" t="s">
        <v>124</v>
      </c>
      <c r="G66" s="148">
        <v>0.4</v>
      </c>
      <c r="H66" s="45">
        <v>2.8414433824954499</v>
      </c>
      <c r="I66" s="38">
        <v>0</v>
      </c>
      <c r="J66" s="38">
        <v>2.8414433824954499</v>
      </c>
      <c r="K66" s="38">
        <v>-19.2448973850892</v>
      </c>
      <c r="L66" s="44">
        <v>2.6283351288082901</v>
      </c>
      <c r="M66" s="38">
        <v>0.5</v>
      </c>
      <c r="N66" s="45">
        <v>0</v>
      </c>
      <c r="O66" s="38">
        <v>0</v>
      </c>
      <c r="P66" s="38">
        <v>0</v>
      </c>
      <c r="Q66" s="38">
        <v>0</v>
      </c>
      <c r="R66" s="44">
        <v>0</v>
      </c>
      <c r="S66" s="45">
        <v>0</v>
      </c>
      <c r="T66" s="38">
        <v>2.8414433824954499</v>
      </c>
      <c r="U66" s="38">
        <v>0</v>
      </c>
      <c r="V66" s="38">
        <v>0</v>
      </c>
      <c r="W66" s="44">
        <v>0</v>
      </c>
      <c r="X66" s="45">
        <v>0</v>
      </c>
      <c r="Y66" s="38">
        <v>2.8414433824954499</v>
      </c>
      <c r="Z66" s="38">
        <v>0</v>
      </c>
      <c r="AA66" s="38">
        <v>0</v>
      </c>
      <c r="AB66" s="90">
        <v>0</v>
      </c>
    </row>
    <row r="67" spans="1:28" x14ac:dyDescent="0.25">
      <c r="A67" s="87" t="s">
        <v>127</v>
      </c>
      <c r="B67" s="23" t="s">
        <v>976</v>
      </c>
      <c r="C67" s="23" t="s">
        <v>1403</v>
      </c>
      <c r="D67" s="23" t="s">
        <v>911</v>
      </c>
      <c r="E67" s="144" t="s">
        <v>1787</v>
      </c>
      <c r="F67" s="23" t="s">
        <v>126</v>
      </c>
      <c r="G67" s="148">
        <v>0.4</v>
      </c>
      <c r="H67" s="45">
        <v>3.9355675880269598</v>
      </c>
      <c r="I67" s="38">
        <v>0.116727349840722</v>
      </c>
      <c r="J67" s="38">
        <v>3.8188402381862399</v>
      </c>
      <c r="K67" s="38">
        <v>-29.072209042180098</v>
      </c>
      <c r="L67" s="44">
        <v>3.53242722032227</v>
      </c>
      <c r="M67" s="38">
        <v>0.5</v>
      </c>
      <c r="N67" s="45">
        <v>0</v>
      </c>
      <c r="O67" s="38">
        <v>0.116727349840722</v>
      </c>
      <c r="P67" s="38">
        <v>0</v>
      </c>
      <c r="Q67" s="38">
        <v>0</v>
      </c>
      <c r="R67" s="44">
        <v>0</v>
      </c>
      <c r="S67" s="45">
        <v>0</v>
      </c>
      <c r="T67" s="38">
        <v>3.8188402381862399</v>
      </c>
      <c r="U67" s="38">
        <v>0</v>
      </c>
      <c r="V67" s="38">
        <v>0</v>
      </c>
      <c r="W67" s="44">
        <v>0</v>
      </c>
      <c r="X67" s="45">
        <v>0</v>
      </c>
      <c r="Y67" s="38">
        <v>3.9355675880269598</v>
      </c>
      <c r="Z67" s="38">
        <v>0</v>
      </c>
      <c r="AA67" s="38">
        <v>0</v>
      </c>
      <c r="AB67" s="90">
        <v>0</v>
      </c>
    </row>
    <row r="68" spans="1:28" x14ac:dyDescent="0.25">
      <c r="A68" s="87" t="s">
        <v>130</v>
      </c>
      <c r="B68" s="23" t="s">
        <v>977</v>
      </c>
      <c r="C68" s="23" t="s">
        <v>1404</v>
      </c>
      <c r="D68" s="23" t="s">
        <v>931</v>
      </c>
      <c r="E68" s="144" t="s">
        <v>1787</v>
      </c>
      <c r="F68" s="23" t="s">
        <v>129</v>
      </c>
      <c r="G68" s="148">
        <v>0.49</v>
      </c>
      <c r="H68" s="45">
        <v>42.536397803920302</v>
      </c>
      <c r="I68" s="38">
        <v>0</v>
      </c>
      <c r="J68" s="38">
        <v>42.536397803920302</v>
      </c>
      <c r="K68" s="38">
        <v>-24.651687540306199</v>
      </c>
      <c r="L68" s="44">
        <v>39.346167968626297</v>
      </c>
      <c r="M68" s="38">
        <v>0.366905641290528</v>
      </c>
      <c r="N68" s="45">
        <v>0</v>
      </c>
      <c r="O68" s="38">
        <v>0</v>
      </c>
      <c r="P68" s="38">
        <v>0</v>
      </c>
      <c r="Q68" s="38">
        <v>0</v>
      </c>
      <c r="R68" s="44">
        <v>0</v>
      </c>
      <c r="S68" s="45">
        <v>34.664057642695603</v>
      </c>
      <c r="T68" s="38">
        <v>7.8723401612246899</v>
      </c>
      <c r="U68" s="38">
        <v>0</v>
      </c>
      <c r="V68" s="38">
        <v>0</v>
      </c>
      <c r="W68" s="44">
        <v>0</v>
      </c>
      <c r="X68" s="45">
        <v>34.664057642695603</v>
      </c>
      <c r="Y68" s="38">
        <v>7.8723401612246899</v>
      </c>
      <c r="Z68" s="38">
        <v>0</v>
      </c>
      <c r="AA68" s="38">
        <v>0</v>
      </c>
      <c r="AB68" s="90">
        <v>0</v>
      </c>
    </row>
    <row r="69" spans="1:28" x14ac:dyDescent="0.25">
      <c r="A69" s="87" t="s">
        <v>131</v>
      </c>
      <c r="B69" s="23" t="s">
        <v>978</v>
      </c>
      <c r="C69" s="23" t="s">
        <v>1405</v>
      </c>
      <c r="D69" s="23" t="s">
        <v>918</v>
      </c>
      <c r="E69" s="144" t="s">
        <v>1787</v>
      </c>
      <c r="F69" s="23" t="s">
        <v>1797</v>
      </c>
      <c r="G69" s="148">
        <v>0.01</v>
      </c>
      <c r="H69" s="45">
        <v>13.4824988181854</v>
      </c>
      <c r="I69" s="38">
        <v>4.01338073182185</v>
      </c>
      <c r="J69" s="38">
        <v>9.4691180863635704</v>
      </c>
      <c r="K69" s="38">
        <v>5.1895113854931498</v>
      </c>
      <c r="L69" s="44">
        <v>8.7589342298863002</v>
      </c>
      <c r="M69" s="38">
        <v>0</v>
      </c>
      <c r="N69" s="45">
        <v>0</v>
      </c>
      <c r="O69" s="38">
        <v>0</v>
      </c>
      <c r="P69" s="38">
        <v>4.01338073182185</v>
      </c>
      <c r="Q69" s="38">
        <v>0</v>
      </c>
      <c r="R69" s="44">
        <v>0</v>
      </c>
      <c r="S69" s="45">
        <v>0</v>
      </c>
      <c r="T69" s="38">
        <v>0</v>
      </c>
      <c r="U69" s="38">
        <v>9.4691180863635704</v>
      </c>
      <c r="V69" s="38">
        <v>0</v>
      </c>
      <c r="W69" s="44">
        <v>0</v>
      </c>
      <c r="X69" s="45">
        <v>0</v>
      </c>
      <c r="Y69" s="38">
        <v>0</v>
      </c>
      <c r="Z69" s="38">
        <v>13.4824988181854</v>
      </c>
      <c r="AA69" s="38">
        <v>0</v>
      </c>
      <c r="AB69" s="90">
        <v>0</v>
      </c>
    </row>
    <row r="70" spans="1:28" x14ac:dyDescent="0.25">
      <c r="A70" s="87" t="s">
        <v>133</v>
      </c>
      <c r="B70" s="23" t="s">
        <v>979</v>
      </c>
      <c r="C70" s="23" t="s">
        <v>1406</v>
      </c>
      <c r="D70" s="23" t="s">
        <v>931</v>
      </c>
      <c r="E70" s="144" t="s">
        <v>1787</v>
      </c>
      <c r="F70" s="23" t="s">
        <v>132</v>
      </c>
      <c r="G70" s="148">
        <v>0.49</v>
      </c>
      <c r="H70" s="45">
        <v>56.311128901771099</v>
      </c>
      <c r="I70" s="38">
        <v>3.35838284739161</v>
      </c>
      <c r="J70" s="38">
        <v>52.952746054379404</v>
      </c>
      <c r="K70" s="38">
        <v>-17.986221855652602</v>
      </c>
      <c r="L70" s="44">
        <v>48.981290100301003</v>
      </c>
      <c r="M70" s="38">
        <v>0.25354501743616398</v>
      </c>
      <c r="N70" s="45">
        <v>5.1774798881780599</v>
      </c>
      <c r="O70" s="38">
        <v>-1.81909704078645</v>
      </c>
      <c r="P70" s="38">
        <v>0</v>
      </c>
      <c r="Q70" s="38">
        <v>0</v>
      </c>
      <c r="R70" s="44">
        <v>0</v>
      </c>
      <c r="S70" s="45">
        <v>44.329132286432397</v>
      </c>
      <c r="T70" s="38">
        <v>8.6236137679470506</v>
      </c>
      <c r="U70" s="38">
        <v>0</v>
      </c>
      <c r="V70" s="38">
        <v>0</v>
      </c>
      <c r="W70" s="44">
        <v>0</v>
      </c>
      <c r="X70" s="45">
        <v>49.506612174610503</v>
      </c>
      <c r="Y70" s="38">
        <v>6.8045167271605997</v>
      </c>
      <c r="Z70" s="38">
        <v>0</v>
      </c>
      <c r="AA70" s="38">
        <v>0</v>
      </c>
      <c r="AB70" s="90">
        <v>0</v>
      </c>
    </row>
    <row r="71" spans="1:28" x14ac:dyDescent="0.25">
      <c r="A71" s="87" t="s">
        <v>135</v>
      </c>
      <c r="B71" s="23" t="s">
        <v>980</v>
      </c>
      <c r="C71" s="23" t="s">
        <v>1407</v>
      </c>
      <c r="D71" s="23" t="s">
        <v>911</v>
      </c>
      <c r="E71" s="144" t="s">
        <v>1787</v>
      </c>
      <c r="F71" s="23" t="s">
        <v>134</v>
      </c>
      <c r="G71" s="148">
        <v>0.4</v>
      </c>
      <c r="H71" s="45">
        <v>3.8174919506778502</v>
      </c>
      <c r="I71" s="38">
        <v>0.44397143546150197</v>
      </c>
      <c r="J71" s="38">
        <v>3.3735205152163501</v>
      </c>
      <c r="K71" s="38">
        <v>-11.465704240418599</v>
      </c>
      <c r="L71" s="44">
        <v>3.12050647657512</v>
      </c>
      <c r="M71" s="38">
        <v>0.5</v>
      </c>
      <c r="N71" s="45">
        <v>0</v>
      </c>
      <c r="O71" s="38">
        <v>0.44397143546150197</v>
      </c>
      <c r="P71" s="38">
        <v>0</v>
      </c>
      <c r="Q71" s="38">
        <v>0</v>
      </c>
      <c r="R71" s="44">
        <v>0</v>
      </c>
      <c r="S71" s="45">
        <v>0</v>
      </c>
      <c r="T71" s="38">
        <v>3.3735205152163501</v>
      </c>
      <c r="U71" s="38">
        <v>0</v>
      </c>
      <c r="V71" s="38">
        <v>0</v>
      </c>
      <c r="W71" s="44">
        <v>0</v>
      </c>
      <c r="X71" s="45">
        <v>0</v>
      </c>
      <c r="Y71" s="38">
        <v>3.8174919506778502</v>
      </c>
      <c r="Z71" s="38">
        <v>0</v>
      </c>
      <c r="AA71" s="38">
        <v>0</v>
      </c>
      <c r="AB71" s="90">
        <v>0</v>
      </c>
    </row>
    <row r="72" spans="1:28" x14ac:dyDescent="0.25">
      <c r="A72" s="87" t="s">
        <v>137</v>
      </c>
      <c r="B72" s="23" t="s">
        <v>981</v>
      </c>
      <c r="C72" s="23" t="s">
        <v>1408</v>
      </c>
      <c r="D72" s="23" t="s">
        <v>911</v>
      </c>
      <c r="E72" s="144" t="s">
        <v>1787</v>
      </c>
      <c r="F72" s="23" t="s">
        <v>136</v>
      </c>
      <c r="G72" s="148">
        <v>0.4</v>
      </c>
      <c r="H72" s="45">
        <v>2.2519038682509498</v>
      </c>
      <c r="I72" s="38">
        <v>0</v>
      </c>
      <c r="J72" s="38">
        <v>2.2519038682509498</v>
      </c>
      <c r="K72" s="38">
        <v>-17.330411359902701</v>
      </c>
      <c r="L72" s="44">
        <v>2.08301107813213</v>
      </c>
      <c r="M72" s="38">
        <v>0.5</v>
      </c>
      <c r="N72" s="45">
        <v>0</v>
      </c>
      <c r="O72" s="38">
        <v>0</v>
      </c>
      <c r="P72" s="38">
        <v>0</v>
      </c>
      <c r="Q72" s="38">
        <v>0</v>
      </c>
      <c r="R72" s="44">
        <v>0</v>
      </c>
      <c r="S72" s="45">
        <v>0</v>
      </c>
      <c r="T72" s="38">
        <v>2.2519038682509498</v>
      </c>
      <c r="U72" s="38">
        <v>0</v>
      </c>
      <c r="V72" s="38">
        <v>0</v>
      </c>
      <c r="W72" s="44">
        <v>0</v>
      </c>
      <c r="X72" s="45">
        <v>0</v>
      </c>
      <c r="Y72" s="38">
        <v>2.2519038682509498</v>
      </c>
      <c r="Z72" s="38">
        <v>0</v>
      </c>
      <c r="AA72" s="38">
        <v>0</v>
      </c>
      <c r="AB72" s="90">
        <v>0</v>
      </c>
    </row>
    <row r="73" spans="1:28" x14ac:dyDescent="0.25">
      <c r="A73" s="87" t="s">
        <v>141</v>
      </c>
      <c r="B73" s="23" t="s">
        <v>983</v>
      </c>
      <c r="C73" s="23" t="s">
        <v>1410</v>
      </c>
      <c r="D73" s="23" t="s">
        <v>911</v>
      </c>
      <c r="E73" s="144" t="s">
        <v>1787</v>
      </c>
      <c r="F73" s="23" t="s">
        <v>140</v>
      </c>
      <c r="G73" s="148">
        <v>0.4</v>
      </c>
      <c r="H73" s="45">
        <v>2.9410497907334201</v>
      </c>
      <c r="I73" s="38">
        <v>0</v>
      </c>
      <c r="J73" s="38">
        <v>2.9410497907334201</v>
      </c>
      <c r="K73" s="38">
        <v>-6.5032197200779196</v>
      </c>
      <c r="L73" s="44">
        <v>2.72047105642842</v>
      </c>
      <c r="M73" s="38">
        <v>0.5</v>
      </c>
      <c r="N73" s="45">
        <v>0</v>
      </c>
      <c r="O73" s="38">
        <v>0</v>
      </c>
      <c r="P73" s="38">
        <v>0</v>
      </c>
      <c r="Q73" s="38">
        <v>0</v>
      </c>
      <c r="R73" s="44">
        <v>0</v>
      </c>
      <c r="S73" s="45">
        <v>0</v>
      </c>
      <c r="T73" s="38">
        <v>2.9410497907334201</v>
      </c>
      <c r="U73" s="38">
        <v>0</v>
      </c>
      <c r="V73" s="38">
        <v>0</v>
      </c>
      <c r="W73" s="44">
        <v>0</v>
      </c>
      <c r="X73" s="45">
        <v>0</v>
      </c>
      <c r="Y73" s="38">
        <v>2.9410497907334201</v>
      </c>
      <c r="Z73" s="38">
        <v>0</v>
      </c>
      <c r="AA73" s="38">
        <v>0</v>
      </c>
      <c r="AB73" s="90">
        <v>0</v>
      </c>
    </row>
    <row r="74" spans="1:28" x14ac:dyDescent="0.25">
      <c r="A74" s="87" t="s">
        <v>145</v>
      </c>
      <c r="B74" s="23" t="s">
        <v>985</v>
      </c>
      <c r="C74" s="23" t="s">
        <v>1412</v>
      </c>
      <c r="D74" s="23" t="s">
        <v>967</v>
      </c>
      <c r="E74" s="144" t="s">
        <v>1787</v>
      </c>
      <c r="F74" s="23" t="s">
        <v>144</v>
      </c>
      <c r="G74" s="148">
        <v>0.3</v>
      </c>
      <c r="H74" s="45">
        <v>22.985399307670601</v>
      </c>
      <c r="I74" s="38">
        <v>6.3115734356859798</v>
      </c>
      <c r="J74" s="38">
        <v>16.673825871984601</v>
      </c>
      <c r="K74" s="38">
        <v>-274.723835341236</v>
      </c>
      <c r="L74" s="44">
        <v>15.4232889315858</v>
      </c>
      <c r="M74" s="38">
        <v>0.5</v>
      </c>
      <c r="N74" s="45">
        <v>3.96256190919995</v>
      </c>
      <c r="O74" s="38">
        <v>2.21542099821023</v>
      </c>
      <c r="P74" s="38">
        <v>0</v>
      </c>
      <c r="Q74" s="38">
        <v>0</v>
      </c>
      <c r="R74" s="44">
        <v>0.133590528275806</v>
      </c>
      <c r="S74" s="45">
        <v>9.2843575599758097</v>
      </c>
      <c r="T74" s="38">
        <v>7.35620749445419</v>
      </c>
      <c r="U74" s="38">
        <v>0</v>
      </c>
      <c r="V74" s="38">
        <v>0</v>
      </c>
      <c r="W74" s="44">
        <v>3.32608175546222E-2</v>
      </c>
      <c r="X74" s="45">
        <v>13.246919469175801</v>
      </c>
      <c r="Y74" s="38">
        <v>9.57162849266442</v>
      </c>
      <c r="Z74" s="38">
        <v>0</v>
      </c>
      <c r="AA74" s="38">
        <v>0</v>
      </c>
      <c r="AB74" s="90">
        <v>0.16685134583042799</v>
      </c>
    </row>
    <row r="75" spans="1:28" x14ac:dyDescent="0.25">
      <c r="A75" s="87" t="s">
        <v>146</v>
      </c>
      <c r="B75" s="23" t="s">
        <v>986</v>
      </c>
      <c r="C75" s="23" t="s">
        <v>1413</v>
      </c>
      <c r="D75" s="23" t="s">
        <v>918</v>
      </c>
      <c r="E75" s="144" t="s">
        <v>1787</v>
      </c>
      <c r="F75" s="23" t="s">
        <v>1798</v>
      </c>
      <c r="G75" s="148">
        <v>0.01</v>
      </c>
      <c r="H75" s="45">
        <v>14.718684540259501</v>
      </c>
      <c r="I75" s="38">
        <v>5.3535986700590001</v>
      </c>
      <c r="J75" s="38">
        <v>9.36508587020049</v>
      </c>
      <c r="K75" s="38">
        <v>7.4344034389658802</v>
      </c>
      <c r="L75" s="44">
        <v>8.6627044299354594</v>
      </c>
      <c r="M75" s="38">
        <v>0</v>
      </c>
      <c r="N75" s="45">
        <v>0</v>
      </c>
      <c r="O75" s="38">
        <v>0</v>
      </c>
      <c r="P75" s="38">
        <v>5.3535986700590001</v>
      </c>
      <c r="Q75" s="38">
        <v>0</v>
      </c>
      <c r="R75" s="44">
        <v>0</v>
      </c>
      <c r="S75" s="45">
        <v>0</v>
      </c>
      <c r="T75" s="38">
        <v>0</v>
      </c>
      <c r="U75" s="38">
        <v>9.36508587020049</v>
      </c>
      <c r="V75" s="38">
        <v>0</v>
      </c>
      <c r="W75" s="44">
        <v>0</v>
      </c>
      <c r="X75" s="45">
        <v>0</v>
      </c>
      <c r="Y75" s="38">
        <v>0</v>
      </c>
      <c r="Z75" s="38">
        <v>14.718684540259501</v>
      </c>
      <c r="AA75" s="38">
        <v>0</v>
      </c>
      <c r="AB75" s="90">
        <v>0</v>
      </c>
    </row>
    <row r="76" spans="1:28" x14ac:dyDescent="0.25">
      <c r="A76" s="87" t="s">
        <v>148</v>
      </c>
      <c r="B76" s="23" t="s">
        <v>987</v>
      </c>
      <c r="C76" s="23" t="s">
        <v>1414</v>
      </c>
      <c r="D76" s="23" t="s">
        <v>911</v>
      </c>
      <c r="E76" s="144" t="s">
        <v>1787</v>
      </c>
      <c r="F76" s="23" t="s">
        <v>147</v>
      </c>
      <c r="G76" s="148">
        <v>0.4</v>
      </c>
      <c r="H76" s="45">
        <v>4.3269095770401202</v>
      </c>
      <c r="I76" s="38">
        <v>0</v>
      </c>
      <c r="J76" s="38">
        <v>4.3269095770401202</v>
      </c>
      <c r="K76" s="38">
        <v>-20.0392524437936</v>
      </c>
      <c r="L76" s="44">
        <v>4.0023913587621101</v>
      </c>
      <c r="M76" s="38">
        <v>0.5</v>
      </c>
      <c r="N76" s="45">
        <v>0</v>
      </c>
      <c r="O76" s="38">
        <v>0</v>
      </c>
      <c r="P76" s="38">
        <v>0</v>
      </c>
      <c r="Q76" s="38">
        <v>0</v>
      </c>
      <c r="R76" s="44">
        <v>0</v>
      </c>
      <c r="S76" s="45">
        <v>0</v>
      </c>
      <c r="T76" s="38">
        <v>4.3269095770401202</v>
      </c>
      <c r="U76" s="38">
        <v>0</v>
      </c>
      <c r="V76" s="38">
        <v>0</v>
      </c>
      <c r="W76" s="44">
        <v>0</v>
      </c>
      <c r="X76" s="45">
        <v>0</v>
      </c>
      <c r="Y76" s="38">
        <v>4.3269095770401202</v>
      </c>
      <c r="Z76" s="38">
        <v>0</v>
      </c>
      <c r="AA76" s="38">
        <v>0</v>
      </c>
      <c r="AB76" s="90">
        <v>0</v>
      </c>
    </row>
    <row r="77" spans="1:28" x14ac:dyDescent="0.25">
      <c r="A77" s="87" t="s">
        <v>150</v>
      </c>
      <c r="B77" s="23" t="s">
        <v>988</v>
      </c>
      <c r="C77" s="23" t="s">
        <v>1415</v>
      </c>
      <c r="D77" s="23" t="s">
        <v>911</v>
      </c>
      <c r="E77" s="144" t="s">
        <v>1787</v>
      </c>
      <c r="F77" s="23" t="s">
        <v>149</v>
      </c>
      <c r="G77" s="148">
        <v>0.4</v>
      </c>
      <c r="H77" s="45">
        <v>2.5616499048105799</v>
      </c>
      <c r="I77" s="38">
        <v>3.9809008032640501E-2</v>
      </c>
      <c r="J77" s="38">
        <v>2.52184089677794</v>
      </c>
      <c r="K77" s="38">
        <v>-11.7722064304073</v>
      </c>
      <c r="L77" s="44">
        <v>2.3327028295195902</v>
      </c>
      <c r="M77" s="38">
        <v>0.5</v>
      </c>
      <c r="N77" s="45">
        <v>0</v>
      </c>
      <c r="O77" s="38">
        <v>3.9809008032640501E-2</v>
      </c>
      <c r="P77" s="38">
        <v>0</v>
      </c>
      <c r="Q77" s="38">
        <v>0</v>
      </c>
      <c r="R77" s="44">
        <v>0</v>
      </c>
      <c r="S77" s="45">
        <v>0</v>
      </c>
      <c r="T77" s="38">
        <v>2.52184089677794</v>
      </c>
      <c r="U77" s="38">
        <v>0</v>
      </c>
      <c r="V77" s="38">
        <v>0</v>
      </c>
      <c r="W77" s="44">
        <v>0</v>
      </c>
      <c r="X77" s="45">
        <v>0</v>
      </c>
      <c r="Y77" s="38">
        <v>2.5616499048105799</v>
      </c>
      <c r="Z77" s="38">
        <v>0</v>
      </c>
      <c r="AA77" s="38">
        <v>0</v>
      </c>
      <c r="AB77" s="90">
        <v>0</v>
      </c>
    </row>
    <row r="78" spans="1:28" x14ac:dyDescent="0.25">
      <c r="A78" s="87" t="s">
        <v>154</v>
      </c>
      <c r="B78" s="23" t="s">
        <v>990</v>
      </c>
      <c r="C78" s="23" t="s">
        <v>1417</v>
      </c>
      <c r="D78" s="23" t="s">
        <v>991</v>
      </c>
      <c r="E78" s="144" t="s">
        <v>1306</v>
      </c>
      <c r="F78" s="23" t="s">
        <v>153</v>
      </c>
      <c r="G78" s="148">
        <v>1</v>
      </c>
      <c r="H78" s="45">
        <v>150.98923235664</v>
      </c>
      <c r="I78" s="38">
        <v>0</v>
      </c>
      <c r="J78" s="38">
        <v>150.98923235664</v>
      </c>
      <c r="K78" s="38">
        <v>-17.997510193397702</v>
      </c>
      <c r="L78" s="44">
        <v>146.459555385941</v>
      </c>
      <c r="M78" s="38">
        <v>0</v>
      </c>
      <c r="N78" s="45">
        <v>0</v>
      </c>
      <c r="O78" s="38">
        <v>0</v>
      </c>
      <c r="P78" s="38">
        <v>0</v>
      </c>
      <c r="Q78" s="38">
        <v>0</v>
      </c>
      <c r="R78" s="44">
        <v>0</v>
      </c>
      <c r="S78" s="45">
        <v>124.935716899387</v>
      </c>
      <c r="T78" s="38">
        <v>14.5487052962162</v>
      </c>
      <c r="U78" s="38">
        <v>11.504810161037399</v>
      </c>
      <c r="V78" s="38">
        <v>0</v>
      </c>
      <c r="W78" s="44">
        <v>0</v>
      </c>
      <c r="X78" s="45">
        <v>124.935716899387</v>
      </c>
      <c r="Y78" s="38">
        <v>14.5487052962162</v>
      </c>
      <c r="Z78" s="38">
        <v>11.504810161037399</v>
      </c>
      <c r="AA78" s="38">
        <v>0</v>
      </c>
      <c r="AB78" s="90">
        <v>0</v>
      </c>
    </row>
    <row r="79" spans="1:28" x14ac:dyDescent="0.25">
      <c r="A79" s="87" t="s">
        <v>156</v>
      </c>
      <c r="B79" s="23" t="s">
        <v>992</v>
      </c>
      <c r="C79" s="23" t="s">
        <v>1418</v>
      </c>
      <c r="D79" s="23" t="s">
        <v>911</v>
      </c>
      <c r="E79" s="144" t="s">
        <v>1787</v>
      </c>
      <c r="F79" s="23" t="s">
        <v>155</v>
      </c>
      <c r="G79" s="148">
        <v>0.4</v>
      </c>
      <c r="H79" s="45">
        <v>1.87831585346465</v>
      </c>
      <c r="I79" s="38">
        <v>0</v>
      </c>
      <c r="J79" s="38">
        <v>1.87831585346465</v>
      </c>
      <c r="K79" s="38">
        <v>-11.4852783991865</v>
      </c>
      <c r="L79" s="44">
        <v>1.7374421644547999</v>
      </c>
      <c r="M79" s="38">
        <v>0.5</v>
      </c>
      <c r="N79" s="45">
        <v>0</v>
      </c>
      <c r="O79" s="38">
        <v>0</v>
      </c>
      <c r="P79" s="38">
        <v>0</v>
      </c>
      <c r="Q79" s="38">
        <v>0</v>
      </c>
      <c r="R79" s="44">
        <v>0</v>
      </c>
      <c r="S79" s="45">
        <v>0</v>
      </c>
      <c r="T79" s="38">
        <v>1.87831585346465</v>
      </c>
      <c r="U79" s="38">
        <v>0</v>
      </c>
      <c r="V79" s="38">
        <v>0</v>
      </c>
      <c r="W79" s="44">
        <v>0</v>
      </c>
      <c r="X79" s="45">
        <v>0</v>
      </c>
      <c r="Y79" s="38">
        <v>1.87831585346465</v>
      </c>
      <c r="Z79" s="38">
        <v>0</v>
      </c>
      <c r="AA79" s="38">
        <v>0</v>
      </c>
      <c r="AB79" s="90">
        <v>0</v>
      </c>
    </row>
    <row r="80" spans="1:28" x14ac:dyDescent="0.25">
      <c r="A80" s="87" t="s">
        <v>158</v>
      </c>
      <c r="B80" s="23" t="s">
        <v>993</v>
      </c>
      <c r="C80" s="23" t="s">
        <v>1419</v>
      </c>
      <c r="D80" s="23" t="s">
        <v>925</v>
      </c>
      <c r="E80" s="144" t="s">
        <v>1304</v>
      </c>
      <c r="F80" s="23" t="s">
        <v>157</v>
      </c>
      <c r="G80" s="148">
        <v>0.99</v>
      </c>
      <c r="H80" s="45">
        <v>98.349579057659994</v>
      </c>
      <c r="I80" s="38">
        <v>0</v>
      </c>
      <c r="J80" s="38">
        <v>98.349579057659994</v>
      </c>
      <c r="K80" s="38">
        <v>-19.841350816560801</v>
      </c>
      <c r="L80" s="44">
        <v>95.399091685930202</v>
      </c>
      <c r="M80" s="38">
        <v>0</v>
      </c>
      <c r="N80" s="45">
        <v>0</v>
      </c>
      <c r="O80" s="38">
        <v>0</v>
      </c>
      <c r="P80" s="38">
        <v>0</v>
      </c>
      <c r="Q80" s="38">
        <v>0</v>
      </c>
      <c r="R80" s="44">
        <v>0</v>
      </c>
      <c r="S80" s="45">
        <v>84.494649714228203</v>
      </c>
      <c r="T80" s="38">
        <v>13.854929343431801</v>
      </c>
      <c r="U80" s="38">
        <v>0</v>
      </c>
      <c r="V80" s="38">
        <v>0</v>
      </c>
      <c r="W80" s="44">
        <v>0</v>
      </c>
      <c r="X80" s="45">
        <v>84.494649714228203</v>
      </c>
      <c r="Y80" s="38">
        <v>13.854929343431801</v>
      </c>
      <c r="Z80" s="38">
        <v>0</v>
      </c>
      <c r="AA80" s="38">
        <v>0</v>
      </c>
      <c r="AB80" s="90">
        <v>0</v>
      </c>
    </row>
    <row r="81" spans="1:28" x14ac:dyDescent="0.25">
      <c r="A81" s="87" t="s">
        <v>160</v>
      </c>
      <c r="B81" s="23" t="s">
        <v>994</v>
      </c>
      <c r="C81" s="23" t="s">
        <v>1420</v>
      </c>
      <c r="D81" s="23" t="s">
        <v>911</v>
      </c>
      <c r="E81" s="144" t="s">
        <v>1787</v>
      </c>
      <c r="F81" s="23" t="s">
        <v>159</v>
      </c>
      <c r="G81" s="148">
        <v>0.4</v>
      </c>
      <c r="H81" s="45">
        <v>1.48553368885438</v>
      </c>
      <c r="I81" s="38">
        <v>0</v>
      </c>
      <c r="J81" s="38">
        <v>1.48553368885438</v>
      </c>
      <c r="K81" s="38">
        <v>-6.0018462601161202</v>
      </c>
      <c r="L81" s="44">
        <v>1.3741186621903001</v>
      </c>
      <c r="M81" s="38">
        <v>0.5</v>
      </c>
      <c r="N81" s="45">
        <v>0</v>
      </c>
      <c r="O81" s="38">
        <v>0</v>
      </c>
      <c r="P81" s="38">
        <v>0</v>
      </c>
      <c r="Q81" s="38">
        <v>0</v>
      </c>
      <c r="R81" s="44">
        <v>0</v>
      </c>
      <c r="S81" s="45">
        <v>0</v>
      </c>
      <c r="T81" s="38">
        <v>1.48553368885438</v>
      </c>
      <c r="U81" s="38">
        <v>0</v>
      </c>
      <c r="V81" s="38">
        <v>0</v>
      </c>
      <c r="W81" s="44">
        <v>0</v>
      </c>
      <c r="X81" s="45">
        <v>0</v>
      </c>
      <c r="Y81" s="38">
        <v>1.48553368885438</v>
      </c>
      <c r="Z81" s="38">
        <v>0</v>
      </c>
      <c r="AA81" s="38">
        <v>0</v>
      </c>
      <c r="AB81" s="90">
        <v>0</v>
      </c>
    </row>
    <row r="82" spans="1:28" x14ac:dyDescent="0.25">
      <c r="A82" s="87" t="s">
        <v>162</v>
      </c>
      <c r="B82" s="23" t="s">
        <v>995</v>
      </c>
      <c r="C82" s="23" t="s">
        <v>1421</v>
      </c>
      <c r="D82" s="23" t="s">
        <v>911</v>
      </c>
      <c r="E82" s="144" t="s">
        <v>1787</v>
      </c>
      <c r="F82" s="23" t="s">
        <v>161</v>
      </c>
      <c r="G82" s="148">
        <v>0.4</v>
      </c>
      <c r="H82" s="45">
        <v>3.70332850050145</v>
      </c>
      <c r="I82" s="38">
        <v>6.0402057329401702E-2</v>
      </c>
      <c r="J82" s="38">
        <v>3.6429264431720498</v>
      </c>
      <c r="K82" s="38">
        <v>-42.592431513008798</v>
      </c>
      <c r="L82" s="44">
        <v>3.36970695993414</v>
      </c>
      <c r="M82" s="38">
        <v>0.5</v>
      </c>
      <c r="N82" s="45">
        <v>0</v>
      </c>
      <c r="O82" s="38">
        <v>6.0402057329401702E-2</v>
      </c>
      <c r="P82" s="38">
        <v>0</v>
      </c>
      <c r="Q82" s="38">
        <v>0</v>
      </c>
      <c r="R82" s="44">
        <v>0</v>
      </c>
      <c r="S82" s="45">
        <v>0</v>
      </c>
      <c r="T82" s="38">
        <v>3.6429264431720498</v>
      </c>
      <c r="U82" s="38">
        <v>0</v>
      </c>
      <c r="V82" s="38">
        <v>0</v>
      </c>
      <c r="W82" s="44">
        <v>0</v>
      </c>
      <c r="X82" s="45">
        <v>0</v>
      </c>
      <c r="Y82" s="38">
        <v>3.70332850050145</v>
      </c>
      <c r="Z82" s="38">
        <v>0</v>
      </c>
      <c r="AA82" s="38">
        <v>0</v>
      </c>
      <c r="AB82" s="90">
        <v>0</v>
      </c>
    </row>
    <row r="83" spans="1:28" x14ac:dyDescent="0.25">
      <c r="A83" s="87" t="s">
        <v>164</v>
      </c>
      <c r="B83" s="23" t="s">
        <v>996</v>
      </c>
      <c r="C83" s="23" t="s">
        <v>1422</v>
      </c>
      <c r="D83" s="23" t="s">
        <v>922</v>
      </c>
      <c r="E83" s="144" t="s">
        <v>1787</v>
      </c>
      <c r="F83" s="23" t="s">
        <v>163</v>
      </c>
      <c r="G83" s="148">
        <v>0.3</v>
      </c>
      <c r="H83" s="45">
        <v>88.248974156795796</v>
      </c>
      <c r="I83" s="38">
        <v>14.204740450549499</v>
      </c>
      <c r="J83" s="38">
        <v>74.044233706246303</v>
      </c>
      <c r="K83" s="38">
        <v>34.192452388812796</v>
      </c>
      <c r="L83" s="44">
        <v>68.4909161782778</v>
      </c>
      <c r="M83" s="38">
        <v>0</v>
      </c>
      <c r="N83" s="45">
        <v>15.027224306585</v>
      </c>
      <c r="O83" s="38">
        <v>-0.82248385603551899</v>
      </c>
      <c r="P83" s="38">
        <v>0</v>
      </c>
      <c r="Q83" s="38">
        <v>0</v>
      </c>
      <c r="R83" s="44">
        <v>0</v>
      </c>
      <c r="S83" s="45">
        <v>59.151345100434902</v>
      </c>
      <c r="T83" s="38">
        <v>14.8928886058114</v>
      </c>
      <c r="U83" s="38">
        <v>0</v>
      </c>
      <c r="V83" s="38">
        <v>0</v>
      </c>
      <c r="W83" s="44">
        <v>0</v>
      </c>
      <c r="X83" s="45">
        <v>74.178569407019907</v>
      </c>
      <c r="Y83" s="38">
        <v>14.0704047497759</v>
      </c>
      <c r="Z83" s="38">
        <v>0</v>
      </c>
      <c r="AA83" s="38">
        <v>0</v>
      </c>
      <c r="AB83" s="90">
        <v>0</v>
      </c>
    </row>
    <row r="84" spans="1:28" x14ac:dyDescent="0.25">
      <c r="A84" s="87" t="s">
        <v>166</v>
      </c>
      <c r="B84" s="23" t="s">
        <v>997</v>
      </c>
      <c r="C84" s="23" t="s">
        <v>1423</v>
      </c>
      <c r="D84" s="23" t="s">
        <v>998</v>
      </c>
      <c r="E84" s="144" t="s">
        <v>1787</v>
      </c>
      <c r="F84" s="23" t="s">
        <v>165</v>
      </c>
      <c r="G84" s="148">
        <v>0.1</v>
      </c>
      <c r="H84" s="45">
        <v>106.995275101668</v>
      </c>
      <c r="I84" s="38">
        <v>18.146111224035199</v>
      </c>
      <c r="J84" s="38">
        <v>88.849163877632904</v>
      </c>
      <c r="K84" s="38">
        <v>69.813534613894802</v>
      </c>
      <c r="L84" s="44">
        <v>82.185476586810395</v>
      </c>
      <c r="M84" s="38">
        <v>0</v>
      </c>
      <c r="N84" s="45">
        <v>15.4029428936645</v>
      </c>
      <c r="O84" s="38">
        <v>0</v>
      </c>
      <c r="P84" s="38">
        <v>2.74316833037068</v>
      </c>
      <c r="Q84" s="38">
        <v>0</v>
      </c>
      <c r="R84" s="44">
        <v>0</v>
      </c>
      <c r="S84" s="45">
        <v>83.200399803333497</v>
      </c>
      <c r="T84" s="38">
        <v>0</v>
      </c>
      <c r="U84" s="38">
        <v>5.6487640742993301</v>
      </c>
      <c r="V84" s="38">
        <v>0</v>
      </c>
      <c r="W84" s="44">
        <v>0</v>
      </c>
      <c r="X84" s="45">
        <v>98.603342696998098</v>
      </c>
      <c r="Y84" s="38">
        <v>0</v>
      </c>
      <c r="Z84" s="38">
        <v>8.3919324046700101</v>
      </c>
      <c r="AA84" s="38">
        <v>0</v>
      </c>
      <c r="AB84" s="90">
        <v>0</v>
      </c>
    </row>
    <row r="85" spans="1:28" x14ac:dyDescent="0.25">
      <c r="A85" s="87" t="s">
        <v>168</v>
      </c>
      <c r="B85" s="23" t="s">
        <v>999</v>
      </c>
      <c r="C85" s="23" t="s">
        <v>1424</v>
      </c>
      <c r="D85" s="23" t="s">
        <v>911</v>
      </c>
      <c r="E85" s="144" t="s">
        <v>1787</v>
      </c>
      <c r="F85" s="23" t="s">
        <v>167</v>
      </c>
      <c r="G85" s="148">
        <v>0.4</v>
      </c>
      <c r="H85" s="45">
        <v>3.01713536117528</v>
      </c>
      <c r="I85" s="38">
        <v>0</v>
      </c>
      <c r="J85" s="38">
        <v>3.01713536117528</v>
      </c>
      <c r="K85" s="38">
        <v>-22.900249529598302</v>
      </c>
      <c r="L85" s="44">
        <v>2.7908502090871399</v>
      </c>
      <c r="M85" s="38">
        <v>0.5</v>
      </c>
      <c r="N85" s="45">
        <v>0</v>
      </c>
      <c r="O85" s="38">
        <v>0</v>
      </c>
      <c r="P85" s="38">
        <v>0</v>
      </c>
      <c r="Q85" s="38">
        <v>0</v>
      </c>
      <c r="R85" s="44">
        <v>0</v>
      </c>
      <c r="S85" s="45">
        <v>0</v>
      </c>
      <c r="T85" s="38">
        <v>3.01713536117528</v>
      </c>
      <c r="U85" s="38">
        <v>0</v>
      </c>
      <c r="V85" s="38">
        <v>0</v>
      </c>
      <c r="W85" s="44">
        <v>0</v>
      </c>
      <c r="X85" s="45">
        <v>0</v>
      </c>
      <c r="Y85" s="38">
        <v>3.01713536117528</v>
      </c>
      <c r="Z85" s="38">
        <v>0</v>
      </c>
      <c r="AA85" s="38">
        <v>0</v>
      </c>
      <c r="AB85" s="90">
        <v>0</v>
      </c>
    </row>
    <row r="86" spans="1:28" x14ac:dyDescent="0.25">
      <c r="A86" s="87" t="s">
        <v>170</v>
      </c>
      <c r="B86" s="23" t="s">
        <v>1000</v>
      </c>
      <c r="C86" s="23" t="s">
        <v>1425</v>
      </c>
      <c r="D86" s="23" t="s">
        <v>931</v>
      </c>
      <c r="E86" s="144" t="s">
        <v>1787</v>
      </c>
      <c r="F86" s="23" t="s">
        <v>169</v>
      </c>
      <c r="G86" s="148">
        <v>0.49</v>
      </c>
      <c r="H86" s="45">
        <v>26.541053235019501</v>
      </c>
      <c r="I86" s="38">
        <v>3.6342127039663898</v>
      </c>
      <c r="J86" s="38">
        <v>22.906840531053099</v>
      </c>
      <c r="K86" s="38">
        <v>7.2973424974727203</v>
      </c>
      <c r="L86" s="44">
        <v>21.188827491224099</v>
      </c>
      <c r="M86" s="38">
        <v>0</v>
      </c>
      <c r="N86" s="45">
        <v>3.8590469160402598</v>
      </c>
      <c r="O86" s="38">
        <v>-0.224834212073869</v>
      </c>
      <c r="P86" s="38">
        <v>0</v>
      </c>
      <c r="Q86" s="38">
        <v>0</v>
      </c>
      <c r="R86" s="44">
        <v>0</v>
      </c>
      <c r="S86" s="45">
        <v>19.540383878342599</v>
      </c>
      <c r="T86" s="38">
        <v>3.3664566527104198</v>
      </c>
      <c r="U86" s="38">
        <v>0</v>
      </c>
      <c r="V86" s="38">
        <v>0</v>
      </c>
      <c r="W86" s="44">
        <v>0</v>
      </c>
      <c r="X86" s="45">
        <v>23.399430794382901</v>
      </c>
      <c r="Y86" s="38">
        <v>3.1416224406365498</v>
      </c>
      <c r="Z86" s="38">
        <v>0</v>
      </c>
      <c r="AA86" s="38">
        <v>0</v>
      </c>
      <c r="AB86" s="90">
        <v>0</v>
      </c>
    </row>
    <row r="87" spans="1:28" x14ac:dyDescent="0.25">
      <c r="A87" s="87" t="s">
        <v>172</v>
      </c>
      <c r="B87" s="23" t="s">
        <v>1001</v>
      </c>
      <c r="C87" s="23" t="s">
        <v>1426</v>
      </c>
      <c r="D87" s="23" t="s">
        <v>911</v>
      </c>
      <c r="E87" s="144" t="s">
        <v>1787</v>
      </c>
      <c r="F87" s="23" t="s">
        <v>171</v>
      </c>
      <c r="G87" s="148">
        <v>0.4</v>
      </c>
      <c r="H87" s="45">
        <v>2.7159074367280098</v>
      </c>
      <c r="I87" s="38">
        <v>0</v>
      </c>
      <c r="J87" s="38">
        <v>2.7159074367280098</v>
      </c>
      <c r="K87" s="38">
        <v>-29.734913978703599</v>
      </c>
      <c r="L87" s="44">
        <v>2.5122143789734102</v>
      </c>
      <c r="M87" s="38">
        <v>0.5</v>
      </c>
      <c r="N87" s="45">
        <v>0</v>
      </c>
      <c r="O87" s="38">
        <v>0</v>
      </c>
      <c r="P87" s="38">
        <v>0</v>
      </c>
      <c r="Q87" s="38">
        <v>0</v>
      </c>
      <c r="R87" s="44">
        <v>0</v>
      </c>
      <c r="S87" s="45">
        <v>0</v>
      </c>
      <c r="T87" s="38">
        <v>2.7159074367280098</v>
      </c>
      <c r="U87" s="38">
        <v>0</v>
      </c>
      <c r="V87" s="38">
        <v>0</v>
      </c>
      <c r="W87" s="44">
        <v>0</v>
      </c>
      <c r="X87" s="45">
        <v>0</v>
      </c>
      <c r="Y87" s="38">
        <v>2.7159074367280098</v>
      </c>
      <c r="Z87" s="38">
        <v>0</v>
      </c>
      <c r="AA87" s="38">
        <v>0</v>
      </c>
      <c r="AB87" s="90">
        <v>0</v>
      </c>
    </row>
    <row r="88" spans="1:28" x14ac:dyDescent="0.25">
      <c r="A88" s="87" t="s">
        <v>176</v>
      </c>
      <c r="B88" s="23" t="s">
        <v>1003</v>
      </c>
      <c r="C88" s="23" t="s">
        <v>1428</v>
      </c>
      <c r="D88" s="23" t="s">
        <v>931</v>
      </c>
      <c r="E88" s="144" t="s">
        <v>1787</v>
      </c>
      <c r="F88" s="23" t="s">
        <v>175</v>
      </c>
      <c r="G88" s="148">
        <v>0.49</v>
      </c>
      <c r="H88" s="45">
        <v>70.518765577023899</v>
      </c>
      <c r="I88" s="38">
        <v>12.798289837669801</v>
      </c>
      <c r="J88" s="38">
        <v>57.720475739354001</v>
      </c>
      <c r="K88" s="38">
        <v>16.552358627378901</v>
      </c>
      <c r="L88" s="44">
        <v>53.391440058902504</v>
      </c>
      <c r="M88" s="38">
        <v>0</v>
      </c>
      <c r="N88" s="45">
        <v>12.594551346272601</v>
      </c>
      <c r="O88" s="38">
        <v>0.20373849139720901</v>
      </c>
      <c r="P88" s="38">
        <v>0</v>
      </c>
      <c r="Q88" s="38">
        <v>0</v>
      </c>
      <c r="R88" s="44">
        <v>0</v>
      </c>
      <c r="S88" s="45">
        <v>48.506401547613102</v>
      </c>
      <c r="T88" s="38">
        <v>9.2140741917409397</v>
      </c>
      <c r="U88" s="38">
        <v>0</v>
      </c>
      <c r="V88" s="38">
        <v>0</v>
      </c>
      <c r="W88" s="44">
        <v>0</v>
      </c>
      <c r="X88" s="45">
        <v>61.100952893885697</v>
      </c>
      <c r="Y88" s="38">
        <v>9.4178126831381501</v>
      </c>
      <c r="Z88" s="38">
        <v>0</v>
      </c>
      <c r="AA88" s="38">
        <v>0</v>
      </c>
      <c r="AB88" s="90">
        <v>0</v>
      </c>
    </row>
    <row r="89" spans="1:28" x14ac:dyDescent="0.25">
      <c r="A89" s="87" t="s">
        <v>178</v>
      </c>
      <c r="B89" s="23" t="s">
        <v>1004</v>
      </c>
      <c r="C89" s="23" t="s">
        <v>1429</v>
      </c>
      <c r="D89" s="23" t="s">
        <v>958</v>
      </c>
      <c r="E89" s="144" t="s">
        <v>1787</v>
      </c>
      <c r="F89" s="23" t="s">
        <v>177</v>
      </c>
      <c r="G89" s="148">
        <v>0.09</v>
      </c>
      <c r="H89" s="45">
        <v>126.688051256116</v>
      </c>
      <c r="I89" s="38">
        <v>13.8134824773568</v>
      </c>
      <c r="J89" s="38">
        <v>112.87456877875999</v>
      </c>
      <c r="K89" s="38">
        <v>94.891732586575102</v>
      </c>
      <c r="L89" s="44">
        <v>104.408976120353</v>
      </c>
      <c r="M89" s="38">
        <v>0</v>
      </c>
      <c r="N89" s="45">
        <v>13.8134824773568</v>
      </c>
      <c r="O89" s="38">
        <v>0</v>
      </c>
      <c r="P89" s="38">
        <v>0</v>
      </c>
      <c r="Q89" s="38">
        <v>0</v>
      </c>
      <c r="R89" s="44">
        <v>0</v>
      </c>
      <c r="S89" s="45">
        <v>112.87456877875999</v>
      </c>
      <c r="T89" s="38">
        <v>0</v>
      </c>
      <c r="U89" s="38">
        <v>0</v>
      </c>
      <c r="V89" s="38">
        <v>0</v>
      </c>
      <c r="W89" s="44">
        <v>0</v>
      </c>
      <c r="X89" s="45">
        <v>126.688051256116</v>
      </c>
      <c r="Y89" s="38">
        <v>0</v>
      </c>
      <c r="Z89" s="38">
        <v>0</v>
      </c>
      <c r="AA89" s="38">
        <v>0</v>
      </c>
      <c r="AB89" s="90">
        <v>0</v>
      </c>
    </row>
    <row r="90" spans="1:28" x14ac:dyDescent="0.25">
      <c r="A90" s="87" t="s">
        <v>180</v>
      </c>
      <c r="B90" s="23" t="s">
        <v>1005</v>
      </c>
      <c r="C90" s="23" t="s">
        <v>1430</v>
      </c>
      <c r="D90" s="23" t="s">
        <v>911</v>
      </c>
      <c r="E90" s="144" t="s">
        <v>1787</v>
      </c>
      <c r="F90" s="23" t="s">
        <v>179</v>
      </c>
      <c r="G90" s="148">
        <v>0.4</v>
      </c>
      <c r="H90" s="45">
        <v>1.67510444726616</v>
      </c>
      <c r="I90" s="38">
        <v>0</v>
      </c>
      <c r="J90" s="38">
        <v>1.67510444726616</v>
      </c>
      <c r="K90" s="38">
        <v>-6.58819133476754</v>
      </c>
      <c r="L90" s="44">
        <v>1.5494716137211999</v>
      </c>
      <c r="M90" s="38">
        <v>0.5</v>
      </c>
      <c r="N90" s="45">
        <v>0</v>
      </c>
      <c r="O90" s="38">
        <v>0</v>
      </c>
      <c r="P90" s="38">
        <v>0</v>
      </c>
      <c r="Q90" s="38">
        <v>0</v>
      </c>
      <c r="R90" s="44">
        <v>0</v>
      </c>
      <c r="S90" s="45">
        <v>0</v>
      </c>
      <c r="T90" s="38">
        <v>1.67510444726616</v>
      </c>
      <c r="U90" s="38">
        <v>0</v>
      </c>
      <c r="V90" s="38">
        <v>0</v>
      </c>
      <c r="W90" s="44">
        <v>0</v>
      </c>
      <c r="X90" s="45">
        <v>0</v>
      </c>
      <c r="Y90" s="38">
        <v>1.67510444726616</v>
      </c>
      <c r="Z90" s="38">
        <v>0</v>
      </c>
      <c r="AA90" s="38">
        <v>0</v>
      </c>
      <c r="AB90" s="90">
        <v>0</v>
      </c>
    </row>
    <row r="91" spans="1:28" x14ac:dyDescent="0.25">
      <c r="A91" s="87" t="s">
        <v>181</v>
      </c>
      <c r="B91" s="23" t="s">
        <v>1006</v>
      </c>
      <c r="C91" s="23" t="s">
        <v>1431</v>
      </c>
      <c r="D91" s="23" t="s">
        <v>918</v>
      </c>
      <c r="E91" s="144" t="s">
        <v>1787</v>
      </c>
      <c r="F91" s="23" t="s">
        <v>1799</v>
      </c>
      <c r="G91" s="148">
        <v>0.01</v>
      </c>
      <c r="H91" s="45">
        <v>13.246061246402901</v>
      </c>
      <c r="I91" s="38">
        <v>4.2628951272080204</v>
      </c>
      <c r="J91" s="38">
        <v>8.9831661191949195</v>
      </c>
      <c r="K91" s="38">
        <v>6.1450013696204904</v>
      </c>
      <c r="L91" s="44">
        <v>8.3094286602552998</v>
      </c>
      <c r="M91" s="38">
        <v>0</v>
      </c>
      <c r="N91" s="45">
        <v>0</v>
      </c>
      <c r="O91" s="38">
        <v>0</v>
      </c>
      <c r="P91" s="38">
        <v>4.2628951272080204</v>
      </c>
      <c r="Q91" s="38">
        <v>0</v>
      </c>
      <c r="R91" s="44">
        <v>0</v>
      </c>
      <c r="S91" s="45">
        <v>0</v>
      </c>
      <c r="T91" s="38">
        <v>0</v>
      </c>
      <c r="U91" s="38">
        <v>8.9831661191949195</v>
      </c>
      <c r="V91" s="38">
        <v>0</v>
      </c>
      <c r="W91" s="44">
        <v>0</v>
      </c>
      <c r="X91" s="45">
        <v>0</v>
      </c>
      <c r="Y91" s="38">
        <v>0</v>
      </c>
      <c r="Z91" s="38">
        <v>13.246061246402901</v>
      </c>
      <c r="AA91" s="38">
        <v>0</v>
      </c>
      <c r="AB91" s="90">
        <v>0</v>
      </c>
    </row>
    <row r="92" spans="1:28" x14ac:dyDescent="0.25">
      <c r="A92" s="87" t="s">
        <v>183</v>
      </c>
      <c r="B92" s="23" t="s">
        <v>1007</v>
      </c>
      <c r="C92" s="23" t="s">
        <v>1432</v>
      </c>
      <c r="D92" s="23" t="s">
        <v>958</v>
      </c>
      <c r="E92" s="144" t="s">
        <v>1787</v>
      </c>
      <c r="F92" s="23" t="s">
        <v>182</v>
      </c>
      <c r="G92" s="148">
        <v>0.09</v>
      </c>
      <c r="H92" s="45">
        <v>103.199904045295</v>
      </c>
      <c r="I92" s="38">
        <v>0.54912423763405405</v>
      </c>
      <c r="J92" s="38">
        <v>102.650779807661</v>
      </c>
      <c r="K92" s="38">
        <v>80.653508315754394</v>
      </c>
      <c r="L92" s="44">
        <v>94.951971322086706</v>
      </c>
      <c r="M92" s="38">
        <v>0</v>
      </c>
      <c r="N92" s="45">
        <v>0.54912423763405405</v>
      </c>
      <c r="O92" s="38">
        <v>0</v>
      </c>
      <c r="P92" s="38">
        <v>0</v>
      </c>
      <c r="Q92" s="38">
        <v>0</v>
      </c>
      <c r="R92" s="44">
        <v>0</v>
      </c>
      <c r="S92" s="45">
        <v>102.650779807661</v>
      </c>
      <c r="T92" s="38">
        <v>0</v>
      </c>
      <c r="U92" s="38">
        <v>0</v>
      </c>
      <c r="V92" s="38">
        <v>0</v>
      </c>
      <c r="W92" s="44">
        <v>0</v>
      </c>
      <c r="X92" s="45">
        <v>103.199904045295</v>
      </c>
      <c r="Y92" s="38">
        <v>0</v>
      </c>
      <c r="Z92" s="38">
        <v>0</v>
      </c>
      <c r="AA92" s="38">
        <v>0</v>
      </c>
      <c r="AB92" s="90">
        <v>0</v>
      </c>
    </row>
    <row r="93" spans="1:28" x14ac:dyDescent="0.25">
      <c r="A93" s="87" t="s">
        <v>185</v>
      </c>
      <c r="B93" s="23" t="s">
        <v>1164</v>
      </c>
      <c r="C93" s="23" t="s">
        <v>1588</v>
      </c>
      <c r="D93" s="23" t="s">
        <v>918</v>
      </c>
      <c r="E93" s="144" t="s">
        <v>1787</v>
      </c>
      <c r="F93" s="23" t="s">
        <v>1800</v>
      </c>
      <c r="G93" s="148">
        <v>0.01</v>
      </c>
      <c r="H93" s="45">
        <v>22.354160802623699</v>
      </c>
      <c r="I93" s="38">
        <v>6.4242343361209304</v>
      </c>
      <c r="J93" s="38">
        <v>15.929926466502801</v>
      </c>
      <c r="K93" s="38">
        <v>10.5545814792572</v>
      </c>
      <c r="L93" s="44">
        <v>14.735181981515099</v>
      </c>
      <c r="M93" s="38">
        <v>0</v>
      </c>
      <c r="N93" s="45">
        <v>0</v>
      </c>
      <c r="O93" s="38">
        <v>0</v>
      </c>
      <c r="P93" s="38">
        <v>6.4242343361209304</v>
      </c>
      <c r="Q93" s="38">
        <v>0</v>
      </c>
      <c r="R93" s="44">
        <v>0</v>
      </c>
      <c r="S93" s="45">
        <v>0</v>
      </c>
      <c r="T93" s="38">
        <v>0</v>
      </c>
      <c r="U93" s="38">
        <v>15.929926466502801</v>
      </c>
      <c r="V93" s="38">
        <v>0</v>
      </c>
      <c r="W93" s="44">
        <v>0</v>
      </c>
      <c r="X93" s="45">
        <v>0</v>
      </c>
      <c r="Y93" s="38">
        <v>0</v>
      </c>
      <c r="Z93" s="38">
        <v>22.354160802623699</v>
      </c>
      <c r="AA93" s="38">
        <v>0</v>
      </c>
      <c r="AB93" s="90">
        <v>0</v>
      </c>
    </row>
    <row r="94" spans="1:28" x14ac:dyDescent="0.25">
      <c r="A94" s="87" t="s">
        <v>187</v>
      </c>
      <c r="B94" s="23" t="s">
        <v>1008</v>
      </c>
      <c r="C94" s="23" t="s">
        <v>1433</v>
      </c>
      <c r="D94" s="23" t="s">
        <v>925</v>
      </c>
      <c r="E94" s="144" t="s">
        <v>1787</v>
      </c>
      <c r="F94" s="23" t="s">
        <v>186</v>
      </c>
      <c r="G94" s="148">
        <v>0.49</v>
      </c>
      <c r="H94" s="45">
        <v>96.846781849208597</v>
      </c>
      <c r="I94" s="38">
        <v>20.480168126169101</v>
      </c>
      <c r="J94" s="38">
        <v>76.366613723039507</v>
      </c>
      <c r="K94" s="38">
        <v>34.854477637832701</v>
      </c>
      <c r="L94" s="44">
        <v>70.6391176938115</v>
      </c>
      <c r="M94" s="38">
        <v>0</v>
      </c>
      <c r="N94" s="45">
        <v>19.848604400963101</v>
      </c>
      <c r="O94" s="38">
        <v>0.63156372520596504</v>
      </c>
      <c r="P94" s="38">
        <v>0</v>
      </c>
      <c r="Q94" s="38">
        <v>0</v>
      </c>
      <c r="R94" s="44">
        <v>0</v>
      </c>
      <c r="S94" s="45">
        <v>66.013700668530504</v>
      </c>
      <c r="T94" s="38">
        <v>10.3529130545091</v>
      </c>
      <c r="U94" s="38">
        <v>0</v>
      </c>
      <c r="V94" s="38">
        <v>0</v>
      </c>
      <c r="W94" s="44">
        <v>0</v>
      </c>
      <c r="X94" s="45">
        <v>85.862305069493601</v>
      </c>
      <c r="Y94" s="38">
        <v>10.984476779714999</v>
      </c>
      <c r="Z94" s="38">
        <v>0</v>
      </c>
      <c r="AA94" s="38">
        <v>0</v>
      </c>
      <c r="AB94" s="90">
        <v>0</v>
      </c>
    </row>
    <row r="95" spans="1:28" x14ac:dyDescent="0.25">
      <c r="A95" s="87" t="s">
        <v>898</v>
      </c>
      <c r="B95" s="23" t="s">
        <v>1330</v>
      </c>
      <c r="C95" s="23" t="s">
        <v>1824</v>
      </c>
      <c r="D95" s="23" t="s">
        <v>931</v>
      </c>
      <c r="E95" s="144" t="s">
        <v>1787</v>
      </c>
      <c r="F95" s="23" t="s">
        <v>1801</v>
      </c>
      <c r="G95" s="148">
        <v>0.49</v>
      </c>
      <c r="H95" s="45">
        <v>44.311596603220302</v>
      </c>
      <c r="I95" s="38">
        <v>0</v>
      </c>
      <c r="J95" s="38">
        <v>44.311596603220302</v>
      </c>
      <c r="K95" s="38">
        <v>-8.9680200791901807</v>
      </c>
      <c r="L95" s="44">
        <v>40.988226857978802</v>
      </c>
      <c r="M95" s="38">
        <v>0.168319906140594</v>
      </c>
      <c r="N95" s="45">
        <v>0</v>
      </c>
      <c r="O95" s="38">
        <v>0</v>
      </c>
      <c r="P95" s="38">
        <v>0</v>
      </c>
      <c r="Q95" s="38">
        <v>0</v>
      </c>
      <c r="R95" s="44">
        <v>0</v>
      </c>
      <c r="S95" s="45">
        <v>35.152449845185302</v>
      </c>
      <c r="T95" s="38">
        <v>9.1591467580350105</v>
      </c>
      <c r="U95" s="38">
        <v>0</v>
      </c>
      <c r="V95" s="38">
        <v>0</v>
      </c>
      <c r="W95" s="44">
        <v>0</v>
      </c>
      <c r="X95" s="45">
        <v>35.152449845185302</v>
      </c>
      <c r="Y95" s="38">
        <v>9.1591467580350105</v>
      </c>
      <c r="Z95" s="38">
        <v>0</v>
      </c>
      <c r="AA95" s="38">
        <v>0</v>
      </c>
      <c r="AB95" s="90">
        <v>0</v>
      </c>
    </row>
    <row r="96" spans="1:28" x14ac:dyDescent="0.25">
      <c r="A96" s="87" t="s">
        <v>190</v>
      </c>
      <c r="B96" s="23" t="s">
        <v>1165</v>
      </c>
      <c r="C96" s="23" t="s">
        <v>1589</v>
      </c>
      <c r="D96" s="23" t="s">
        <v>918</v>
      </c>
      <c r="E96" s="144" t="s">
        <v>1787</v>
      </c>
      <c r="F96" s="23" t="s">
        <v>1802</v>
      </c>
      <c r="G96" s="148">
        <v>0.01</v>
      </c>
      <c r="H96" s="45">
        <v>14.3324417629302</v>
      </c>
      <c r="I96" s="38">
        <v>3.87857654969743</v>
      </c>
      <c r="J96" s="38">
        <v>10.453865213232699</v>
      </c>
      <c r="K96" s="38">
        <v>5.3761256980267698</v>
      </c>
      <c r="L96" s="44">
        <v>9.6698253222402695</v>
      </c>
      <c r="M96" s="38">
        <v>0</v>
      </c>
      <c r="N96" s="45">
        <v>0</v>
      </c>
      <c r="O96" s="38">
        <v>0</v>
      </c>
      <c r="P96" s="38">
        <v>3.87857654969743</v>
      </c>
      <c r="Q96" s="38">
        <v>0</v>
      </c>
      <c r="R96" s="44">
        <v>0</v>
      </c>
      <c r="S96" s="45">
        <v>0</v>
      </c>
      <c r="T96" s="38">
        <v>0</v>
      </c>
      <c r="U96" s="38">
        <v>10.453865213232699</v>
      </c>
      <c r="V96" s="38">
        <v>0</v>
      </c>
      <c r="W96" s="44">
        <v>0</v>
      </c>
      <c r="X96" s="45">
        <v>0</v>
      </c>
      <c r="Y96" s="38">
        <v>0</v>
      </c>
      <c r="Z96" s="38">
        <v>14.3324417629302</v>
      </c>
      <c r="AA96" s="38">
        <v>0</v>
      </c>
      <c r="AB96" s="90">
        <v>0</v>
      </c>
    </row>
    <row r="97" spans="1:28" x14ac:dyDescent="0.25">
      <c r="A97" s="87" t="s">
        <v>192</v>
      </c>
      <c r="B97" s="23" t="s">
        <v>1010</v>
      </c>
      <c r="C97" s="23" t="s">
        <v>1435</v>
      </c>
      <c r="D97" s="23" t="s">
        <v>911</v>
      </c>
      <c r="E97" s="144" t="s">
        <v>1787</v>
      </c>
      <c r="F97" s="23" t="s">
        <v>191</v>
      </c>
      <c r="G97" s="148">
        <v>0.4</v>
      </c>
      <c r="H97" s="45">
        <v>3.76279295788652</v>
      </c>
      <c r="I97" s="38">
        <v>5.7777132572888197E-2</v>
      </c>
      <c r="J97" s="38">
        <v>3.7050158253136298</v>
      </c>
      <c r="K97" s="38">
        <v>-12.2698530640297</v>
      </c>
      <c r="L97" s="44">
        <v>3.42713963841511</v>
      </c>
      <c r="M97" s="38">
        <v>0.5</v>
      </c>
      <c r="N97" s="45">
        <v>0</v>
      </c>
      <c r="O97" s="38">
        <v>5.7777132572888197E-2</v>
      </c>
      <c r="P97" s="38">
        <v>0</v>
      </c>
      <c r="Q97" s="38">
        <v>0</v>
      </c>
      <c r="R97" s="44">
        <v>0</v>
      </c>
      <c r="S97" s="45">
        <v>0</v>
      </c>
      <c r="T97" s="38">
        <v>3.7050158253136298</v>
      </c>
      <c r="U97" s="38">
        <v>0</v>
      </c>
      <c r="V97" s="38">
        <v>0</v>
      </c>
      <c r="W97" s="44">
        <v>0</v>
      </c>
      <c r="X97" s="45">
        <v>0</v>
      </c>
      <c r="Y97" s="38">
        <v>3.76279295788652</v>
      </c>
      <c r="Z97" s="38">
        <v>0</v>
      </c>
      <c r="AA97" s="38">
        <v>0</v>
      </c>
      <c r="AB97" s="90">
        <v>0</v>
      </c>
    </row>
    <row r="98" spans="1:28" x14ac:dyDescent="0.25">
      <c r="A98" s="87" t="s">
        <v>194</v>
      </c>
      <c r="B98" s="23" t="s">
        <v>1011</v>
      </c>
      <c r="C98" s="23" t="s">
        <v>1436</v>
      </c>
      <c r="D98" s="23" t="s">
        <v>925</v>
      </c>
      <c r="E98" s="144" t="s">
        <v>1304</v>
      </c>
      <c r="F98" s="23" t="s">
        <v>193</v>
      </c>
      <c r="G98" s="148">
        <v>0.99</v>
      </c>
      <c r="H98" s="45">
        <v>86.786325829967296</v>
      </c>
      <c r="I98" s="38">
        <v>0</v>
      </c>
      <c r="J98" s="38">
        <v>86.786325829967296</v>
      </c>
      <c r="K98" s="38">
        <v>-6.0094204362808901</v>
      </c>
      <c r="L98" s="44">
        <v>84.182736055068304</v>
      </c>
      <c r="M98" s="38">
        <v>0</v>
      </c>
      <c r="N98" s="45">
        <v>0</v>
      </c>
      <c r="O98" s="38">
        <v>0</v>
      </c>
      <c r="P98" s="38">
        <v>0</v>
      </c>
      <c r="Q98" s="38">
        <v>0</v>
      </c>
      <c r="R98" s="44">
        <v>0</v>
      </c>
      <c r="S98" s="45">
        <v>77.161052615147696</v>
      </c>
      <c r="T98" s="38">
        <v>9.6252732148196003</v>
      </c>
      <c r="U98" s="38">
        <v>0</v>
      </c>
      <c r="V98" s="38">
        <v>0</v>
      </c>
      <c r="W98" s="44">
        <v>0</v>
      </c>
      <c r="X98" s="45">
        <v>77.161052615147696</v>
      </c>
      <c r="Y98" s="38">
        <v>9.6252732148196003</v>
      </c>
      <c r="Z98" s="38">
        <v>0</v>
      </c>
      <c r="AA98" s="38">
        <v>0</v>
      </c>
      <c r="AB98" s="90">
        <v>0</v>
      </c>
    </row>
    <row r="99" spans="1:28" x14ac:dyDescent="0.25">
      <c r="A99" s="87" t="s">
        <v>196</v>
      </c>
      <c r="B99" s="23" t="s">
        <v>1012</v>
      </c>
      <c r="C99" s="23" t="s">
        <v>1437</v>
      </c>
      <c r="D99" s="23" t="s">
        <v>931</v>
      </c>
      <c r="E99" s="144" t="s">
        <v>1787</v>
      </c>
      <c r="F99" s="23" t="s">
        <v>195</v>
      </c>
      <c r="G99" s="148">
        <v>0.49</v>
      </c>
      <c r="H99" s="45">
        <v>155.527717847405</v>
      </c>
      <c r="I99" s="38">
        <v>28.226605367730901</v>
      </c>
      <c r="J99" s="38">
        <v>127.301112479674</v>
      </c>
      <c r="K99" s="38">
        <v>72.780155008130095</v>
      </c>
      <c r="L99" s="44">
        <v>117.75352904369799</v>
      </c>
      <c r="M99" s="38">
        <v>0</v>
      </c>
      <c r="N99" s="45">
        <v>27.673574262143099</v>
      </c>
      <c r="O99" s="38">
        <v>0.55303110558776503</v>
      </c>
      <c r="P99" s="38">
        <v>0</v>
      </c>
      <c r="Q99" s="38">
        <v>0</v>
      </c>
      <c r="R99" s="44">
        <v>0</v>
      </c>
      <c r="S99" s="45">
        <v>109.76297939802301</v>
      </c>
      <c r="T99" s="38">
        <v>17.5381330816511</v>
      </c>
      <c r="U99" s="38">
        <v>0</v>
      </c>
      <c r="V99" s="38">
        <v>0</v>
      </c>
      <c r="W99" s="44">
        <v>0</v>
      </c>
      <c r="X99" s="45">
        <v>137.436553660166</v>
      </c>
      <c r="Y99" s="38">
        <v>18.091164187238899</v>
      </c>
      <c r="Z99" s="38">
        <v>0</v>
      </c>
      <c r="AA99" s="38">
        <v>0</v>
      </c>
      <c r="AB99" s="90">
        <v>0</v>
      </c>
    </row>
    <row r="100" spans="1:28" x14ac:dyDescent="0.25">
      <c r="A100" s="87" t="s">
        <v>197</v>
      </c>
      <c r="B100" s="23" t="s">
        <v>1013</v>
      </c>
      <c r="C100" s="23" t="s">
        <v>1438</v>
      </c>
      <c r="D100" s="23" t="s">
        <v>918</v>
      </c>
      <c r="E100" s="144" t="s">
        <v>1787</v>
      </c>
      <c r="F100" s="23" t="s">
        <v>1803</v>
      </c>
      <c r="G100" s="148">
        <v>0.01</v>
      </c>
      <c r="H100" s="45">
        <v>10.622033704144</v>
      </c>
      <c r="I100" s="38">
        <v>3.4990668043172799</v>
      </c>
      <c r="J100" s="38">
        <v>7.1229668998267099</v>
      </c>
      <c r="K100" s="38">
        <v>5.6911265052773397</v>
      </c>
      <c r="L100" s="44">
        <v>6.5887443823397103</v>
      </c>
      <c r="M100" s="38">
        <v>0</v>
      </c>
      <c r="N100" s="45">
        <v>0</v>
      </c>
      <c r="O100" s="38">
        <v>0</v>
      </c>
      <c r="P100" s="38">
        <v>3.4990668043172799</v>
      </c>
      <c r="Q100" s="38">
        <v>0</v>
      </c>
      <c r="R100" s="44">
        <v>0</v>
      </c>
      <c r="S100" s="45">
        <v>0</v>
      </c>
      <c r="T100" s="38">
        <v>0</v>
      </c>
      <c r="U100" s="38">
        <v>7.1229668998267099</v>
      </c>
      <c r="V100" s="38">
        <v>0</v>
      </c>
      <c r="W100" s="44">
        <v>0</v>
      </c>
      <c r="X100" s="45">
        <v>0</v>
      </c>
      <c r="Y100" s="38">
        <v>0</v>
      </c>
      <c r="Z100" s="38">
        <v>10.622033704144</v>
      </c>
      <c r="AA100" s="38">
        <v>0</v>
      </c>
      <c r="AB100" s="90">
        <v>0</v>
      </c>
    </row>
    <row r="101" spans="1:28" x14ac:dyDescent="0.25">
      <c r="A101" s="87" t="s">
        <v>199</v>
      </c>
      <c r="B101" s="23" t="s">
        <v>1014</v>
      </c>
      <c r="C101" s="23" t="s">
        <v>1439</v>
      </c>
      <c r="D101" s="23" t="s">
        <v>922</v>
      </c>
      <c r="E101" s="144" t="s">
        <v>1787</v>
      </c>
      <c r="F101" s="23" t="s">
        <v>198</v>
      </c>
      <c r="G101" s="148">
        <v>0.3</v>
      </c>
      <c r="H101" s="45">
        <v>94.647903720471604</v>
      </c>
      <c r="I101" s="38">
        <v>17.5429220629429</v>
      </c>
      <c r="J101" s="38">
        <v>77.104981657528697</v>
      </c>
      <c r="K101" s="38">
        <v>31.498926127752</v>
      </c>
      <c r="L101" s="44">
        <v>71.322108033214107</v>
      </c>
      <c r="M101" s="38">
        <v>0</v>
      </c>
      <c r="N101" s="45">
        <v>16.789174434342002</v>
      </c>
      <c r="O101" s="38">
        <v>0.75374762860093703</v>
      </c>
      <c r="P101" s="38">
        <v>0</v>
      </c>
      <c r="Q101" s="38">
        <v>0</v>
      </c>
      <c r="R101" s="44">
        <v>0</v>
      </c>
      <c r="S101" s="45">
        <v>60.089882850688603</v>
      </c>
      <c r="T101" s="38">
        <v>17.015098806840101</v>
      </c>
      <c r="U101" s="38">
        <v>0</v>
      </c>
      <c r="V101" s="38">
        <v>0</v>
      </c>
      <c r="W101" s="44">
        <v>0</v>
      </c>
      <c r="X101" s="45">
        <v>76.879057285030598</v>
      </c>
      <c r="Y101" s="38">
        <v>17.768846435441102</v>
      </c>
      <c r="Z101" s="38">
        <v>0</v>
      </c>
      <c r="AA101" s="38">
        <v>0</v>
      </c>
      <c r="AB101" s="90">
        <v>0</v>
      </c>
    </row>
    <row r="102" spans="1:28" x14ac:dyDescent="0.25">
      <c r="A102" s="87" t="s">
        <v>201</v>
      </c>
      <c r="B102" s="23" t="s">
        <v>1015</v>
      </c>
      <c r="C102" s="23" t="s">
        <v>1440</v>
      </c>
      <c r="D102" s="23" t="s">
        <v>911</v>
      </c>
      <c r="E102" s="144" t="s">
        <v>1787</v>
      </c>
      <c r="F102" s="23" t="s">
        <v>200</v>
      </c>
      <c r="G102" s="148">
        <v>0.4</v>
      </c>
      <c r="H102" s="45">
        <v>2.4779303910174901</v>
      </c>
      <c r="I102" s="38">
        <v>1.1829193812151299E-2</v>
      </c>
      <c r="J102" s="38">
        <v>2.4661011972053299</v>
      </c>
      <c r="K102" s="38">
        <v>-5.2129281869299398</v>
      </c>
      <c r="L102" s="44">
        <v>2.2811436074149301</v>
      </c>
      <c r="M102" s="38">
        <v>0.5</v>
      </c>
      <c r="N102" s="45">
        <v>0</v>
      </c>
      <c r="O102" s="38">
        <v>1.1829193812151299E-2</v>
      </c>
      <c r="P102" s="38">
        <v>0</v>
      </c>
      <c r="Q102" s="38">
        <v>0</v>
      </c>
      <c r="R102" s="44">
        <v>0</v>
      </c>
      <c r="S102" s="45">
        <v>0</v>
      </c>
      <c r="T102" s="38">
        <v>2.4661011972053299</v>
      </c>
      <c r="U102" s="38">
        <v>0</v>
      </c>
      <c r="V102" s="38">
        <v>0</v>
      </c>
      <c r="W102" s="44">
        <v>0</v>
      </c>
      <c r="X102" s="45">
        <v>0</v>
      </c>
      <c r="Y102" s="38">
        <v>2.4779303910174901</v>
      </c>
      <c r="Z102" s="38">
        <v>0</v>
      </c>
      <c r="AA102" s="38">
        <v>0</v>
      </c>
      <c r="AB102" s="90">
        <v>0</v>
      </c>
    </row>
    <row r="103" spans="1:28" x14ac:dyDescent="0.25">
      <c r="A103" s="87" t="s">
        <v>203</v>
      </c>
      <c r="B103" s="23" t="s">
        <v>1016</v>
      </c>
      <c r="C103" s="23" t="s">
        <v>1441</v>
      </c>
      <c r="D103" s="23" t="s">
        <v>911</v>
      </c>
      <c r="E103" s="144" t="s">
        <v>1787</v>
      </c>
      <c r="F103" s="23" t="s">
        <v>202</v>
      </c>
      <c r="G103" s="148">
        <v>0.4</v>
      </c>
      <c r="H103" s="45">
        <v>2.6673161232133098</v>
      </c>
      <c r="I103" s="38">
        <v>0</v>
      </c>
      <c r="J103" s="38">
        <v>2.6673161232133098</v>
      </c>
      <c r="K103" s="38">
        <v>-10.4356547926853</v>
      </c>
      <c r="L103" s="44">
        <v>2.4672674139723099</v>
      </c>
      <c r="M103" s="38">
        <v>0.5</v>
      </c>
      <c r="N103" s="45">
        <v>0</v>
      </c>
      <c r="O103" s="38">
        <v>0</v>
      </c>
      <c r="P103" s="38">
        <v>0</v>
      </c>
      <c r="Q103" s="38">
        <v>0</v>
      </c>
      <c r="R103" s="44">
        <v>0</v>
      </c>
      <c r="S103" s="45">
        <v>0</v>
      </c>
      <c r="T103" s="38">
        <v>2.6673161232133098</v>
      </c>
      <c r="U103" s="38">
        <v>0</v>
      </c>
      <c r="V103" s="38">
        <v>0</v>
      </c>
      <c r="W103" s="44">
        <v>0</v>
      </c>
      <c r="X103" s="45">
        <v>0</v>
      </c>
      <c r="Y103" s="38">
        <v>2.6673161232133098</v>
      </c>
      <c r="Z103" s="38">
        <v>0</v>
      </c>
      <c r="AA103" s="38">
        <v>0</v>
      </c>
      <c r="AB103" s="90">
        <v>0</v>
      </c>
    </row>
    <row r="104" spans="1:28" x14ac:dyDescent="0.25">
      <c r="A104" s="87" t="s">
        <v>207</v>
      </c>
      <c r="B104" s="23" t="s">
        <v>1018</v>
      </c>
      <c r="C104" s="23" t="s">
        <v>1443</v>
      </c>
      <c r="D104" s="23" t="s">
        <v>911</v>
      </c>
      <c r="E104" s="144" t="s">
        <v>1787</v>
      </c>
      <c r="F104" s="23" t="s">
        <v>206</v>
      </c>
      <c r="G104" s="148">
        <v>0.4</v>
      </c>
      <c r="H104" s="45">
        <v>1.8957205541308</v>
      </c>
      <c r="I104" s="38">
        <v>0</v>
      </c>
      <c r="J104" s="38">
        <v>1.8957205541308</v>
      </c>
      <c r="K104" s="38">
        <v>-11.0882739676171</v>
      </c>
      <c r="L104" s="44">
        <v>1.7535415125709899</v>
      </c>
      <c r="M104" s="38">
        <v>0.5</v>
      </c>
      <c r="N104" s="45">
        <v>0</v>
      </c>
      <c r="O104" s="38">
        <v>0</v>
      </c>
      <c r="P104" s="38">
        <v>0</v>
      </c>
      <c r="Q104" s="38">
        <v>0</v>
      </c>
      <c r="R104" s="44">
        <v>0</v>
      </c>
      <c r="S104" s="45">
        <v>0</v>
      </c>
      <c r="T104" s="38">
        <v>1.8957205541308</v>
      </c>
      <c r="U104" s="38">
        <v>0</v>
      </c>
      <c r="V104" s="38">
        <v>0</v>
      </c>
      <c r="W104" s="44">
        <v>0</v>
      </c>
      <c r="X104" s="45">
        <v>0</v>
      </c>
      <c r="Y104" s="38">
        <v>1.8957205541308</v>
      </c>
      <c r="Z104" s="38">
        <v>0</v>
      </c>
      <c r="AA104" s="38">
        <v>0</v>
      </c>
      <c r="AB104" s="90">
        <v>0</v>
      </c>
    </row>
    <row r="105" spans="1:28" x14ac:dyDescent="0.25">
      <c r="A105" s="87" t="s">
        <v>209</v>
      </c>
      <c r="B105" s="23" t="s">
        <v>1019</v>
      </c>
      <c r="C105" s="23" t="s">
        <v>1444</v>
      </c>
      <c r="D105" s="23" t="s">
        <v>911</v>
      </c>
      <c r="E105" s="144" t="s">
        <v>1787</v>
      </c>
      <c r="F105" s="23" t="s">
        <v>208</v>
      </c>
      <c r="G105" s="148">
        <v>0.4</v>
      </c>
      <c r="H105" s="45">
        <v>2.7205176735441499</v>
      </c>
      <c r="I105" s="38">
        <v>0</v>
      </c>
      <c r="J105" s="38">
        <v>2.7205176735441499</v>
      </c>
      <c r="K105" s="38">
        <v>-15.8533838553479</v>
      </c>
      <c r="L105" s="44">
        <v>2.5164788480283402</v>
      </c>
      <c r="M105" s="38">
        <v>0.5</v>
      </c>
      <c r="N105" s="45">
        <v>0</v>
      </c>
      <c r="O105" s="38">
        <v>0</v>
      </c>
      <c r="P105" s="38">
        <v>0</v>
      </c>
      <c r="Q105" s="38">
        <v>0</v>
      </c>
      <c r="R105" s="44">
        <v>0</v>
      </c>
      <c r="S105" s="45">
        <v>0</v>
      </c>
      <c r="T105" s="38">
        <v>2.7205176735441499</v>
      </c>
      <c r="U105" s="38">
        <v>0</v>
      </c>
      <c r="V105" s="38">
        <v>0</v>
      </c>
      <c r="W105" s="44">
        <v>0</v>
      </c>
      <c r="X105" s="45">
        <v>0</v>
      </c>
      <c r="Y105" s="38">
        <v>2.7205176735441499</v>
      </c>
      <c r="Z105" s="38">
        <v>0</v>
      </c>
      <c r="AA105" s="38">
        <v>0</v>
      </c>
      <c r="AB105" s="90">
        <v>0</v>
      </c>
    </row>
    <row r="106" spans="1:28" x14ac:dyDescent="0.25">
      <c r="A106" s="87" t="s">
        <v>211</v>
      </c>
      <c r="B106" s="23" t="s">
        <v>1020</v>
      </c>
      <c r="C106" s="23" t="s">
        <v>1445</v>
      </c>
      <c r="D106" s="23" t="s">
        <v>911</v>
      </c>
      <c r="E106" s="144" t="s">
        <v>1787</v>
      </c>
      <c r="F106" s="23" t="s">
        <v>210</v>
      </c>
      <c r="G106" s="148">
        <v>0.4</v>
      </c>
      <c r="H106" s="45">
        <v>7.0860211607422796</v>
      </c>
      <c r="I106" s="38">
        <v>0.93499364261628104</v>
      </c>
      <c r="J106" s="38">
        <v>6.1510275181259999</v>
      </c>
      <c r="K106" s="38">
        <v>-7.4120930522142103</v>
      </c>
      <c r="L106" s="44">
        <v>5.6897004542665499</v>
      </c>
      <c r="M106" s="38">
        <v>0.5</v>
      </c>
      <c r="N106" s="45">
        <v>0</v>
      </c>
      <c r="O106" s="38">
        <v>0.93499364261628104</v>
      </c>
      <c r="P106" s="38">
        <v>0</v>
      </c>
      <c r="Q106" s="38">
        <v>0</v>
      </c>
      <c r="R106" s="44">
        <v>0</v>
      </c>
      <c r="S106" s="45">
        <v>0</v>
      </c>
      <c r="T106" s="38">
        <v>6.1510275181259999</v>
      </c>
      <c r="U106" s="38">
        <v>0</v>
      </c>
      <c r="V106" s="38">
        <v>0</v>
      </c>
      <c r="W106" s="44">
        <v>0</v>
      </c>
      <c r="X106" s="45">
        <v>0</v>
      </c>
      <c r="Y106" s="38">
        <v>7.0860211607422796</v>
      </c>
      <c r="Z106" s="38">
        <v>0</v>
      </c>
      <c r="AA106" s="38">
        <v>0</v>
      </c>
      <c r="AB106" s="90">
        <v>0</v>
      </c>
    </row>
    <row r="107" spans="1:28" x14ac:dyDescent="0.25">
      <c r="A107" s="87" t="s">
        <v>215</v>
      </c>
      <c r="B107" s="23" t="s">
        <v>1022</v>
      </c>
      <c r="C107" s="23" t="s">
        <v>1447</v>
      </c>
      <c r="D107" s="23" t="s">
        <v>931</v>
      </c>
      <c r="E107" s="144" t="s">
        <v>1787</v>
      </c>
      <c r="F107" s="23" t="s">
        <v>214</v>
      </c>
      <c r="G107" s="148">
        <v>0.49</v>
      </c>
      <c r="H107" s="45">
        <v>58.105305661562099</v>
      </c>
      <c r="I107" s="38">
        <v>4.8761546658593202</v>
      </c>
      <c r="J107" s="38">
        <v>53.229150995702703</v>
      </c>
      <c r="K107" s="38">
        <v>14.518670995660999</v>
      </c>
      <c r="L107" s="44">
        <v>49.236964671025</v>
      </c>
      <c r="M107" s="38">
        <v>0</v>
      </c>
      <c r="N107" s="45">
        <v>6.2827648635345703</v>
      </c>
      <c r="O107" s="38">
        <v>-1.4066101976752501</v>
      </c>
      <c r="P107" s="38">
        <v>0</v>
      </c>
      <c r="Q107" s="38">
        <v>0</v>
      </c>
      <c r="R107" s="44">
        <v>0</v>
      </c>
      <c r="S107" s="45">
        <v>43.479851476813003</v>
      </c>
      <c r="T107" s="38">
        <v>9.74929951888973</v>
      </c>
      <c r="U107" s="38">
        <v>0</v>
      </c>
      <c r="V107" s="38">
        <v>0</v>
      </c>
      <c r="W107" s="44">
        <v>0</v>
      </c>
      <c r="X107" s="45">
        <v>49.762616340347599</v>
      </c>
      <c r="Y107" s="38">
        <v>8.3426893212144808</v>
      </c>
      <c r="Z107" s="38">
        <v>0</v>
      </c>
      <c r="AA107" s="38">
        <v>0</v>
      </c>
      <c r="AB107" s="90">
        <v>0</v>
      </c>
    </row>
    <row r="108" spans="1:28" x14ac:dyDescent="0.25">
      <c r="A108" s="87" t="s">
        <v>217</v>
      </c>
      <c r="B108" s="23" t="s">
        <v>1023</v>
      </c>
      <c r="C108" s="23" t="s">
        <v>1448</v>
      </c>
      <c r="D108" s="23" t="s">
        <v>911</v>
      </c>
      <c r="E108" s="144" t="s">
        <v>1787</v>
      </c>
      <c r="F108" s="23" t="s">
        <v>216</v>
      </c>
      <c r="G108" s="148">
        <v>0.4</v>
      </c>
      <c r="H108" s="45">
        <v>3.19930378740654</v>
      </c>
      <c r="I108" s="38">
        <v>0</v>
      </c>
      <c r="J108" s="38">
        <v>3.19930378740654</v>
      </c>
      <c r="K108" s="38">
        <v>-18.9130297074169</v>
      </c>
      <c r="L108" s="44">
        <v>2.9593560033510502</v>
      </c>
      <c r="M108" s="38">
        <v>0.5</v>
      </c>
      <c r="N108" s="45">
        <v>0</v>
      </c>
      <c r="O108" s="38">
        <v>0</v>
      </c>
      <c r="P108" s="38">
        <v>0</v>
      </c>
      <c r="Q108" s="38">
        <v>0</v>
      </c>
      <c r="R108" s="44">
        <v>0</v>
      </c>
      <c r="S108" s="45">
        <v>0</v>
      </c>
      <c r="T108" s="38">
        <v>3.19930378740654</v>
      </c>
      <c r="U108" s="38">
        <v>0</v>
      </c>
      <c r="V108" s="38">
        <v>0</v>
      </c>
      <c r="W108" s="44">
        <v>0</v>
      </c>
      <c r="X108" s="45">
        <v>0</v>
      </c>
      <c r="Y108" s="38">
        <v>3.19930378740654</v>
      </c>
      <c r="Z108" s="38">
        <v>0</v>
      </c>
      <c r="AA108" s="38">
        <v>0</v>
      </c>
      <c r="AB108" s="90">
        <v>0</v>
      </c>
    </row>
    <row r="109" spans="1:28" x14ac:dyDescent="0.25">
      <c r="A109" s="87" t="s">
        <v>899</v>
      </c>
      <c r="B109" s="23" t="s">
        <v>1331</v>
      </c>
      <c r="C109" s="23" t="s">
        <v>1825</v>
      </c>
      <c r="D109" s="23" t="s">
        <v>911</v>
      </c>
      <c r="E109" s="144" t="s">
        <v>1787</v>
      </c>
      <c r="F109" s="23" t="s">
        <v>1804</v>
      </c>
      <c r="G109" s="148">
        <v>0.4</v>
      </c>
      <c r="H109" s="45">
        <v>7.2545050835211899</v>
      </c>
      <c r="I109" s="38">
        <v>0.32953186588460898</v>
      </c>
      <c r="J109" s="38">
        <v>6.9249732176365804</v>
      </c>
      <c r="K109" s="38">
        <v>-22.1929732874795</v>
      </c>
      <c r="L109" s="44">
        <v>6.4056002263138296</v>
      </c>
      <c r="M109" s="38">
        <v>0.5</v>
      </c>
      <c r="N109" s="45">
        <v>0</v>
      </c>
      <c r="O109" s="38">
        <v>0.32953186588460898</v>
      </c>
      <c r="P109" s="38">
        <v>0</v>
      </c>
      <c r="Q109" s="38">
        <v>0</v>
      </c>
      <c r="R109" s="44">
        <v>0</v>
      </c>
      <c r="S109" s="45">
        <v>0</v>
      </c>
      <c r="T109" s="38">
        <v>6.9249732176365804</v>
      </c>
      <c r="U109" s="38">
        <v>0</v>
      </c>
      <c r="V109" s="38">
        <v>0</v>
      </c>
      <c r="W109" s="44">
        <v>0</v>
      </c>
      <c r="X109" s="45">
        <v>0</v>
      </c>
      <c r="Y109" s="38">
        <v>7.2545050835211899</v>
      </c>
      <c r="Z109" s="38">
        <v>0</v>
      </c>
      <c r="AA109" s="38">
        <v>0</v>
      </c>
      <c r="AB109" s="90">
        <v>0</v>
      </c>
    </row>
    <row r="110" spans="1:28" x14ac:dyDescent="0.25">
      <c r="A110" s="87" t="s">
        <v>219</v>
      </c>
      <c r="B110" s="23" t="s">
        <v>1024</v>
      </c>
      <c r="C110" s="23" t="s">
        <v>1449</v>
      </c>
      <c r="D110" s="23" t="s">
        <v>958</v>
      </c>
      <c r="E110" s="144" t="s">
        <v>1787</v>
      </c>
      <c r="F110" s="23" t="s">
        <v>218</v>
      </c>
      <c r="G110" s="148">
        <v>0.09</v>
      </c>
      <c r="H110" s="45">
        <v>78.6319881859269</v>
      </c>
      <c r="I110" s="38">
        <v>3.5675818866625599</v>
      </c>
      <c r="J110" s="38">
        <v>75.064406299264306</v>
      </c>
      <c r="K110" s="38">
        <v>62.773152664906299</v>
      </c>
      <c r="L110" s="44">
        <v>69.434575826819497</v>
      </c>
      <c r="M110" s="38">
        <v>0</v>
      </c>
      <c r="N110" s="45">
        <v>3.5675818866625599</v>
      </c>
      <c r="O110" s="38">
        <v>0</v>
      </c>
      <c r="P110" s="38">
        <v>0</v>
      </c>
      <c r="Q110" s="38">
        <v>0</v>
      </c>
      <c r="R110" s="44">
        <v>0</v>
      </c>
      <c r="S110" s="45">
        <v>75.064406299264306</v>
      </c>
      <c r="T110" s="38">
        <v>0</v>
      </c>
      <c r="U110" s="38">
        <v>0</v>
      </c>
      <c r="V110" s="38">
        <v>0</v>
      </c>
      <c r="W110" s="44">
        <v>0</v>
      </c>
      <c r="X110" s="45">
        <v>78.6319881859269</v>
      </c>
      <c r="Y110" s="38">
        <v>0</v>
      </c>
      <c r="Z110" s="38">
        <v>0</v>
      </c>
      <c r="AA110" s="38">
        <v>0</v>
      </c>
      <c r="AB110" s="90">
        <v>0</v>
      </c>
    </row>
    <row r="111" spans="1:28" x14ac:dyDescent="0.25">
      <c r="A111" s="87" t="s">
        <v>220</v>
      </c>
      <c r="B111" s="23" t="s">
        <v>1025</v>
      </c>
      <c r="C111" s="23" t="s">
        <v>1450</v>
      </c>
      <c r="D111" s="23" t="s">
        <v>918</v>
      </c>
      <c r="E111" s="144" t="s">
        <v>1787</v>
      </c>
      <c r="F111" s="23" t="s">
        <v>1805</v>
      </c>
      <c r="G111" s="148">
        <v>0.01</v>
      </c>
      <c r="H111" s="45">
        <v>10.989318005847901</v>
      </c>
      <c r="I111" s="38">
        <v>3.2257283345343799</v>
      </c>
      <c r="J111" s="38">
        <v>7.7635896713134898</v>
      </c>
      <c r="K111" s="38">
        <v>5.1699820501392297</v>
      </c>
      <c r="L111" s="44">
        <v>7.1813204459649702</v>
      </c>
      <c r="M111" s="38">
        <v>0</v>
      </c>
      <c r="N111" s="45">
        <v>0</v>
      </c>
      <c r="O111" s="38">
        <v>0</v>
      </c>
      <c r="P111" s="38">
        <v>3.2257283345343799</v>
      </c>
      <c r="Q111" s="38">
        <v>0</v>
      </c>
      <c r="R111" s="44">
        <v>0</v>
      </c>
      <c r="S111" s="45">
        <v>0</v>
      </c>
      <c r="T111" s="38">
        <v>0</v>
      </c>
      <c r="U111" s="38">
        <v>7.7635896713134898</v>
      </c>
      <c r="V111" s="38">
        <v>0</v>
      </c>
      <c r="W111" s="44">
        <v>0</v>
      </c>
      <c r="X111" s="45">
        <v>0</v>
      </c>
      <c r="Y111" s="38">
        <v>0</v>
      </c>
      <c r="Z111" s="38">
        <v>10.989318005847901</v>
      </c>
      <c r="AA111" s="38">
        <v>0</v>
      </c>
      <c r="AB111" s="90">
        <v>0</v>
      </c>
    </row>
    <row r="112" spans="1:28" x14ac:dyDescent="0.25">
      <c r="A112" s="87" t="s">
        <v>222</v>
      </c>
      <c r="B112" s="23" t="s">
        <v>1026</v>
      </c>
      <c r="C112" s="23" t="s">
        <v>1451</v>
      </c>
      <c r="D112" s="23" t="s">
        <v>911</v>
      </c>
      <c r="E112" s="144" t="s">
        <v>1787</v>
      </c>
      <c r="F112" s="23" t="s">
        <v>221</v>
      </c>
      <c r="G112" s="148">
        <v>0.4</v>
      </c>
      <c r="H112" s="45">
        <v>3.6521858885717799</v>
      </c>
      <c r="I112" s="38">
        <v>0</v>
      </c>
      <c r="J112" s="38">
        <v>3.6521858885717799</v>
      </c>
      <c r="K112" s="38">
        <v>-11.089176130882301</v>
      </c>
      <c r="L112" s="44">
        <v>3.3782719469289</v>
      </c>
      <c r="M112" s="38">
        <v>0.5</v>
      </c>
      <c r="N112" s="45">
        <v>0</v>
      </c>
      <c r="O112" s="38">
        <v>0</v>
      </c>
      <c r="P112" s="38">
        <v>0</v>
      </c>
      <c r="Q112" s="38">
        <v>0</v>
      </c>
      <c r="R112" s="44">
        <v>0</v>
      </c>
      <c r="S112" s="45">
        <v>0</v>
      </c>
      <c r="T112" s="38">
        <v>3.6521858885717799</v>
      </c>
      <c r="U112" s="38">
        <v>0</v>
      </c>
      <c r="V112" s="38">
        <v>0</v>
      </c>
      <c r="W112" s="44">
        <v>0</v>
      </c>
      <c r="X112" s="45">
        <v>0</v>
      </c>
      <c r="Y112" s="38">
        <v>3.6521858885717799</v>
      </c>
      <c r="Z112" s="38">
        <v>0</v>
      </c>
      <c r="AA112" s="38">
        <v>0</v>
      </c>
      <c r="AB112" s="90">
        <v>0</v>
      </c>
    </row>
    <row r="113" spans="1:28" x14ac:dyDescent="0.25">
      <c r="A113" s="87" t="s">
        <v>224</v>
      </c>
      <c r="B113" s="23" t="s">
        <v>1027</v>
      </c>
      <c r="C113" s="23" t="s">
        <v>1452</v>
      </c>
      <c r="D113" s="23" t="s">
        <v>911</v>
      </c>
      <c r="E113" s="144" t="s">
        <v>1787</v>
      </c>
      <c r="F113" s="23" t="s">
        <v>223</v>
      </c>
      <c r="G113" s="148">
        <v>0.4</v>
      </c>
      <c r="H113" s="45">
        <v>2.5836118863018398</v>
      </c>
      <c r="I113" s="38">
        <v>0</v>
      </c>
      <c r="J113" s="38">
        <v>2.5836118863018398</v>
      </c>
      <c r="K113" s="38">
        <v>-20.2577598228163</v>
      </c>
      <c r="L113" s="44">
        <v>2.3898409948291999</v>
      </c>
      <c r="M113" s="38">
        <v>0.5</v>
      </c>
      <c r="N113" s="45">
        <v>0</v>
      </c>
      <c r="O113" s="38">
        <v>0</v>
      </c>
      <c r="P113" s="38">
        <v>0</v>
      </c>
      <c r="Q113" s="38">
        <v>0</v>
      </c>
      <c r="R113" s="44">
        <v>0</v>
      </c>
      <c r="S113" s="45">
        <v>0</v>
      </c>
      <c r="T113" s="38">
        <v>2.5836118863018398</v>
      </c>
      <c r="U113" s="38">
        <v>0</v>
      </c>
      <c r="V113" s="38">
        <v>0</v>
      </c>
      <c r="W113" s="44">
        <v>0</v>
      </c>
      <c r="X113" s="45">
        <v>0</v>
      </c>
      <c r="Y113" s="38">
        <v>2.5836118863018398</v>
      </c>
      <c r="Z113" s="38">
        <v>0</v>
      </c>
      <c r="AA113" s="38">
        <v>0</v>
      </c>
      <c r="AB113" s="90">
        <v>0</v>
      </c>
    </row>
    <row r="114" spans="1:28" x14ac:dyDescent="0.25">
      <c r="A114" s="87" t="s">
        <v>226</v>
      </c>
      <c r="B114" s="23" t="s">
        <v>1028</v>
      </c>
      <c r="C114" s="23" t="s">
        <v>1453</v>
      </c>
      <c r="D114" s="23" t="s">
        <v>911</v>
      </c>
      <c r="E114" s="144" t="s">
        <v>1787</v>
      </c>
      <c r="F114" s="23" t="s">
        <v>225</v>
      </c>
      <c r="G114" s="148">
        <v>0.4</v>
      </c>
      <c r="H114" s="45">
        <v>1.7156397093101201</v>
      </c>
      <c r="I114" s="38">
        <v>0</v>
      </c>
      <c r="J114" s="38">
        <v>1.7156397093101201</v>
      </c>
      <c r="K114" s="38">
        <v>-6.8696738041593601</v>
      </c>
      <c r="L114" s="44">
        <v>1.58696673111186</v>
      </c>
      <c r="M114" s="38">
        <v>0.5</v>
      </c>
      <c r="N114" s="45">
        <v>0</v>
      </c>
      <c r="O114" s="38">
        <v>0</v>
      </c>
      <c r="P114" s="38">
        <v>0</v>
      </c>
      <c r="Q114" s="38">
        <v>0</v>
      </c>
      <c r="R114" s="44">
        <v>0</v>
      </c>
      <c r="S114" s="45">
        <v>0</v>
      </c>
      <c r="T114" s="38">
        <v>1.7156397093101201</v>
      </c>
      <c r="U114" s="38">
        <v>0</v>
      </c>
      <c r="V114" s="38">
        <v>0</v>
      </c>
      <c r="W114" s="44">
        <v>0</v>
      </c>
      <c r="X114" s="45">
        <v>0</v>
      </c>
      <c r="Y114" s="38">
        <v>1.7156397093101201</v>
      </c>
      <c r="Z114" s="38">
        <v>0</v>
      </c>
      <c r="AA114" s="38">
        <v>0</v>
      </c>
      <c r="AB114" s="90">
        <v>0</v>
      </c>
    </row>
    <row r="115" spans="1:28" x14ac:dyDescent="0.25">
      <c r="A115" s="87" t="s">
        <v>228</v>
      </c>
      <c r="B115" s="23" t="s">
        <v>1029</v>
      </c>
      <c r="C115" s="23" t="s">
        <v>1454</v>
      </c>
      <c r="D115" s="23" t="s">
        <v>911</v>
      </c>
      <c r="E115" s="144" t="s">
        <v>1787</v>
      </c>
      <c r="F115" s="23" t="s">
        <v>227</v>
      </c>
      <c r="G115" s="148">
        <v>0.4</v>
      </c>
      <c r="H115" s="45">
        <v>2.3283358275872601</v>
      </c>
      <c r="I115" s="38">
        <v>0</v>
      </c>
      <c r="J115" s="38">
        <v>2.3283358275872601</v>
      </c>
      <c r="K115" s="38">
        <v>-23.108227963061299</v>
      </c>
      <c r="L115" s="44">
        <v>2.15371064051822</v>
      </c>
      <c r="M115" s="38">
        <v>0.5</v>
      </c>
      <c r="N115" s="45">
        <v>0</v>
      </c>
      <c r="O115" s="38">
        <v>0</v>
      </c>
      <c r="P115" s="38">
        <v>0</v>
      </c>
      <c r="Q115" s="38">
        <v>0</v>
      </c>
      <c r="R115" s="44">
        <v>0</v>
      </c>
      <c r="S115" s="45">
        <v>0</v>
      </c>
      <c r="T115" s="38">
        <v>2.3283358275872601</v>
      </c>
      <c r="U115" s="38">
        <v>0</v>
      </c>
      <c r="V115" s="38">
        <v>0</v>
      </c>
      <c r="W115" s="44">
        <v>0</v>
      </c>
      <c r="X115" s="45">
        <v>0</v>
      </c>
      <c r="Y115" s="38">
        <v>2.3283358275872601</v>
      </c>
      <c r="Z115" s="38">
        <v>0</v>
      </c>
      <c r="AA115" s="38">
        <v>0</v>
      </c>
      <c r="AB115" s="90">
        <v>0</v>
      </c>
    </row>
    <row r="116" spans="1:28" x14ac:dyDescent="0.25">
      <c r="A116" s="87" t="s">
        <v>230</v>
      </c>
      <c r="B116" s="23" t="s">
        <v>1030</v>
      </c>
      <c r="C116" s="23" t="s">
        <v>1455</v>
      </c>
      <c r="D116" s="23" t="s">
        <v>922</v>
      </c>
      <c r="E116" s="144" t="s">
        <v>1787</v>
      </c>
      <c r="F116" s="23" t="s">
        <v>229</v>
      </c>
      <c r="G116" s="148">
        <v>0.3</v>
      </c>
      <c r="H116" s="45">
        <v>91.831714323149896</v>
      </c>
      <c r="I116" s="38">
        <v>17.667597900616499</v>
      </c>
      <c r="J116" s="38">
        <v>74.164116422533496</v>
      </c>
      <c r="K116" s="38">
        <v>39.473987271120002</v>
      </c>
      <c r="L116" s="44">
        <v>68.601807690843501</v>
      </c>
      <c r="M116" s="38">
        <v>0</v>
      </c>
      <c r="N116" s="45">
        <v>16.803186214792401</v>
      </c>
      <c r="O116" s="38">
        <v>0.86441168582403005</v>
      </c>
      <c r="P116" s="38">
        <v>0</v>
      </c>
      <c r="Q116" s="38">
        <v>0</v>
      </c>
      <c r="R116" s="44">
        <v>0</v>
      </c>
      <c r="S116" s="45">
        <v>59.504225186351803</v>
      </c>
      <c r="T116" s="38">
        <v>14.659891236181601</v>
      </c>
      <c r="U116" s="38">
        <v>0</v>
      </c>
      <c r="V116" s="38">
        <v>0</v>
      </c>
      <c r="W116" s="44">
        <v>0</v>
      </c>
      <c r="X116" s="45">
        <v>76.307411401144293</v>
      </c>
      <c r="Y116" s="38">
        <v>15.524302922005701</v>
      </c>
      <c r="Z116" s="38">
        <v>0</v>
      </c>
      <c r="AA116" s="38">
        <v>0</v>
      </c>
      <c r="AB116" s="90">
        <v>0</v>
      </c>
    </row>
    <row r="117" spans="1:28" x14ac:dyDescent="0.25">
      <c r="A117" s="87" t="s">
        <v>232</v>
      </c>
      <c r="B117" s="23" t="s">
        <v>1031</v>
      </c>
      <c r="C117" s="23" t="s">
        <v>1456</v>
      </c>
      <c r="D117" s="23" t="s">
        <v>911</v>
      </c>
      <c r="E117" s="144" t="s">
        <v>1787</v>
      </c>
      <c r="F117" s="23" t="s">
        <v>231</v>
      </c>
      <c r="G117" s="148">
        <v>0.4</v>
      </c>
      <c r="H117" s="45">
        <v>3.3302713236926098</v>
      </c>
      <c r="I117" s="38">
        <v>0</v>
      </c>
      <c r="J117" s="38">
        <v>3.3302713236926098</v>
      </c>
      <c r="K117" s="38">
        <v>-10.8805576519289</v>
      </c>
      <c r="L117" s="44">
        <v>3.08050097441566</v>
      </c>
      <c r="M117" s="38">
        <v>0.5</v>
      </c>
      <c r="N117" s="45">
        <v>0</v>
      </c>
      <c r="O117" s="38">
        <v>0</v>
      </c>
      <c r="P117" s="38">
        <v>0</v>
      </c>
      <c r="Q117" s="38">
        <v>0</v>
      </c>
      <c r="R117" s="44">
        <v>0</v>
      </c>
      <c r="S117" s="45">
        <v>0</v>
      </c>
      <c r="T117" s="38">
        <v>3.3302713236926098</v>
      </c>
      <c r="U117" s="38">
        <v>0</v>
      </c>
      <c r="V117" s="38">
        <v>0</v>
      </c>
      <c r="W117" s="44">
        <v>0</v>
      </c>
      <c r="X117" s="45">
        <v>0</v>
      </c>
      <c r="Y117" s="38">
        <v>3.3302713236926098</v>
      </c>
      <c r="Z117" s="38">
        <v>0</v>
      </c>
      <c r="AA117" s="38">
        <v>0</v>
      </c>
      <c r="AB117" s="90">
        <v>0</v>
      </c>
    </row>
    <row r="118" spans="1:28" x14ac:dyDescent="0.25">
      <c r="A118" s="87" t="s">
        <v>234</v>
      </c>
      <c r="B118" s="23" t="s">
        <v>1032</v>
      </c>
      <c r="C118" s="23" t="s">
        <v>1457</v>
      </c>
      <c r="D118" s="23" t="s">
        <v>911</v>
      </c>
      <c r="E118" s="144" t="s">
        <v>1787</v>
      </c>
      <c r="F118" s="23" t="s">
        <v>233</v>
      </c>
      <c r="G118" s="148">
        <v>0.4</v>
      </c>
      <c r="H118" s="45">
        <v>1.4197202332715899</v>
      </c>
      <c r="I118" s="38">
        <v>0</v>
      </c>
      <c r="J118" s="38">
        <v>1.4197202332715899</v>
      </c>
      <c r="K118" s="38">
        <v>-8.9393922573409803</v>
      </c>
      <c r="L118" s="44">
        <v>1.3132412157762201</v>
      </c>
      <c r="M118" s="38">
        <v>0.5</v>
      </c>
      <c r="N118" s="45">
        <v>0</v>
      </c>
      <c r="O118" s="38">
        <v>0</v>
      </c>
      <c r="P118" s="38">
        <v>0</v>
      </c>
      <c r="Q118" s="38">
        <v>0</v>
      </c>
      <c r="R118" s="44">
        <v>0</v>
      </c>
      <c r="S118" s="45">
        <v>0</v>
      </c>
      <c r="T118" s="38">
        <v>1.4197202332715899</v>
      </c>
      <c r="U118" s="38">
        <v>0</v>
      </c>
      <c r="V118" s="38">
        <v>0</v>
      </c>
      <c r="W118" s="44">
        <v>0</v>
      </c>
      <c r="X118" s="45">
        <v>0</v>
      </c>
      <c r="Y118" s="38">
        <v>1.4197202332715899</v>
      </c>
      <c r="Z118" s="38">
        <v>0</v>
      </c>
      <c r="AA118" s="38">
        <v>0</v>
      </c>
      <c r="AB118" s="90">
        <v>0</v>
      </c>
    </row>
    <row r="119" spans="1:28" x14ac:dyDescent="0.25">
      <c r="A119" s="87" t="s">
        <v>236</v>
      </c>
      <c r="B119" s="23" t="s">
        <v>1033</v>
      </c>
      <c r="C119" s="23" t="s">
        <v>1458</v>
      </c>
      <c r="D119" s="23" t="s">
        <v>911</v>
      </c>
      <c r="E119" s="144" t="s">
        <v>1787</v>
      </c>
      <c r="F119" s="23" t="s">
        <v>235</v>
      </c>
      <c r="G119" s="148">
        <v>0.4</v>
      </c>
      <c r="H119" s="45">
        <v>3.4301814380784998</v>
      </c>
      <c r="I119" s="38">
        <v>0.106061632413103</v>
      </c>
      <c r="J119" s="38">
        <v>3.3241198056654002</v>
      </c>
      <c r="K119" s="38">
        <v>-6.5070621668031396</v>
      </c>
      <c r="L119" s="44">
        <v>3.07481082024049</v>
      </c>
      <c r="M119" s="38">
        <v>0.5</v>
      </c>
      <c r="N119" s="45">
        <v>0</v>
      </c>
      <c r="O119" s="38">
        <v>0.106061632413103</v>
      </c>
      <c r="P119" s="38">
        <v>0</v>
      </c>
      <c r="Q119" s="38">
        <v>0</v>
      </c>
      <c r="R119" s="44">
        <v>0</v>
      </c>
      <c r="S119" s="45">
        <v>0</v>
      </c>
      <c r="T119" s="38">
        <v>3.3241198056654002</v>
      </c>
      <c r="U119" s="38">
        <v>0</v>
      </c>
      <c r="V119" s="38">
        <v>0</v>
      </c>
      <c r="W119" s="44">
        <v>0</v>
      </c>
      <c r="X119" s="45">
        <v>0</v>
      </c>
      <c r="Y119" s="38">
        <v>3.4301814380784998</v>
      </c>
      <c r="Z119" s="38">
        <v>0</v>
      </c>
      <c r="AA119" s="38">
        <v>0</v>
      </c>
      <c r="AB119" s="90">
        <v>0</v>
      </c>
    </row>
    <row r="120" spans="1:28" x14ac:dyDescent="0.25">
      <c r="A120" s="87" t="s">
        <v>238</v>
      </c>
      <c r="B120" s="23" t="s">
        <v>1034</v>
      </c>
      <c r="C120" s="23" t="s">
        <v>1459</v>
      </c>
      <c r="D120" s="23" t="s">
        <v>958</v>
      </c>
      <c r="E120" s="144" t="s">
        <v>1787</v>
      </c>
      <c r="F120" s="23" t="s">
        <v>237</v>
      </c>
      <c r="G120" s="148">
        <v>0.09</v>
      </c>
      <c r="H120" s="45">
        <v>195.33730490583801</v>
      </c>
      <c r="I120" s="38">
        <v>18.701052254346799</v>
      </c>
      <c r="J120" s="38">
        <v>176.63625265149099</v>
      </c>
      <c r="K120" s="38">
        <v>132.89881732954501</v>
      </c>
      <c r="L120" s="44">
        <v>163.38853370262899</v>
      </c>
      <c r="M120" s="38">
        <v>0</v>
      </c>
      <c r="N120" s="45">
        <v>18.701052254346799</v>
      </c>
      <c r="O120" s="38">
        <v>0</v>
      </c>
      <c r="P120" s="38">
        <v>0</v>
      </c>
      <c r="Q120" s="38">
        <v>0</v>
      </c>
      <c r="R120" s="44">
        <v>0</v>
      </c>
      <c r="S120" s="45">
        <v>176.63625265149099</v>
      </c>
      <c r="T120" s="38">
        <v>0</v>
      </c>
      <c r="U120" s="38">
        <v>0</v>
      </c>
      <c r="V120" s="38">
        <v>0</v>
      </c>
      <c r="W120" s="44">
        <v>0</v>
      </c>
      <c r="X120" s="45">
        <v>195.33730490583801</v>
      </c>
      <c r="Y120" s="38">
        <v>0</v>
      </c>
      <c r="Z120" s="38">
        <v>0</v>
      </c>
      <c r="AA120" s="38">
        <v>0</v>
      </c>
      <c r="AB120" s="90">
        <v>0</v>
      </c>
    </row>
    <row r="121" spans="1:28" x14ac:dyDescent="0.25">
      <c r="A121" s="87" t="s">
        <v>239</v>
      </c>
      <c r="B121" s="23" t="s">
        <v>1035</v>
      </c>
      <c r="C121" s="23" t="s">
        <v>1460</v>
      </c>
      <c r="D121" s="23" t="s">
        <v>918</v>
      </c>
      <c r="E121" s="144" t="s">
        <v>1787</v>
      </c>
      <c r="F121" s="23" t="s">
        <v>1806</v>
      </c>
      <c r="G121" s="148">
        <v>0.01</v>
      </c>
      <c r="H121" s="45">
        <v>25.0389975805647</v>
      </c>
      <c r="I121" s="38">
        <v>8.5197941780761894</v>
      </c>
      <c r="J121" s="38">
        <v>16.5192034024885</v>
      </c>
      <c r="K121" s="38">
        <v>10.057834556210601</v>
      </c>
      <c r="L121" s="44">
        <v>15.2802631473019</v>
      </c>
      <c r="M121" s="38">
        <v>0</v>
      </c>
      <c r="N121" s="45">
        <v>0</v>
      </c>
      <c r="O121" s="38">
        <v>0</v>
      </c>
      <c r="P121" s="38">
        <v>8.5197941780761894</v>
      </c>
      <c r="Q121" s="38">
        <v>0</v>
      </c>
      <c r="R121" s="44">
        <v>0</v>
      </c>
      <c r="S121" s="45">
        <v>0</v>
      </c>
      <c r="T121" s="38">
        <v>0</v>
      </c>
      <c r="U121" s="38">
        <v>16.5192034024885</v>
      </c>
      <c r="V121" s="38">
        <v>0</v>
      </c>
      <c r="W121" s="44">
        <v>0</v>
      </c>
      <c r="X121" s="45">
        <v>0</v>
      </c>
      <c r="Y121" s="38">
        <v>0</v>
      </c>
      <c r="Z121" s="38">
        <v>25.0389975805647</v>
      </c>
      <c r="AA121" s="38">
        <v>0</v>
      </c>
      <c r="AB121" s="90">
        <v>0</v>
      </c>
    </row>
    <row r="122" spans="1:28" x14ac:dyDescent="0.25">
      <c r="A122" s="87" t="s">
        <v>241</v>
      </c>
      <c r="B122" s="23" t="s">
        <v>1036</v>
      </c>
      <c r="C122" s="23" t="s">
        <v>1461</v>
      </c>
      <c r="D122" s="23" t="s">
        <v>911</v>
      </c>
      <c r="E122" s="144" t="s">
        <v>1787</v>
      </c>
      <c r="F122" s="23" t="s">
        <v>240</v>
      </c>
      <c r="G122" s="148">
        <v>0.4</v>
      </c>
      <c r="H122" s="45">
        <v>4.5034531701751801</v>
      </c>
      <c r="I122" s="38">
        <v>0.37342085776038197</v>
      </c>
      <c r="J122" s="38">
        <v>4.1300323124147997</v>
      </c>
      <c r="K122" s="38">
        <v>-25.543804804768399</v>
      </c>
      <c r="L122" s="44">
        <v>3.82027988898369</v>
      </c>
      <c r="M122" s="38">
        <v>0.5</v>
      </c>
      <c r="N122" s="45">
        <v>0</v>
      </c>
      <c r="O122" s="38">
        <v>0.37342085776038197</v>
      </c>
      <c r="P122" s="38">
        <v>0</v>
      </c>
      <c r="Q122" s="38">
        <v>0</v>
      </c>
      <c r="R122" s="44">
        <v>0</v>
      </c>
      <c r="S122" s="45">
        <v>0</v>
      </c>
      <c r="T122" s="38">
        <v>4.1300323124147997</v>
      </c>
      <c r="U122" s="38">
        <v>0</v>
      </c>
      <c r="V122" s="38">
        <v>0</v>
      </c>
      <c r="W122" s="44">
        <v>0</v>
      </c>
      <c r="X122" s="45">
        <v>0</v>
      </c>
      <c r="Y122" s="38">
        <v>4.5034531701751801</v>
      </c>
      <c r="Z122" s="38">
        <v>0</v>
      </c>
      <c r="AA122" s="38">
        <v>0</v>
      </c>
      <c r="AB122" s="90">
        <v>0</v>
      </c>
    </row>
    <row r="123" spans="1:28" x14ac:dyDescent="0.25">
      <c r="A123" s="87" t="s">
        <v>243</v>
      </c>
      <c r="B123" s="23" t="s">
        <v>1037</v>
      </c>
      <c r="C123" s="23" t="s">
        <v>1462</v>
      </c>
      <c r="D123" s="23" t="s">
        <v>911</v>
      </c>
      <c r="E123" s="144" t="s">
        <v>1787</v>
      </c>
      <c r="F123" s="23" t="s">
        <v>242</v>
      </c>
      <c r="G123" s="148">
        <v>0.4</v>
      </c>
      <c r="H123" s="45">
        <v>1.9286117874408999</v>
      </c>
      <c r="I123" s="38">
        <v>0</v>
      </c>
      <c r="J123" s="38">
        <v>1.9286117874408999</v>
      </c>
      <c r="K123" s="38">
        <v>-15.0898618477594</v>
      </c>
      <c r="L123" s="44">
        <v>1.7839659033828299</v>
      </c>
      <c r="M123" s="38">
        <v>0.5</v>
      </c>
      <c r="N123" s="45">
        <v>0</v>
      </c>
      <c r="O123" s="38">
        <v>0</v>
      </c>
      <c r="P123" s="38">
        <v>0</v>
      </c>
      <c r="Q123" s="38">
        <v>0</v>
      </c>
      <c r="R123" s="44">
        <v>0</v>
      </c>
      <c r="S123" s="45">
        <v>0</v>
      </c>
      <c r="T123" s="38">
        <v>1.9286117874408999</v>
      </c>
      <c r="U123" s="38">
        <v>0</v>
      </c>
      <c r="V123" s="38">
        <v>0</v>
      </c>
      <c r="W123" s="44">
        <v>0</v>
      </c>
      <c r="X123" s="45">
        <v>0</v>
      </c>
      <c r="Y123" s="38">
        <v>1.9286117874408999</v>
      </c>
      <c r="Z123" s="38">
        <v>0</v>
      </c>
      <c r="AA123" s="38">
        <v>0</v>
      </c>
      <c r="AB123" s="90">
        <v>0</v>
      </c>
    </row>
    <row r="124" spans="1:28" x14ac:dyDescent="0.25">
      <c r="A124" s="87" t="s">
        <v>245</v>
      </c>
      <c r="B124" s="23" t="s">
        <v>1038</v>
      </c>
      <c r="C124" s="23" t="s">
        <v>1463</v>
      </c>
      <c r="D124" s="23" t="s">
        <v>911</v>
      </c>
      <c r="E124" s="144" t="s">
        <v>1787</v>
      </c>
      <c r="F124" s="23" t="s">
        <v>244</v>
      </c>
      <c r="G124" s="148">
        <v>0.4</v>
      </c>
      <c r="H124" s="45">
        <v>3.7018779444616201</v>
      </c>
      <c r="I124" s="38">
        <v>0</v>
      </c>
      <c r="J124" s="38">
        <v>3.7018779444616201</v>
      </c>
      <c r="K124" s="38">
        <v>-6.0272416784995499</v>
      </c>
      <c r="L124" s="44">
        <v>3.4242370986270001</v>
      </c>
      <c r="M124" s="38">
        <v>0.5</v>
      </c>
      <c r="N124" s="45">
        <v>0</v>
      </c>
      <c r="O124" s="38">
        <v>0</v>
      </c>
      <c r="P124" s="38">
        <v>0</v>
      </c>
      <c r="Q124" s="38">
        <v>0</v>
      </c>
      <c r="R124" s="44">
        <v>0</v>
      </c>
      <c r="S124" s="45">
        <v>0</v>
      </c>
      <c r="T124" s="38">
        <v>3.7018779444616201</v>
      </c>
      <c r="U124" s="38">
        <v>0</v>
      </c>
      <c r="V124" s="38">
        <v>0</v>
      </c>
      <c r="W124" s="44">
        <v>0</v>
      </c>
      <c r="X124" s="45">
        <v>0</v>
      </c>
      <c r="Y124" s="38">
        <v>3.7018779444616201</v>
      </c>
      <c r="Z124" s="38">
        <v>0</v>
      </c>
      <c r="AA124" s="38">
        <v>0</v>
      </c>
      <c r="AB124" s="90">
        <v>0</v>
      </c>
    </row>
    <row r="125" spans="1:28" x14ac:dyDescent="0.25">
      <c r="A125" s="87" t="s">
        <v>541</v>
      </c>
      <c r="B125" s="23" t="s">
        <v>1193</v>
      </c>
      <c r="C125" s="23" t="s">
        <v>1617</v>
      </c>
      <c r="D125" s="23" t="s">
        <v>911</v>
      </c>
      <c r="E125" s="144" t="s">
        <v>1787</v>
      </c>
      <c r="F125" s="23" t="s">
        <v>1807</v>
      </c>
      <c r="G125" s="148">
        <v>0.4</v>
      </c>
      <c r="H125" s="45">
        <v>3.73254927335228</v>
      </c>
      <c r="I125" s="38">
        <v>0</v>
      </c>
      <c r="J125" s="38">
        <v>3.73254927335228</v>
      </c>
      <c r="K125" s="38">
        <v>-6.2044825167161202</v>
      </c>
      <c r="L125" s="44">
        <v>3.4526080778508601</v>
      </c>
      <c r="M125" s="38">
        <v>0.5</v>
      </c>
      <c r="N125" s="45">
        <v>0</v>
      </c>
      <c r="O125" s="38">
        <v>0</v>
      </c>
      <c r="P125" s="38">
        <v>0</v>
      </c>
      <c r="Q125" s="38">
        <v>0</v>
      </c>
      <c r="R125" s="44">
        <v>0</v>
      </c>
      <c r="S125" s="45">
        <v>0</v>
      </c>
      <c r="T125" s="38">
        <v>3.73254927335228</v>
      </c>
      <c r="U125" s="38">
        <v>0</v>
      </c>
      <c r="V125" s="38">
        <v>0</v>
      </c>
      <c r="W125" s="44">
        <v>0</v>
      </c>
      <c r="X125" s="45">
        <v>0</v>
      </c>
      <c r="Y125" s="38">
        <v>3.73254927335228</v>
      </c>
      <c r="Z125" s="38">
        <v>0</v>
      </c>
      <c r="AA125" s="38">
        <v>0</v>
      </c>
      <c r="AB125" s="90">
        <v>0</v>
      </c>
    </row>
    <row r="126" spans="1:28" x14ac:dyDescent="0.25">
      <c r="A126" s="87" t="s">
        <v>249</v>
      </c>
      <c r="B126" s="23" t="s">
        <v>1040</v>
      </c>
      <c r="C126" s="23" t="s">
        <v>1465</v>
      </c>
      <c r="D126" s="23" t="s">
        <v>911</v>
      </c>
      <c r="E126" s="144" t="s">
        <v>1787</v>
      </c>
      <c r="F126" s="23" t="s">
        <v>248</v>
      </c>
      <c r="G126" s="148">
        <v>0.4</v>
      </c>
      <c r="H126" s="45">
        <v>2.61913673100667</v>
      </c>
      <c r="I126" s="38">
        <v>2.6963910437221399E-2</v>
      </c>
      <c r="J126" s="38">
        <v>2.5921728205694499</v>
      </c>
      <c r="K126" s="38">
        <v>-2.6586486258507001</v>
      </c>
      <c r="L126" s="44">
        <v>2.3977598590267402</v>
      </c>
      <c r="M126" s="38">
        <v>0.5</v>
      </c>
      <c r="N126" s="45">
        <v>0</v>
      </c>
      <c r="O126" s="38">
        <v>2.6963910437221399E-2</v>
      </c>
      <c r="P126" s="38">
        <v>0</v>
      </c>
      <c r="Q126" s="38">
        <v>0</v>
      </c>
      <c r="R126" s="44">
        <v>0</v>
      </c>
      <c r="S126" s="45">
        <v>0</v>
      </c>
      <c r="T126" s="38">
        <v>2.5921728205694499</v>
      </c>
      <c r="U126" s="38">
        <v>0</v>
      </c>
      <c r="V126" s="38">
        <v>0</v>
      </c>
      <c r="W126" s="44">
        <v>0</v>
      </c>
      <c r="X126" s="45">
        <v>0</v>
      </c>
      <c r="Y126" s="38">
        <v>2.61913673100667</v>
      </c>
      <c r="Z126" s="38">
        <v>0</v>
      </c>
      <c r="AA126" s="38">
        <v>0</v>
      </c>
      <c r="AB126" s="90">
        <v>0</v>
      </c>
    </row>
    <row r="127" spans="1:28" x14ac:dyDescent="0.25">
      <c r="A127" s="87" t="s">
        <v>251</v>
      </c>
      <c r="B127" s="23" t="s">
        <v>1041</v>
      </c>
      <c r="C127" s="23" t="s">
        <v>1466</v>
      </c>
      <c r="D127" s="23" t="s">
        <v>911</v>
      </c>
      <c r="E127" s="144" t="s">
        <v>1787</v>
      </c>
      <c r="F127" s="23" t="s">
        <v>250</v>
      </c>
      <c r="G127" s="148">
        <v>0.4</v>
      </c>
      <c r="H127" s="45">
        <v>1.9353261982523999</v>
      </c>
      <c r="I127" s="38">
        <v>0</v>
      </c>
      <c r="J127" s="38">
        <v>1.9353261982523999</v>
      </c>
      <c r="K127" s="38">
        <v>-8.1012726811775906</v>
      </c>
      <c r="L127" s="44">
        <v>1.7901767333834699</v>
      </c>
      <c r="M127" s="38">
        <v>0.5</v>
      </c>
      <c r="N127" s="45">
        <v>0</v>
      </c>
      <c r="O127" s="38">
        <v>0</v>
      </c>
      <c r="P127" s="38">
        <v>0</v>
      </c>
      <c r="Q127" s="38">
        <v>0</v>
      </c>
      <c r="R127" s="44">
        <v>0</v>
      </c>
      <c r="S127" s="45">
        <v>0</v>
      </c>
      <c r="T127" s="38">
        <v>1.9353261982523999</v>
      </c>
      <c r="U127" s="38">
        <v>0</v>
      </c>
      <c r="V127" s="38">
        <v>0</v>
      </c>
      <c r="W127" s="44">
        <v>0</v>
      </c>
      <c r="X127" s="45">
        <v>0</v>
      </c>
      <c r="Y127" s="38">
        <v>1.9353261982523999</v>
      </c>
      <c r="Z127" s="38">
        <v>0</v>
      </c>
      <c r="AA127" s="38">
        <v>0</v>
      </c>
      <c r="AB127" s="90">
        <v>0</v>
      </c>
    </row>
    <row r="128" spans="1:28" x14ac:dyDescent="0.25">
      <c r="A128" s="87" t="s">
        <v>253</v>
      </c>
      <c r="B128" s="23" t="s">
        <v>1042</v>
      </c>
      <c r="C128" s="23" t="s">
        <v>1467</v>
      </c>
      <c r="D128" s="23" t="s">
        <v>925</v>
      </c>
      <c r="E128" s="144" t="s">
        <v>1787</v>
      </c>
      <c r="F128" s="23" t="s">
        <v>252</v>
      </c>
      <c r="G128" s="148">
        <v>0.49</v>
      </c>
      <c r="H128" s="45">
        <v>73.809934888113006</v>
      </c>
      <c r="I128" s="38">
        <v>15.340614128686701</v>
      </c>
      <c r="J128" s="38">
        <v>58.469320759426303</v>
      </c>
      <c r="K128" s="38">
        <v>15.3551475592114</v>
      </c>
      <c r="L128" s="44">
        <v>54.084121702469297</v>
      </c>
      <c r="M128" s="38">
        <v>0</v>
      </c>
      <c r="N128" s="45">
        <v>14.923947759267699</v>
      </c>
      <c r="O128" s="38">
        <v>0.41666636941898</v>
      </c>
      <c r="P128" s="38">
        <v>0</v>
      </c>
      <c r="Q128" s="38">
        <v>0</v>
      </c>
      <c r="R128" s="44">
        <v>0</v>
      </c>
      <c r="S128" s="45">
        <v>50.381506004811399</v>
      </c>
      <c r="T128" s="38">
        <v>8.0878147546149499</v>
      </c>
      <c r="U128" s="38">
        <v>0</v>
      </c>
      <c r="V128" s="38">
        <v>0</v>
      </c>
      <c r="W128" s="44">
        <v>0</v>
      </c>
      <c r="X128" s="45">
        <v>65.305453764079104</v>
      </c>
      <c r="Y128" s="38">
        <v>8.50448112403393</v>
      </c>
      <c r="Z128" s="38">
        <v>0</v>
      </c>
      <c r="AA128" s="38">
        <v>0</v>
      </c>
      <c r="AB128" s="90">
        <v>0</v>
      </c>
    </row>
    <row r="129" spans="1:28" x14ac:dyDescent="0.25">
      <c r="A129" s="87" t="s">
        <v>255</v>
      </c>
      <c r="B129" s="23" t="s">
        <v>1043</v>
      </c>
      <c r="C129" s="23" t="s">
        <v>1468</v>
      </c>
      <c r="D129" s="23" t="s">
        <v>911</v>
      </c>
      <c r="E129" s="144" t="s">
        <v>1787</v>
      </c>
      <c r="F129" s="23" t="s">
        <v>254</v>
      </c>
      <c r="G129" s="148">
        <v>0.4</v>
      </c>
      <c r="H129" s="45">
        <v>3.0764441877311901</v>
      </c>
      <c r="I129" s="38">
        <v>0</v>
      </c>
      <c r="J129" s="38">
        <v>3.0764441877311901</v>
      </c>
      <c r="K129" s="38">
        <v>-5.8775291240395298</v>
      </c>
      <c r="L129" s="44">
        <v>2.8457108736513499</v>
      </c>
      <c r="M129" s="38">
        <v>0.5</v>
      </c>
      <c r="N129" s="45">
        <v>0</v>
      </c>
      <c r="O129" s="38">
        <v>0</v>
      </c>
      <c r="P129" s="38">
        <v>0</v>
      </c>
      <c r="Q129" s="38">
        <v>0</v>
      </c>
      <c r="R129" s="44">
        <v>0</v>
      </c>
      <c r="S129" s="45">
        <v>0</v>
      </c>
      <c r="T129" s="38">
        <v>3.0764441877311901</v>
      </c>
      <c r="U129" s="38">
        <v>0</v>
      </c>
      <c r="V129" s="38">
        <v>0</v>
      </c>
      <c r="W129" s="44">
        <v>0</v>
      </c>
      <c r="X129" s="45">
        <v>0</v>
      </c>
      <c r="Y129" s="38">
        <v>3.0764441877311901</v>
      </c>
      <c r="Z129" s="38">
        <v>0</v>
      </c>
      <c r="AA129" s="38">
        <v>0</v>
      </c>
      <c r="AB129" s="90">
        <v>0</v>
      </c>
    </row>
    <row r="130" spans="1:28" x14ac:dyDescent="0.25">
      <c r="A130" s="87" t="s">
        <v>259</v>
      </c>
      <c r="B130" s="23" t="s">
        <v>1045</v>
      </c>
      <c r="C130" s="23" t="s">
        <v>1469</v>
      </c>
      <c r="D130" s="23" t="s">
        <v>911</v>
      </c>
      <c r="E130" s="144" t="s">
        <v>1787</v>
      </c>
      <c r="F130" s="23" t="s">
        <v>258</v>
      </c>
      <c r="G130" s="148">
        <v>0.4</v>
      </c>
      <c r="H130" s="45">
        <v>3.79171227815519</v>
      </c>
      <c r="I130" s="38">
        <v>8.7189403294488696E-2</v>
      </c>
      <c r="J130" s="38">
        <v>3.7045228748607002</v>
      </c>
      <c r="K130" s="38">
        <v>-16.3304604146056</v>
      </c>
      <c r="L130" s="44">
        <v>3.4266836592461498</v>
      </c>
      <c r="M130" s="38">
        <v>0.5</v>
      </c>
      <c r="N130" s="45">
        <v>0</v>
      </c>
      <c r="O130" s="38">
        <v>8.7189403294488696E-2</v>
      </c>
      <c r="P130" s="38">
        <v>0</v>
      </c>
      <c r="Q130" s="38">
        <v>0</v>
      </c>
      <c r="R130" s="44">
        <v>0</v>
      </c>
      <c r="S130" s="45">
        <v>0</v>
      </c>
      <c r="T130" s="38">
        <v>3.7045228748607002</v>
      </c>
      <c r="U130" s="38">
        <v>0</v>
      </c>
      <c r="V130" s="38">
        <v>0</v>
      </c>
      <c r="W130" s="44">
        <v>0</v>
      </c>
      <c r="X130" s="45">
        <v>0</v>
      </c>
      <c r="Y130" s="38">
        <v>3.79171227815519</v>
      </c>
      <c r="Z130" s="38">
        <v>0</v>
      </c>
      <c r="AA130" s="38">
        <v>0</v>
      </c>
      <c r="AB130" s="90">
        <v>0</v>
      </c>
    </row>
    <row r="131" spans="1:28" x14ac:dyDescent="0.25">
      <c r="A131" s="87" t="s">
        <v>261</v>
      </c>
      <c r="B131" s="23" t="s">
        <v>1046</v>
      </c>
      <c r="C131" s="23" t="s">
        <v>1470</v>
      </c>
      <c r="D131" s="23" t="s">
        <v>998</v>
      </c>
      <c r="E131" s="144" t="s">
        <v>1787</v>
      </c>
      <c r="F131" s="23" t="s">
        <v>260</v>
      </c>
      <c r="G131" s="148">
        <v>0.1</v>
      </c>
      <c r="H131" s="45">
        <v>83.990039796109997</v>
      </c>
      <c r="I131" s="38">
        <v>8.2208765401184003</v>
      </c>
      <c r="J131" s="38">
        <v>75.7691632559916</v>
      </c>
      <c r="K131" s="38">
        <v>54.236401361446902</v>
      </c>
      <c r="L131" s="44">
        <v>70.0864760117923</v>
      </c>
      <c r="M131" s="38">
        <v>0</v>
      </c>
      <c r="N131" s="45">
        <v>6.4290315304844201</v>
      </c>
      <c r="O131" s="38">
        <v>0</v>
      </c>
      <c r="P131" s="38">
        <v>1.79184500963397</v>
      </c>
      <c r="Q131" s="38">
        <v>0</v>
      </c>
      <c r="R131" s="44">
        <v>0</v>
      </c>
      <c r="S131" s="45">
        <v>71.763167878494301</v>
      </c>
      <c r="T131" s="38">
        <v>0</v>
      </c>
      <c r="U131" s="38">
        <v>4.0059953774973396</v>
      </c>
      <c r="V131" s="38">
        <v>0</v>
      </c>
      <c r="W131" s="44">
        <v>0</v>
      </c>
      <c r="X131" s="45">
        <v>78.192199408978695</v>
      </c>
      <c r="Y131" s="38">
        <v>0</v>
      </c>
      <c r="Z131" s="38">
        <v>5.79784038713131</v>
      </c>
      <c r="AA131" s="38">
        <v>0</v>
      </c>
      <c r="AB131" s="90">
        <v>0</v>
      </c>
    </row>
    <row r="132" spans="1:28" x14ac:dyDescent="0.25">
      <c r="A132" s="87" t="s">
        <v>263</v>
      </c>
      <c r="B132" s="23" t="s">
        <v>1047</v>
      </c>
      <c r="C132" s="23" t="s">
        <v>1471</v>
      </c>
      <c r="D132" s="23" t="s">
        <v>911</v>
      </c>
      <c r="E132" s="144" t="s">
        <v>1787</v>
      </c>
      <c r="F132" s="23" t="s">
        <v>262</v>
      </c>
      <c r="G132" s="148">
        <v>0.4</v>
      </c>
      <c r="H132" s="45">
        <v>2.5049306835628702</v>
      </c>
      <c r="I132" s="38">
        <v>0</v>
      </c>
      <c r="J132" s="38">
        <v>2.5049306835628702</v>
      </c>
      <c r="K132" s="38">
        <v>-3.4782360409883299</v>
      </c>
      <c r="L132" s="44">
        <v>2.31706088229565</v>
      </c>
      <c r="M132" s="38">
        <v>0.5</v>
      </c>
      <c r="N132" s="45">
        <v>0</v>
      </c>
      <c r="O132" s="38">
        <v>0</v>
      </c>
      <c r="P132" s="38">
        <v>0</v>
      </c>
      <c r="Q132" s="38">
        <v>0</v>
      </c>
      <c r="R132" s="44">
        <v>0</v>
      </c>
      <c r="S132" s="45">
        <v>0</v>
      </c>
      <c r="T132" s="38">
        <v>2.5049306835628702</v>
      </c>
      <c r="U132" s="38">
        <v>0</v>
      </c>
      <c r="V132" s="38">
        <v>0</v>
      </c>
      <c r="W132" s="44">
        <v>0</v>
      </c>
      <c r="X132" s="45">
        <v>0</v>
      </c>
      <c r="Y132" s="38">
        <v>2.5049306835628702</v>
      </c>
      <c r="Z132" s="38">
        <v>0</v>
      </c>
      <c r="AA132" s="38">
        <v>0</v>
      </c>
      <c r="AB132" s="90">
        <v>0</v>
      </c>
    </row>
    <row r="133" spans="1:28" x14ac:dyDescent="0.25">
      <c r="A133" s="87" t="s">
        <v>265</v>
      </c>
      <c r="B133" s="23" t="s">
        <v>1048</v>
      </c>
      <c r="C133" s="23" t="s">
        <v>1472</v>
      </c>
      <c r="D133" s="23" t="s">
        <v>911</v>
      </c>
      <c r="E133" s="144" t="s">
        <v>1787</v>
      </c>
      <c r="F133" s="23" t="s">
        <v>264</v>
      </c>
      <c r="G133" s="148">
        <v>0.4</v>
      </c>
      <c r="H133" s="45">
        <v>2.9648123437779201</v>
      </c>
      <c r="I133" s="38">
        <v>0</v>
      </c>
      <c r="J133" s="38">
        <v>2.9648123437779201</v>
      </c>
      <c r="K133" s="38">
        <v>-6.3243345211560396</v>
      </c>
      <c r="L133" s="44">
        <v>2.7424514179945798</v>
      </c>
      <c r="M133" s="38">
        <v>0.5</v>
      </c>
      <c r="N133" s="45">
        <v>0</v>
      </c>
      <c r="O133" s="38">
        <v>0</v>
      </c>
      <c r="P133" s="38">
        <v>0</v>
      </c>
      <c r="Q133" s="38">
        <v>0</v>
      </c>
      <c r="R133" s="44">
        <v>0</v>
      </c>
      <c r="S133" s="45">
        <v>0</v>
      </c>
      <c r="T133" s="38">
        <v>2.9648123437779201</v>
      </c>
      <c r="U133" s="38">
        <v>0</v>
      </c>
      <c r="V133" s="38">
        <v>0</v>
      </c>
      <c r="W133" s="44">
        <v>0</v>
      </c>
      <c r="X133" s="45">
        <v>0</v>
      </c>
      <c r="Y133" s="38">
        <v>2.9648123437779201</v>
      </c>
      <c r="Z133" s="38">
        <v>0</v>
      </c>
      <c r="AA133" s="38">
        <v>0</v>
      </c>
      <c r="AB133" s="90">
        <v>0</v>
      </c>
    </row>
    <row r="134" spans="1:28" x14ac:dyDescent="0.25">
      <c r="A134" s="87" t="s">
        <v>267</v>
      </c>
      <c r="B134" s="23" t="s">
        <v>1049</v>
      </c>
      <c r="C134" s="23" t="s">
        <v>1473</v>
      </c>
      <c r="D134" s="23" t="s">
        <v>911</v>
      </c>
      <c r="E134" s="144" t="s">
        <v>1787</v>
      </c>
      <c r="F134" s="23" t="s">
        <v>266</v>
      </c>
      <c r="G134" s="148">
        <v>0.4</v>
      </c>
      <c r="H134" s="45">
        <v>5.9142685670201098</v>
      </c>
      <c r="I134" s="38">
        <v>2.0735875430630402</v>
      </c>
      <c r="J134" s="38">
        <v>3.8406810239570799</v>
      </c>
      <c r="K134" s="38">
        <v>-8.4022105525802608</v>
      </c>
      <c r="L134" s="44">
        <v>3.5526299471602898</v>
      </c>
      <c r="M134" s="38">
        <v>0.5</v>
      </c>
      <c r="N134" s="45">
        <v>0</v>
      </c>
      <c r="O134" s="38">
        <v>2.0735875430630402</v>
      </c>
      <c r="P134" s="38">
        <v>0</v>
      </c>
      <c r="Q134" s="38">
        <v>0</v>
      </c>
      <c r="R134" s="44">
        <v>0</v>
      </c>
      <c r="S134" s="45">
        <v>0</v>
      </c>
      <c r="T134" s="38">
        <v>3.8406810239570799</v>
      </c>
      <c r="U134" s="38">
        <v>0</v>
      </c>
      <c r="V134" s="38">
        <v>0</v>
      </c>
      <c r="W134" s="44">
        <v>0</v>
      </c>
      <c r="X134" s="45">
        <v>0</v>
      </c>
      <c r="Y134" s="38">
        <v>5.9142685670201098</v>
      </c>
      <c r="Z134" s="38">
        <v>0</v>
      </c>
      <c r="AA134" s="38">
        <v>0</v>
      </c>
      <c r="AB134" s="90">
        <v>0</v>
      </c>
    </row>
    <row r="135" spans="1:28" ht="17.25" customHeight="1" x14ac:dyDescent="0.25">
      <c r="A135" s="87" t="s">
        <v>257</v>
      </c>
      <c r="B135" s="23" t="s">
        <v>1044</v>
      </c>
      <c r="C135" s="23" t="s">
        <v>1335</v>
      </c>
      <c r="D135" s="23" t="s">
        <v>769</v>
      </c>
      <c r="E135" s="144" t="s">
        <v>1728</v>
      </c>
      <c r="F135" s="37" t="s">
        <v>1997</v>
      </c>
      <c r="G135" s="148">
        <v>0.37</v>
      </c>
      <c r="H135" s="45">
        <v>2220.7009280146799</v>
      </c>
      <c r="I135" s="38">
        <v>0</v>
      </c>
      <c r="J135" s="38">
        <v>2220.7009280146799</v>
      </c>
      <c r="K135" s="38">
        <v>-812.35296330666199</v>
      </c>
      <c r="L135" s="38">
        <v>999.03827780346705</v>
      </c>
      <c r="M135" s="108">
        <v>0.341232755103973</v>
      </c>
      <c r="N135" s="45">
        <v>0</v>
      </c>
      <c r="O135" s="38">
        <v>0</v>
      </c>
      <c r="P135" s="38">
        <v>0</v>
      </c>
      <c r="Q135" s="38">
        <v>0</v>
      </c>
      <c r="R135" s="44">
        <v>0</v>
      </c>
      <c r="S135" s="45">
        <v>0</v>
      </c>
      <c r="T135" s="38">
        <v>0</v>
      </c>
      <c r="U135" s="38">
        <v>211.26751526370401</v>
      </c>
      <c r="V135" s="38">
        <v>1972.2312003367599</v>
      </c>
      <c r="W135" s="44">
        <v>37.202212414214998</v>
      </c>
      <c r="X135" s="45">
        <v>0</v>
      </c>
      <c r="Y135" s="38">
        <v>0</v>
      </c>
      <c r="Z135" s="38">
        <v>211.26751526370401</v>
      </c>
      <c r="AA135" s="38">
        <v>1972.2312003367599</v>
      </c>
      <c r="AB135" s="90">
        <v>37.202212414214998</v>
      </c>
    </row>
    <row r="136" spans="1:28" x14ac:dyDescent="0.25">
      <c r="A136" s="87" t="s">
        <v>271</v>
      </c>
      <c r="B136" s="23" t="s">
        <v>1052</v>
      </c>
      <c r="C136" s="23" t="s">
        <v>1475</v>
      </c>
      <c r="D136" s="23" t="s">
        <v>967</v>
      </c>
      <c r="E136" s="144" t="s">
        <v>1787</v>
      </c>
      <c r="F136" s="23" t="s">
        <v>270</v>
      </c>
      <c r="G136" s="148">
        <v>0.3</v>
      </c>
      <c r="H136" s="45">
        <v>109.186814241379</v>
      </c>
      <c r="I136" s="38">
        <v>25.7000911416078</v>
      </c>
      <c r="J136" s="38">
        <v>83.486723099771098</v>
      </c>
      <c r="K136" s="38">
        <v>60.744608134638099</v>
      </c>
      <c r="L136" s="44">
        <v>77.225218867288206</v>
      </c>
      <c r="M136" s="38">
        <v>0</v>
      </c>
      <c r="N136" s="45">
        <v>23.5197153412043</v>
      </c>
      <c r="O136" s="38">
        <v>2.1803758004034299</v>
      </c>
      <c r="P136" s="38">
        <v>0</v>
      </c>
      <c r="Q136" s="38">
        <v>0</v>
      </c>
      <c r="R136" s="44">
        <v>0</v>
      </c>
      <c r="S136" s="45">
        <v>68.555223222602606</v>
      </c>
      <c r="T136" s="38">
        <v>14.931499877168401</v>
      </c>
      <c r="U136" s="38">
        <v>0</v>
      </c>
      <c r="V136" s="38">
        <v>0</v>
      </c>
      <c r="W136" s="44">
        <v>0</v>
      </c>
      <c r="X136" s="45">
        <v>92.074938563806995</v>
      </c>
      <c r="Y136" s="38">
        <v>17.111875677571799</v>
      </c>
      <c r="Z136" s="38">
        <v>0</v>
      </c>
      <c r="AA136" s="38">
        <v>0</v>
      </c>
      <c r="AB136" s="90">
        <v>0</v>
      </c>
    </row>
    <row r="137" spans="1:28" x14ac:dyDescent="0.25">
      <c r="A137" s="87" t="s">
        <v>273</v>
      </c>
      <c r="B137" s="23" t="s">
        <v>1053</v>
      </c>
      <c r="C137" s="23" t="s">
        <v>1476</v>
      </c>
      <c r="D137" s="23" t="s">
        <v>911</v>
      </c>
      <c r="E137" s="144" t="s">
        <v>1787</v>
      </c>
      <c r="F137" s="23" t="s">
        <v>272</v>
      </c>
      <c r="G137" s="148">
        <v>0.4</v>
      </c>
      <c r="H137" s="45">
        <v>2.9285288156155902</v>
      </c>
      <c r="I137" s="38">
        <v>0</v>
      </c>
      <c r="J137" s="38">
        <v>2.9285288156155902</v>
      </c>
      <c r="K137" s="38">
        <v>-31.8435101758384</v>
      </c>
      <c r="L137" s="44">
        <v>2.70888915444442</v>
      </c>
      <c r="M137" s="38">
        <v>0.5</v>
      </c>
      <c r="N137" s="45">
        <v>0</v>
      </c>
      <c r="O137" s="38">
        <v>0</v>
      </c>
      <c r="P137" s="38">
        <v>0</v>
      </c>
      <c r="Q137" s="38">
        <v>0</v>
      </c>
      <c r="R137" s="44">
        <v>0</v>
      </c>
      <c r="S137" s="45">
        <v>0</v>
      </c>
      <c r="T137" s="38">
        <v>2.9285288156155902</v>
      </c>
      <c r="U137" s="38">
        <v>0</v>
      </c>
      <c r="V137" s="38">
        <v>0</v>
      </c>
      <c r="W137" s="44">
        <v>0</v>
      </c>
      <c r="X137" s="45">
        <v>0</v>
      </c>
      <c r="Y137" s="38">
        <v>2.9285288156155902</v>
      </c>
      <c r="Z137" s="38">
        <v>0</v>
      </c>
      <c r="AA137" s="38">
        <v>0</v>
      </c>
      <c r="AB137" s="90">
        <v>0</v>
      </c>
    </row>
    <row r="138" spans="1:28" x14ac:dyDescent="0.25">
      <c r="A138" s="87" t="s">
        <v>275</v>
      </c>
      <c r="B138" s="23" t="s">
        <v>1054</v>
      </c>
      <c r="C138" s="23" t="s">
        <v>1477</v>
      </c>
      <c r="D138" s="23" t="s">
        <v>967</v>
      </c>
      <c r="E138" s="144" t="s">
        <v>1787</v>
      </c>
      <c r="F138" s="23" t="s">
        <v>274</v>
      </c>
      <c r="G138" s="148">
        <v>0.3</v>
      </c>
      <c r="H138" s="45">
        <v>146.592617128847</v>
      </c>
      <c r="I138" s="38">
        <v>35.556337745897203</v>
      </c>
      <c r="J138" s="38">
        <v>111.03627938295</v>
      </c>
      <c r="K138" s="38">
        <v>72.525918192634407</v>
      </c>
      <c r="L138" s="44">
        <v>102.70855842922801</v>
      </c>
      <c r="M138" s="38">
        <v>0</v>
      </c>
      <c r="N138" s="45">
        <v>30.540638238035999</v>
      </c>
      <c r="O138" s="38">
        <v>5.0156995078611599</v>
      </c>
      <c r="P138" s="38">
        <v>0</v>
      </c>
      <c r="Q138" s="38">
        <v>0</v>
      </c>
      <c r="R138" s="44">
        <v>0</v>
      </c>
      <c r="S138" s="45">
        <v>85.208579875648596</v>
      </c>
      <c r="T138" s="38">
        <v>25.827699507301102</v>
      </c>
      <c r="U138" s="38">
        <v>0</v>
      </c>
      <c r="V138" s="38">
        <v>0</v>
      </c>
      <c r="W138" s="44">
        <v>0</v>
      </c>
      <c r="X138" s="45">
        <v>115.749218113685</v>
      </c>
      <c r="Y138" s="38">
        <v>30.843399015162301</v>
      </c>
      <c r="Z138" s="38">
        <v>0</v>
      </c>
      <c r="AA138" s="38">
        <v>0</v>
      </c>
      <c r="AB138" s="90">
        <v>0</v>
      </c>
    </row>
    <row r="139" spans="1:28" x14ac:dyDescent="0.25">
      <c r="A139" s="87" t="s">
        <v>277</v>
      </c>
      <c r="B139" s="23" t="s">
        <v>1055</v>
      </c>
      <c r="C139" s="23" t="s">
        <v>1478</v>
      </c>
      <c r="D139" s="23" t="s">
        <v>931</v>
      </c>
      <c r="E139" s="144" t="s">
        <v>1308</v>
      </c>
      <c r="F139" s="23" t="s">
        <v>276</v>
      </c>
      <c r="G139" s="148">
        <v>0.99</v>
      </c>
      <c r="H139" s="45">
        <v>52.4244257208465</v>
      </c>
      <c r="I139" s="38">
        <v>0</v>
      </c>
      <c r="J139" s="38">
        <v>52.4244257208465</v>
      </c>
      <c r="K139" s="38">
        <v>5.5670958621928897</v>
      </c>
      <c r="L139" s="44">
        <v>50.851692949221103</v>
      </c>
      <c r="M139" s="38">
        <v>0</v>
      </c>
      <c r="N139" s="45">
        <v>0</v>
      </c>
      <c r="O139" s="38">
        <v>0</v>
      </c>
      <c r="P139" s="38">
        <v>0</v>
      </c>
      <c r="Q139" s="38">
        <v>0</v>
      </c>
      <c r="R139" s="44">
        <v>0</v>
      </c>
      <c r="S139" s="45">
        <v>47.443403627686699</v>
      </c>
      <c r="T139" s="38">
        <v>4.9810220931598002</v>
      </c>
      <c r="U139" s="38">
        <v>0</v>
      </c>
      <c r="V139" s="38">
        <v>0</v>
      </c>
      <c r="W139" s="44">
        <v>0</v>
      </c>
      <c r="X139" s="45">
        <v>47.443403627686699</v>
      </c>
      <c r="Y139" s="38">
        <v>4.9810220931598002</v>
      </c>
      <c r="Z139" s="38">
        <v>0</v>
      </c>
      <c r="AA139" s="38">
        <v>0</v>
      </c>
      <c r="AB139" s="90">
        <v>0</v>
      </c>
    </row>
    <row r="140" spans="1:28" x14ac:dyDescent="0.25">
      <c r="A140" s="87" t="s">
        <v>279</v>
      </c>
      <c r="B140" s="23" t="s">
        <v>1056</v>
      </c>
      <c r="C140" s="23" t="s">
        <v>1479</v>
      </c>
      <c r="D140" s="23" t="s">
        <v>911</v>
      </c>
      <c r="E140" s="144" t="s">
        <v>1787</v>
      </c>
      <c r="F140" s="23" t="s">
        <v>278</v>
      </c>
      <c r="G140" s="148">
        <v>0.4</v>
      </c>
      <c r="H140" s="45">
        <v>2.17909399736984</v>
      </c>
      <c r="I140" s="38">
        <v>9.1471845383588199E-2</v>
      </c>
      <c r="J140" s="38">
        <v>2.0876221519862601</v>
      </c>
      <c r="K140" s="38">
        <v>-9.0764124428844806</v>
      </c>
      <c r="L140" s="44">
        <v>1.9310504905872901</v>
      </c>
      <c r="M140" s="38">
        <v>0.5</v>
      </c>
      <c r="N140" s="45">
        <v>0</v>
      </c>
      <c r="O140" s="38">
        <v>9.1471845383588199E-2</v>
      </c>
      <c r="P140" s="38">
        <v>0</v>
      </c>
      <c r="Q140" s="38">
        <v>0</v>
      </c>
      <c r="R140" s="44">
        <v>0</v>
      </c>
      <c r="S140" s="45">
        <v>0</v>
      </c>
      <c r="T140" s="38">
        <v>2.0876221519862601</v>
      </c>
      <c r="U140" s="38">
        <v>0</v>
      </c>
      <c r="V140" s="38">
        <v>0</v>
      </c>
      <c r="W140" s="44">
        <v>0</v>
      </c>
      <c r="X140" s="45">
        <v>0</v>
      </c>
      <c r="Y140" s="38">
        <v>2.17909399736984</v>
      </c>
      <c r="Z140" s="38">
        <v>0</v>
      </c>
      <c r="AA140" s="38">
        <v>0</v>
      </c>
      <c r="AB140" s="90">
        <v>0</v>
      </c>
    </row>
    <row r="141" spans="1:28" x14ac:dyDescent="0.25">
      <c r="A141" s="87" t="s">
        <v>281</v>
      </c>
      <c r="B141" s="23" t="s">
        <v>1057</v>
      </c>
      <c r="C141" s="23" t="s">
        <v>1480</v>
      </c>
      <c r="D141" s="23" t="s">
        <v>967</v>
      </c>
      <c r="E141" s="144" t="s">
        <v>1787</v>
      </c>
      <c r="F141" s="23" t="s">
        <v>280</v>
      </c>
      <c r="G141" s="148">
        <v>0.3</v>
      </c>
      <c r="H141" s="45">
        <v>79.362301340680304</v>
      </c>
      <c r="I141" s="38">
        <v>17.506421003486398</v>
      </c>
      <c r="J141" s="38">
        <v>61.855880337193902</v>
      </c>
      <c r="K141" s="38">
        <v>-16.299008748517</v>
      </c>
      <c r="L141" s="44">
        <v>57.216689311904403</v>
      </c>
      <c r="M141" s="38">
        <v>0.20854752580663499</v>
      </c>
      <c r="N141" s="45">
        <v>14.3830722110766</v>
      </c>
      <c r="O141" s="38">
        <v>3.1233487924098098</v>
      </c>
      <c r="P141" s="38">
        <v>0</v>
      </c>
      <c r="Q141" s="38">
        <v>0</v>
      </c>
      <c r="R141" s="44">
        <v>0</v>
      </c>
      <c r="S141" s="45">
        <v>41.3752051478656</v>
      </c>
      <c r="T141" s="38">
        <v>20.480675189328299</v>
      </c>
      <c r="U141" s="38">
        <v>0</v>
      </c>
      <c r="V141" s="38">
        <v>0</v>
      </c>
      <c r="W141" s="44">
        <v>0</v>
      </c>
      <c r="X141" s="45">
        <v>55.758277358942202</v>
      </c>
      <c r="Y141" s="38">
        <v>23.604023981738099</v>
      </c>
      <c r="Z141" s="38">
        <v>0</v>
      </c>
      <c r="AA141" s="38">
        <v>0</v>
      </c>
      <c r="AB141" s="90">
        <v>0</v>
      </c>
    </row>
    <row r="142" spans="1:28" x14ac:dyDescent="0.25">
      <c r="A142" s="87" t="s">
        <v>283</v>
      </c>
      <c r="B142" s="23" t="s">
        <v>1058</v>
      </c>
      <c r="C142" s="23" t="s">
        <v>1481</v>
      </c>
      <c r="D142" s="23" t="s">
        <v>958</v>
      </c>
      <c r="E142" s="144" t="s">
        <v>1787</v>
      </c>
      <c r="F142" s="23" t="s">
        <v>282</v>
      </c>
      <c r="G142" s="148">
        <v>0.09</v>
      </c>
      <c r="H142" s="45">
        <v>120.253737777811</v>
      </c>
      <c r="I142" s="38">
        <v>0</v>
      </c>
      <c r="J142" s="38">
        <v>120.253737777811</v>
      </c>
      <c r="K142" s="38">
        <v>74.366663942459496</v>
      </c>
      <c r="L142" s="44">
        <v>111.23470744447501</v>
      </c>
      <c r="M142" s="38">
        <v>0</v>
      </c>
      <c r="N142" s="45">
        <v>0</v>
      </c>
      <c r="O142" s="38">
        <v>0</v>
      </c>
      <c r="P142" s="38">
        <v>0</v>
      </c>
      <c r="Q142" s="38">
        <v>0</v>
      </c>
      <c r="R142" s="44">
        <v>0</v>
      </c>
      <c r="S142" s="45">
        <v>120.253737777811</v>
      </c>
      <c r="T142" s="38">
        <v>0</v>
      </c>
      <c r="U142" s="38">
        <v>0</v>
      </c>
      <c r="V142" s="38">
        <v>0</v>
      </c>
      <c r="W142" s="44">
        <v>0</v>
      </c>
      <c r="X142" s="45">
        <v>120.253737777811</v>
      </c>
      <c r="Y142" s="38">
        <v>0</v>
      </c>
      <c r="Z142" s="38">
        <v>0</v>
      </c>
      <c r="AA142" s="38">
        <v>0</v>
      </c>
      <c r="AB142" s="90">
        <v>0</v>
      </c>
    </row>
    <row r="143" spans="1:28" ht="17.25" customHeight="1" x14ac:dyDescent="0.25">
      <c r="A143" s="87" t="s">
        <v>1875</v>
      </c>
      <c r="B143" s="23" t="s">
        <v>1868</v>
      </c>
      <c r="C143" s="23" t="s">
        <v>1876</v>
      </c>
      <c r="D143" s="23" t="s">
        <v>1051</v>
      </c>
      <c r="E143" s="149">
        <v>0</v>
      </c>
      <c r="F143" s="37" t="s">
        <v>1880</v>
      </c>
      <c r="G143" s="148">
        <v>0.01</v>
      </c>
      <c r="H143" s="45">
        <v>24.692104097647</v>
      </c>
      <c r="I143" s="38">
        <v>8.2750935385377904</v>
      </c>
      <c r="J143" s="38">
        <v>16.417010559109201</v>
      </c>
      <c r="K143" s="38">
        <v>9.0427779176898202</v>
      </c>
      <c r="L143" s="44">
        <v>15.185734767175999</v>
      </c>
      <c r="M143" s="38">
        <v>0</v>
      </c>
      <c r="N143" s="45">
        <v>0</v>
      </c>
      <c r="O143" s="38">
        <v>0</v>
      </c>
      <c r="P143" s="38">
        <v>8.2750935385377904</v>
      </c>
      <c r="Q143" s="38">
        <v>0</v>
      </c>
      <c r="R143" s="44">
        <v>0</v>
      </c>
      <c r="S143" s="45">
        <v>0</v>
      </c>
      <c r="T143" s="38">
        <v>0</v>
      </c>
      <c r="U143" s="38">
        <v>16.417010559109201</v>
      </c>
      <c r="V143" s="38">
        <v>0</v>
      </c>
      <c r="W143" s="44">
        <v>0</v>
      </c>
      <c r="X143" s="45">
        <v>0</v>
      </c>
      <c r="Y143" s="38">
        <v>0</v>
      </c>
      <c r="Z143" s="38">
        <v>24.692104097647</v>
      </c>
      <c r="AA143" s="38">
        <v>0</v>
      </c>
      <c r="AB143" s="90">
        <v>0</v>
      </c>
    </row>
    <row r="144" spans="1:28" x14ac:dyDescent="0.25">
      <c r="A144" s="87" t="s">
        <v>286</v>
      </c>
      <c r="B144" s="23" t="s">
        <v>1060</v>
      </c>
      <c r="C144" s="23" t="s">
        <v>1483</v>
      </c>
      <c r="D144" s="23" t="s">
        <v>911</v>
      </c>
      <c r="E144" s="144" t="s">
        <v>1787</v>
      </c>
      <c r="F144" s="23" t="s">
        <v>285</v>
      </c>
      <c r="G144" s="148">
        <v>0.4</v>
      </c>
      <c r="H144" s="45">
        <v>1.7705745265391599</v>
      </c>
      <c r="I144" s="38">
        <v>0</v>
      </c>
      <c r="J144" s="38">
        <v>1.7705745265391599</v>
      </c>
      <c r="K144" s="38">
        <v>-13.644738199776899</v>
      </c>
      <c r="L144" s="44">
        <v>1.63778143704872</v>
      </c>
      <c r="M144" s="38">
        <v>0.5</v>
      </c>
      <c r="N144" s="45">
        <v>0</v>
      </c>
      <c r="O144" s="38">
        <v>0</v>
      </c>
      <c r="P144" s="38">
        <v>0</v>
      </c>
      <c r="Q144" s="38">
        <v>0</v>
      </c>
      <c r="R144" s="44">
        <v>0</v>
      </c>
      <c r="S144" s="45">
        <v>0</v>
      </c>
      <c r="T144" s="38">
        <v>1.7705745265391599</v>
      </c>
      <c r="U144" s="38">
        <v>0</v>
      </c>
      <c r="V144" s="38">
        <v>0</v>
      </c>
      <c r="W144" s="44">
        <v>0</v>
      </c>
      <c r="X144" s="45">
        <v>0</v>
      </c>
      <c r="Y144" s="38">
        <v>1.7705745265391599</v>
      </c>
      <c r="Z144" s="38">
        <v>0</v>
      </c>
      <c r="AA144" s="38">
        <v>0</v>
      </c>
      <c r="AB144" s="90">
        <v>0</v>
      </c>
    </row>
    <row r="145" spans="1:28" x14ac:dyDescent="0.25">
      <c r="A145" s="87" t="s">
        <v>288</v>
      </c>
      <c r="B145" s="23" t="s">
        <v>1061</v>
      </c>
      <c r="C145" s="23" t="s">
        <v>1484</v>
      </c>
      <c r="D145" s="23" t="s">
        <v>922</v>
      </c>
      <c r="E145" s="144" t="s">
        <v>1787</v>
      </c>
      <c r="F145" s="23" t="s">
        <v>287</v>
      </c>
      <c r="G145" s="148">
        <v>0.3</v>
      </c>
      <c r="H145" s="45">
        <v>104.103973325163</v>
      </c>
      <c r="I145" s="38">
        <v>22.114721321152199</v>
      </c>
      <c r="J145" s="38">
        <v>81.989252004010595</v>
      </c>
      <c r="K145" s="38">
        <v>58.411837036361803</v>
      </c>
      <c r="L145" s="44">
        <v>75.840058103709794</v>
      </c>
      <c r="M145" s="38">
        <v>0</v>
      </c>
      <c r="N145" s="45">
        <v>20.0317124997507</v>
      </c>
      <c r="O145" s="38">
        <v>2.0830088214015201</v>
      </c>
      <c r="P145" s="38">
        <v>0</v>
      </c>
      <c r="Q145" s="38">
        <v>0</v>
      </c>
      <c r="R145" s="44">
        <v>0</v>
      </c>
      <c r="S145" s="45">
        <v>64.2427343445232</v>
      </c>
      <c r="T145" s="38">
        <v>17.746517659487498</v>
      </c>
      <c r="U145" s="38">
        <v>0</v>
      </c>
      <c r="V145" s="38">
        <v>0</v>
      </c>
      <c r="W145" s="44">
        <v>0</v>
      </c>
      <c r="X145" s="45">
        <v>84.274446844273896</v>
      </c>
      <c r="Y145" s="38">
        <v>19.829526480889001</v>
      </c>
      <c r="Z145" s="38">
        <v>0</v>
      </c>
      <c r="AA145" s="38">
        <v>0</v>
      </c>
      <c r="AB145" s="90">
        <v>0</v>
      </c>
    </row>
    <row r="146" spans="1:28" x14ac:dyDescent="0.25">
      <c r="A146" s="87" t="s">
        <v>290</v>
      </c>
      <c r="B146" s="23" t="s">
        <v>1062</v>
      </c>
      <c r="C146" s="23" t="s">
        <v>1485</v>
      </c>
      <c r="D146" s="23" t="s">
        <v>911</v>
      </c>
      <c r="E146" s="144" t="s">
        <v>1787</v>
      </c>
      <c r="F146" s="23" t="s">
        <v>289</v>
      </c>
      <c r="G146" s="148">
        <v>0.4</v>
      </c>
      <c r="H146" s="45">
        <v>3.1181857960911601</v>
      </c>
      <c r="I146" s="38">
        <v>0</v>
      </c>
      <c r="J146" s="38">
        <v>3.1181857960911601</v>
      </c>
      <c r="K146" s="38">
        <v>-15.776542187472399</v>
      </c>
      <c r="L146" s="44">
        <v>2.8843218613843198</v>
      </c>
      <c r="M146" s="38">
        <v>0.5</v>
      </c>
      <c r="N146" s="45">
        <v>0</v>
      </c>
      <c r="O146" s="38">
        <v>0</v>
      </c>
      <c r="P146" s="38">
        <v>0</v>
      </c>
      <c r="Q146" s="38">
        <v>0</v>
      </c>
      <c r="R146" s="44">
        <v>0</v>
      </c>
      <c r="S146" s="45">
        <v>0</v>
      </c>
      <c r="T146" s="38">
        <v>3.1181857960911601</v>
      </c>
      <c r="U146" s="38">
        <v>0</v>
      </c>
      <c r="V146" s="38">
        <v>0</v>
      </c>
      <c r="W146" s="44">
        <v>0</v>
      </c>
      <c r="X146" s="45">
        <v>0</v>
      </c>
      <c r="Y146" s="38">
        <v>3.1181857960911601</v>
      </c>
      <c r="Z146" s="38">
        <v>0</v>
      </c>
      <c r="AA146" s="38">
        <v>0</v>
      </c>
      <c r="AB146" s="90">
        <v>0</v>
      </c>
    </row>
    <row r="147" spans="1:28" x14ac:dyDescent="0.25">
      <c r="A147" s="87" t="s">
        <v>292</v>
      </c>
      <c r="B147" s="23" t="s">
        <v>1063</v>
      </c>
      <c r="C147" s="23" t="s">
        <v>1486</v>
      </c>
      <c r="D147" s="23" t="s">
        <v>911</v>
      </c>
      <c r="E147" s="144" t="s">
        <v>1787</v>
      </c>
      <c r="F147" s="23" t="s">
        <v>291</v>
      </c>
      <c r="G147" s="148">
        <v>0.4</v>
      </c>
      <c r="H147" s="45">
        <v>3.7425518854751698</v>
      </c>
      <c r="I147" s="38">
        <v>0</v>
      </c>
      <c r="J147" s="38">
        <v>3.7425518854751698</v>
      </c>
      <c r="K147" s="38">
        <v>-21.843648512498</v>
      </c>
      <c r="L147" s="44">
        <v>3.4618604940645299</v>
      </c>
      <c r="M147" s="38">
        <v>0.5</v>
      </c>
      <c r="N147" s="45">
        <v>0</v>
      </c>
      <c r="O147" s="38">
        <v>0</v>
      </c>
      <c r="P147" s="38">
        <v>0</v>
      </c>
      <c r="Q147" s="38">
        <v>0</v>
      </c>
      <c r="R147" s="44">
        <v>0</v>
      </c>
      <c r="S147" s="45">
        <v>0</v>
      </c>
      <c r="T147" s="38">
        <v>3.7425518854751698</v>
      </c>
      <c r="U147" s="38">
        <v>0</v>
      </c>
      <c r="V147" s="38">
        <v>0</v>
      </c>
      <c r="W147" s="44">
        <v>0</v>
      </c>
      <c r="X147" s="45">
        <v>0</v>
      </c>
      <c r="Y147" s="38">
        <v>3.7425518854751698</v>
      </c>
      <c r="Z147" s="38">
        <v>0</v>
      </c>
      <c r="AA147" s="38">
        <v>0</v>
      </c>
      <c r="AB147" s="90">
        <v>0</v>
      </c>
    </row>
    <row r="148" spans="1:28" x14ac:dyDescent="0.25">
      <c r="A148" s="87" t="s">
        <v>294</v>
      </c>
      <c r="B148" s="23" t="s">
        <v>1064</v>
      </c>
      <c r="C148" s="23" t="s">
        <v>1487</v>
      </c>
      <c r="D148" s="23" t="s">
        <v>922</v>
      </c>
      <c r="E148" s="144" t="s">
        <v>1787</v>
      </c>
      <c r="F148" s="23" t="s">
        <v>293</v>
      </c>
      <c r="G148" s="148">
        <v>0.3</v>
      </c>
      <c r="H148" s="45">
        <v>41.2694036929555</v>
      </c>
      <c r="I148" s="38">
        <v>1.5938902215855699</v>
      </c>
      <c r="J148" s="38">
        <v>39.675513471370003</v>
      </c>
      <c r="K148" s="38">
        <v>22.623324265477802</v>
      </c>
      <c r="L148" s="44">
        <v>36.6998499610172</v>
      </c>
      <c r="M148" s="38">
        <v>0</v>
      </c>
      <c r="N148" s="45">
        <v>3.4838859450824402</v>
      </c>
      <c r="O148" s="38">
        <v>-1.8899957234968701</v>
      </c>
      <c r="P148" s="38">
        <v>0</v>
      </c>
      <c r="Q148" s="38">
        <v>0</v>
      </c>
      <c r="R148" s="44">
        <v>0</v>
      </c>
      <c r="S148" s="45">
        <v>30.317088453694399</v>
      </c>
      <c r="T148" s="38">
        <v>9.3584250176755308</v>
      </c>
      <c r="U148" s="38">
        <v>0</v>
      </c>
      <c r="V148" s="38">
        <v>0</v>
      </c>
      <c r="W148" s="44">
        <v>0</v>
      </c>
      <c r="X148" s="45">
        <v>33.800974398776901</v>
      </c>
      <c r="Y148" s="38">
        <v>7.4684292941786703</v>
      </c>
      <c r="Z148" s="38">
        <v>0</v>
      </c>
      <c r="AA148" s="38">
        <v>0</v>
      </c>
      <c r="AB148" s="90">
        <v>0</v>
      </c>
    </row>
    <row r="149" spans="1:28" x14ac:dyDescent="0.25">
      <c r="A149" s="87" t="s">
        <v>296</v>
      </c>
      <c r="B149" s="23" t="s">
        <v>1065</v>
      </c>
      <c r="C149" s="23" t="s">
        <v>1488</v>
      </c>
      <c r="D149" s="23" t="s">
        <v>911</v>
      </c>
      <c r="E149" s="144" t="s">
        <v>1787</v>
      </c>
      <c r="F149" s="23" t="s">
        <v>295</v>
      </c>
      <c r="G149" s="148">
        <v>0.4</v>
      </c>
      <c r="H149" s="45">
        <v>1.3820526465227501</v>
      </c>
      <c r="I149" s="38">
        <v>0</v>
      </c>
      <c r="J149" s="38">
        <v>1.3820526465227501</v>
      </c>
      <c r="K149" s="38">
        <v>-11.6340727842527</v>
      </c>
      <c r="L149" s="44">
        <v>1.27839869803355</v>
      </c>
      <c r="M149" s="38">
        <v>0.5</v>
      </c>
      <c r="N149" s="45">
        <v>0</v>
      </c>
      <c r="O149" s="38">
        <v>0</v>
      </c>
      <c r="P149" s="38">
        <v>0</v>
      </c>
      <c r="Q149" s="38">
        <v>0</v>
      </c>
      <c r="R149" s="44">
        <v>0</v>
      </c>
      <c r="S149" s="45">
        <v>0</v>
      </c>
      <c r="T149" s="38">
        <v>1.3820526465227501</v>
      </c>
      <c r="U149" s="38">
        <v>0</v>
      </c>
      <c r="V149" s="38">
        <v>0</v>
      </c>
      <c r="W149" s="44">
        <v>0</v>
      </c>
      <c r="X149" s="45">
        <v>0</v>
      </c>
      <c r="Y149" s="38">
        <v>1.3820526465227501</v>
      </c>
      <c r="Z149" s="38">
        <v>0</v>
      </c>
      <c r="AA149" s="38">
        <v>0</v>
      </c>
      <c r="AB149" s="90">
        <v>0</v>
      </c>
    </row>
    <row r="150" spans="1:28" x14ac:dyDescent="0.25">
      <c r="A150" s="87" t="s">
        <v>298</v>
      </c>
      <c r="B150" s="23" t="s">
        <v>1066</v>
      </c>
      <c r="C150" s="23" t="s">
        <v>1489</v>
      </c>
      <c r="D150" s="23" t="s">
        <v>931</v>
      </c>
      <c r="E150" s="144" t="s">
        <v>1787</v>
      </c>
      <c r="F150" s="23" t="s">
        <v>297</v>
      </c>
      <c r="G150" s="148">
        <v>0.49</v>
      </c>
      <c r="H150" s="45">
        <v>36.439177378520199</v>
      </c>
      <c r="I150" s="38">
        <v>7.9482351901793598</v>
      </c>
      <c r="J150" s="38">
        <v>28.490942188340799</v>
      </c>
      <c r="K150" s="38">
        <v>10.5253746981577</v>
      </c>
      <c r="L150" s="44">
        <v>26.354121524215302</v>
      </c>
      <c r="M150" s="38">
        <v>0</v>
      </c>
      <c r="N150" s="45">
        <v>7.5126029561250904</v>
      </c>
      <c r="O150" s="38">
        <v>0.43563223405427598</v>
      </c>
      <c r="P150" s="38">
        <v>0</v>
      </c>
      <c r="Q150" s="38">
        <v>0</v>
      </c>
      <c r="R150" s="44">
        <v>0</v>
      </c>
      <c r="S150" s="45">
        <v>23.9889439274565</v>
      </c>
      <c r="T150" s="38">
        <v>4.5019982608843598</v>
      </c>
      <c r="U150" s="38">
        <v>0</v>
      </c>
      <c r="V150" s="38">
        <v>0</v>
      </c>
      <c r="W150" s="44">
        <v>0</v>
      </c>
      <c r="X150" s="45">
        <v>31.5015468835816</v>
      </c>
      <c r="Y150" s="38">
        <v>4.93763049493863</v>
      </c>
      <c r="Z150" s="38">
        <v>0</v>
      </c>
      <c r="AA150" s="38">
        <v>0</v>
      </c>
      <c r="AB150" s="90">
        <v>0</v>
      </c>
    </row>
    <row r="151" spans="1:28" x14ac:dyDescent="0.25">
      <c r="A151" s="87" t="s">
        <v>300</v>
      </c>
      <c r="B151" s="23" t="s">
        <v>1067</v>
      </c>
      <c r="C151" s="23" t="s">
        <v>1490</v>
      </c>
      <c r="D151" s="23" t="s">
        <v>911</v>
      </c>
      <c r="E151" s="144" t="s">
        <v>1787</v>
      </c>
      <c r="F151" s="23" t="s">
        <v>299</v>
      </c>
      <c r="G151" s="148">
        <v>0.4</v>
      </c>
      <c r="H151" s="45">
        <v>4.8293546177688098</v>
      </c>
      <c r="I151" s="38">
        <v>1.0098371130688799</v>
      </c>
      <c r="J151" s="38">
        <v>3.8195175046999301</v>
      </c>
      <c r="K151" s="38">
        <v>-5.6674046378098604</v>
      </c>
      <c r="L151" s="44">
        <v>3.5330536918474298</v>
      </c>
      <c r="M151" s="38">
        <v>0.5</v>
      </c>
      <c r="N151" s="45">
        <v>0</v>
      </c>
      <c r="O151" s="38">
        <v>1.0098371130688799</v>
      </c>
      <c r="P151" s="38">
        <v>0</v>
      </c>
      <c r="Q151" s="38">
        <v>0</v>
      </c>
      <c r="R151" s="44">
        <v>0</v>
      </c>
      <c r="S151" s="45">
        <v>0</v>
      </c>
      <c r="T151" s="38">
        <v>3.8195175046999301</v>
      </c>
      <c r="U151" s="38">
        <v>0</v>
      </c>
      <c r="V151" s="38">
        <v>0</v>
      </c>
      <c r="W151" s="44">
        <v>0</v>
      </c>
      <c r="X151" s="45">
        <v>0</v>
      </c>
      <c r="Y151" s="38">
        <v>4.8293546177688098</v>
      </c>
      <c r="Z151" s="38">
        <v>0</v>
      </c>
      <c r="AA151" s="38">
        <v>0</v>
      </c>
      <c r="AB151" s="90">
        <v>0</v>
      </c>
    </row>
    <row r="152" spans="1:28" x14ac:dyDescent="0.25">
      <c r="A152" s="87" t="s">
        <v>302</v>
      </c>
      <c r="B152" s="23" t="s">
        <v>1068</v>
      </c>
      <c r="C152" s="23" t="s">
        <v>1491</v>
      </c>
      <c r="D152" s="23" t="s">
        <v>911</v>
      </c>
      <c r="E152" s="144" t="s">
        <v>1787</v>
      </c>
      <c r="F152" s="23" t="s">
        <v>301</v>
      </c>
      <c r="G152" s="148">
        <v>0.4</v>
      </c>
      <c r="H152" s="45">
        <v>3.34782528488316</v>
      </c>
      <c r="I152" s="38">
        <v>0</v>
      </c>
      <c r="J152" s="38">
        <v>3.34782528488316</v>
      </c>
      <c r="K152" s="38">
        <v>-9.71989585735483</v>
      </c>
      <c r="L152" s="44">
        <v>3.09673838851693</v>
      </c>
      <c r="M152" s="38">
        <v>0.5</v>
      </c>
      <c r="N152" s="45">
        <v>0</v>
      </c>
      <c r="O152" s="38">
        <v>0</v>
      </c>
      <c r="P152" s="38">
        <v>0</v>
      </c>
      <c r="Q152" s="38">
        <v>0</v>
      </c>
      <c r="R152" s="44">
        <v>0</v>
      </c>
      <c r="S152" s="45">
        <v>0</v>
      </c>
      <c r="T152" s="38">
        <v>3.34782528488316</v>
      </c>
      <c r="U152" s="38">
        <v>0</v>
      </c>
      <c r="V152" s="38">
        <v>0</v>
      </c>
      <c r="W152" s="44">
        <v>0</v>
      </c>
      <c r="X152" s="45">
        <v>0</v>
      </c>
      <c r="Y152" s="38">
        <v>3.34782528488316</v>
      </c>
      <c r="Z152" s="38">
        <v>0</v>
      </c>
      <c r="AA152" s="38">
        <v>0</v>
      </c>
      <c r="AB152" s="90">
        <v>0</v>
      </c>
    </row>
    <row r="153" spans="1:28" x14ac:dyDescent="0.25">
      <c r="A153" s="87" t="s">
        <v>304</v>
      </c>
      <c r="B153" s="23" t="s">
        <v>1069</v>
      </c>
      <c r="C153" s="23" t="s">
        <v>1492</v>
      </c>
      <c r="D153" s="23" t="s">
        <v>922</v>
      </c>
      <c r="E153" s="144" t="s">
        <v>1787</v>
      </c>
      <c r="F153" s="23" t="s">
        <v>303</v>
      </c>
      <c r="G153" s="148">
        <v>0.3</v>
      </c>
      <c r="H153" s="45">
        <v>35.963494291552401</v>
      </c>
      <c r="I153" s="38">
        <v>1.40580792751323</v>
      </c>
      <c r="J153" s="38">
        <v>34.557686364039199</v>
      </c>
      <c r="K153" s="38">
        <v>9.9448575685582998</v>
      </c>
      <c r="L153" s="44">
        <v>31.965859886736201</v>
      </c>
      <c r="M153" s="38">
        <v>0</v>
      </c>
      <c r="N153" s="45">
        <v>3.2348929635049899</v>
      </c>
      <c r="O153" s="38">
        <v>-1.8290850359917601</v>
      </c>
      <c r="P153" s="38">
        <v>0</v>
      </c>
      <c r="Q153" s="38">
        <v>0</v>
      </c>
      <c r="R153" s="44">
        <v>0</v>
      </c>
      <c r="S153" s="45">
        <v>28.0086781634438</v>
      </c>
      <c r="T153" s="38">
        <v>6.5490082005953099</v>
      </c>
      <c r="U153" s="38">
        <v>0</v>
      </c>
      <c r="V153" s="38">
        <v>0</v>
      </c>
      <c r="W153" s="44">
        <v>0</v>
      </c>
      <c r="X153" s="45">
        <v>31.243571126948801</v>
      </c>
      <c r="Y153" s="38">
        <v>4.7199231646035598</v>
      </c>
      <c r="Z153" s="38">
        <v>0</v>
      </c>
      <c r="AA153" s="38">
        <v>0</v>
      </c>
      <c r="AB153" s="90">
        <v>0</v>
      </c>
    </row>
    <row r="154" spans="1:28" x14ac:dyDescent="0.25">
      <c r="A154" s="87" t="s">
        <v>305</v>
      </c>
      <c r="B154" s="23" t="s">
        <v>1070</v>
      </c>
      <c r="C154" s="23" t="s">
        <v>1493</v>
      </c>
      <c r="D154" s="23" t="s">
        <v>918</v>
      </c>
      <c r="E154" s="144" t="s">
        <v>1787</v>
      </c>
      <c r="F154" s="23" t="s">
        <v>1809</v>
      </c>
      <c r="G154" s="148">
        <v>0.01</v>
      </c>
      <c r="H154" s="45">
        <v>7.7679954949120802</v>
      </c>
      <c r="I154" s="38">
        <v>2.0802988189609501</v>
      </c>
      <c r="J154" s="38">
        <v>5.6876966759511296</v>
      </c>
      <c r="K154" s="38">
        <v>3.3722779234621898</v>
      </c>
      <c r="L154" s="44">
        <v>5.2611194252547904</v>
      </c>
      <c r="M154" s="38">
        <v>0</v>
      </c>
      <c r="N154" s="45">
        <v>0</v>
      </c>
      <c r="O154" s="38">
        <v>0</v>
      </c>
      <c r="P154" s="38">
        <v>2.0802988189609501</v>
      </c>
      <c r="Q154" s="38">
        <v>0</v>
      </c>
      <c r="R154" s="44">
        <v>0</v>
      </c>
      <c r="S154" s="45">
        <v>0</v>
      </c>
      <c r="T154" s="38">
        <v>0</v>
      </c>
      <c r="U154" s="38">
        <v>5.6876966759511296</v>
      </c>
      <c r="V154" s="38">
        <v>0</v>
      </c>
      <c r="W154" s="44">
        <v>0</v>
      </c>
      <c r="X154" s="45">
        <v>0</v>
      </c>
      <c r="Y154" s="38">
        <v>0</v>
      </c>
      <c r="Z154" s="38">
        <v>7.7679954949120802</v>
      </c>
      <c r="AA154" s="38">
        <v>0</v>
      </c>
      <c r="AB154" s="90">
        <v>0</v>
      </c>
    </row>
    <row r="155" spans="1:28" x14ac:dyDescent="0.25">
      <c r="A155" s="87" t="s">
        <v>307</v>
      </c>
      <c r="B155" s="23" t="s">
        <v>1071</v>
      </c>
      <c r="C155" s="23" t="s">
        <v>1494</v>
      </c>
      <c r="D155" s="23" t="s">
        <v>931</v>
      </c>
      <c r="E155" s="144" t="s">
        <v>1787</v>
      </c>
      <c r="F155" s="23" t="s">
        <v>306</v>
      </c>
      <c r="G155" s="148">
        <v>0.49</v>
      </c>
      <c r="H155" s="45">
        <v>33.279025585441701</v>
      </c>
      <c r="I155" s="38">
        <v>0.63816384021259798</v>
      </c>
      <c r="J155" s="38">
        <v>32.640861745229103</v>
      </c>
      <c r="K155" s="38">
        <v>9.4321063552208404</v>
      </c>
      <c r="L155" s="44">
        <v>30.192797114337001</v>
      </c>
      <c r="M155" s="38">
        <v>0</v>
      </c>
      <c r="N155" s="45">
        <v>2.0882905937803602</v>
      </c>
      <c r="O155" s="38">
        <v>-1.45012675356776</v>
      </c>
      <c r="P155" s="38">
        <v>0</v>
      </c>
      <c r="Q155" s="38">
        <v>0</v>
      </c>
      <c r="R155" s="44">
        <v>0</v>
      </c>
      <c r="S155" s="45">
        <v>26.7611439890035</v>
      </c>
      <c r="T155" s="38">
        <v>5.87971775622559</v>
      </c>
      <c r="U155" s="38">
        <v>0</v>
      </c>
      <c r="V155" s="38">
        <v>0</v>
      </c>
      <c r="W155" s="44">
        <v>0</v>
      </c>
      <c r="X155" s="45">
        <v>28.8494345827839</v>
      </c>
      <c r="Y155" s="38">
        <v>4.4295910026578298</v>
      </c>
      <c r="Z155" s="38">
        <v>0</v>
      </c>
      <c r="AA155" s="38">
        <v>0</v>
      </c>
      <c r="AB155" s="90">
        <v>0</v>
      </c>
    </row>
    <row r="156" spans="1:28" x14ac:dyDescent="0.25">
      <c r="A156" s="87" t="s">
        <v>309</v>
      </c>
      <c r="B156" s="23" t="s">
        <v>1072</v>
      </c>
      <c r="C156" s="23" t="s">
        <v>1495</v>
      </c>
      <c r="D156" s="23" t="s">
        <v>998</v>
      </c>
      <c r="E156" s="144" t="s">
        <v>1787</v>
      </c>
      <c r="F156" s="23" t="s">
        <v>308</v>
      </c>
      <c r="G156" s="148">
        <v>0.1</v>
      </c>
      <c r="H156" s="45">
        <v>125.994382152282</v>
      </c>
      <c r="I156" s="38">
        <v>1.9318153414716801</v>
      </c>
      <c r="J156" s="38">
        <v>124.06256681081</v>
      </c>
      <c r="K156" s="38">
        <v>74.312347472984698</v>
      </c>
      <c r="L156" s="44">
        <v>114.757874299999</v>
      </c>
      <c r="M156" s="38">
        <v>0</v>
      </c>
      <c r="N156" s="45">
        <v>-0.85777528540089698</v>
      </c>
      <c r="O156" s="38">
        <v>0</v>
      </c>
      <c r="P156" s="38">
        <v>2.7895906268725801</v>
      </c>
      <c r="Q156" s="38">
        <v>0</v>
      </c>
      <c r="R156" s="44">
        <v>0</v>
      </c>
      <c r="S156" s="45">
        <v>114.438580848566</v>
      </c>
      <c r="T156" s="38">
        <v>0</v>
      </c>
      <c r="U156" s="38">
        <v>9.62398596224382</v>
      </c>
      <c r="V156" s="38">
        <v>0</v>
      </c>
      <c r="W156" s="44">
        <v>0</v>
      </c>
      <c r="X156" s="45">
        <v>113.580805563165</v>
      </c>
      <c r="Y156" s="38">
        <v>0</v>
      </c>
      <c r="Z156" s="38">
        <v>12.413576589116399</v>
      </c>
      <c r="AA156" s="38">
        <v>0</v>
      </c>
      <c r="AB156" s="90">
        <v>0</v>
      </c>
    </row>
    <row r="157" spans="1:28" x14ac:dyDescent="0.25">
      <c r="A157" s="87" t="s">
        <v>311</v>
      </c>
      <c r="B157" s="23" t="s">
        <v>1073</v>
      </c>
      <c r="C157" s="23" t="s">
        <v>1496</v>
      </c>
      <c r="D157" s="23" t="s">
        <v>911</v>
      </c>
      <c r="E157" s="144" t="s">
        <v>1787</v>
      </c>
      <c r="F157" s="23" t="s">
        <v>310</v>
      </c>
      <c r="G157" s="148">
        <v>0.4</v>
      </c>
      <c r="H157" s="45">
        <v>2.7227693206767798</v>
      </c>
      <c r="I157" s="38">
        <v>0</v>
      </c>
      <c r="J157" s="38">
        <v>2.7227693206767798</v>
      </c>
      <c r="K157" s="38">
        <v>-15.6812745938677</v>
      </c>
      <c r="L157" s="44">
        <v>2.51856162162602</v>
      </c>
      <c r="M157" s="38">
        <v>0.5</v>
      </c>
      <c r="N157" s="45">
        <v>0</v>
      </c>
      <c r="O157" s="38">
        <v>0</v>
      </c>
      <c r="P157" s="38">
        <v>0</v>
      </c>
      <c r="Q157" s="38">
        <v>0</v>
      </c>
      <c r="R157" s="44">
        <v>0</v>
      </c>
      <c r="S157" s="45">
        <v>0</v>
      </c>
      <c r="T157" s="38">
        <v>2.7227693206767798</v>
      </c>
      <c r="U157" s="38">
        <v>0</v>
      </c>
      <c r="V157" s="38">
        <v>0</v>
      </c>
      <c r="W157" s="44">
        <v>0</v>
      </c>
      <c r="X157" s="45">
        <v>0</v>
      </c>
      <c r="Y157" s="38">
        <v>2.7227693206767798</v>
      </c>
      <c r="Z157" s="38">
        <v>0</v>
      </c>
      <c r="AA157" s="38">
        <v>0</v>
      </c>
      <c r="AB157" s="90">
        <v>0</v>
      </c>
    </row>
    <row r="158" spans="1:28" x14ac:dyDescent="0.25">
      <c r="A158" s="87" t="s">
        <v>313</v>
      </c>
      <c r="B158" s="23" t="s">
        <v>1074</v>
      </c>
      <c r="C158" s="23" t="s">
        <v>1497</v>
      </c>
      <c r="D158" s="23" t="s">
        <v>911</v>
      </c>
      <c r="E158" s="144" t="s">
        <v>1787</v>
      </c>
      <c r="F158" s="23" t="s">
        <v>312</v>
      </c>
      <c r="G158" s="148">
        <v>0.4</v>
      </c>
      <c r="H158" s="45">
        <v>2.3677145777276301</v>
      </c>
      <c r="I158" s="38">
        <v>0</v>
      </c>
      <c r="J158" s="38">
        <v>2.3677145777276301</v>
      </c>
      <c r="K158" s="38">
        <v>-8.2478558127566703</v>
      </c>
      <c r="L158" s="44">
        <v>2.1901359843980601</v>
      </c>
      <c r="M158" s="38">
        <v>0.5</v>
      </c>
      <c r="N158" s="45">
        <v>0</v>
      </c>
      <c r="O158" s="38">
        <v>0</v>
      </c>
      <c r="P158" s="38">
        <v>0</v>
      </c>
      <c r="Q158" s="38">
        <v>0</v>
      </c>
      <c r="R158" s="44">
        <v>0</v>
      </c>
      <c r="S158" s="45">
        <v>0</v>
      </c>
      <c r="T158" s="38">
        <v>2.3677145777276301</v>
      </c>
      <c r="U158" s="38">
        <v>0</v>
      </c>
      <c r="V158" s="38">
        <v>0</v>
      </c>
      <c r="W158" s="44">
        <v>0</v>
      </c>
      <c r="X158" s="45">
        <v>0</v>
      </c>
      <c r="Y158" s="38">
        <v>2.3677145777276301</v>
      </c>
      <c r="Z158" s="38">
        <v>0</v>
      </c>
      <c r="AA158" s="38">
        <v>0</v>
      </c>
      <c r="AB158" s="90">
        <v>0</v>
      </c>
    </row>
    <row r="159" spans="1:28" x14ac:dyDescent="0.25">
      <c r="A159" s="87" t="s">
        <v>315</v>
      </c>
      <c r="B159" s="23" t="s">
        <v>1075</v>
      </c>
      <c r="C159" s="23" t="s">
        <v>1498</v>
      </c>
      <c r="D159" s="23" t="s">
        <v>922</v>
      </c>
      <c r="E159" s="144" t="s">
        <v>1787</v>
      </c>
      <c r="F159" s="23" t="s">
        <v>314</v>
      </c>
      <c r="G159" s="148">
        <v>0.3</v>
      </c>
      <c r="H159" s="45">
        <v>54.021737341851598</v>
      </c>
      <c r="I159" s="38">
        <v>6.8005024872990196</v>
      </c>
      <c r="J159" s="38">
        <v>47.221234854552598</v>
      </c>
      <c r="K159" s="38">
        <v>-53.666383800367299</v>
      </c>
      <c r="L159" s="44">
        <v>43.679642240461199</v>
      </c>
      <c r="M159" s="38">
        <v>0.5</v>
      </c>
      <c r="N159" s="45">
        <v>7.7156134080839003</v>
      </c>
      <c r="O159" s="38">
        <v>-0.91511092078487799</v>
      </c>
      <c r="P159" s="38">
        <v>0</v>
      </c>
      <c r="Q159" s="38">
        <v>0</v>
      </c>
      <c r="R159" s="44">
        <v>0</v>
      </c>
      <c r="S159" s="45">
        <v>37.189659893333101</v>
      </c>
      <c r="T159" s="38">
        <v>10.0315749612195</v>
      </c>
      <c r="U159" s="38">
        <v>0</v>
      </c>
      <c r="V159" s="38">
        <v>0</v>
      </c>
      <c r="W159" s="44">
        <v>0</v>
      </c>
      <c r="X159" s="45">
        <v>44.905273301416997</v>
      </c>
      <c r="Y159" s="38">
        <v>9.1164640404346198</v>
      </c>
      <c r="Z159" s="38">
        <v>0</v>
      </c>
      <c r="AA159" s="38">
        <v>0</v>
      </c>
      <c r="AB159" s="90">
        <v>0</v>
      </c>
    </row>
    <row r="160" spans="1:28" x14ac:dyDescent="0.25">
      <c r="A160" s="87" t="s">
        <v>317</v>
      </c>
      <c r="B160" s="23" t="s">
        <v>1076</v>
      </c>
      <c r="C160" s="23" t="s">
        <v>1499</v>
      </c>
      <c r="D160" s="23" t="s">
        <v>911</v>
      </c>
      <c r="E160" s="144" t="s">
        <v>1787</v>
      </c>
      <c r="F160" s="23" t="s">
        <v>316</v>
      </c>
      <c r="G160" s="148">
        <v>0.4</v>
      </c>
      <c r="H160" s="45">
        <v>2.6845937646670199</v>
      </c>
      <c r="I160" s="38">
        <v>8.5815659762336405E-2</v>
      </c>
      <c r="J160" s="38">
        <v>2.5987781049046799</v>
      </c>
      <c r="K160" s="38">
        <v>-9.6455314190398003</v>
      </c>
      <c r="L160" s="44">
        <v>2.40386974703683</v>
      </c>
      <c r="M160" s="38">
        <v>0.5</v>
      </c>
      <c r="N160" s="45">
        <v>0</v>
      </c>
      <c r="O160" s="38">
        <v>8.5815659762336405E-2</v>
      </c>
      <c r="P160" s="38">
        <v>0</v>
      </c>
      <c r="Q160" s="38">
        <v>0</v>
      </c>
      <c r="R160" s="44">
        <v>0</v>
      </c>
      <c r="S160" s="45">
        <v>0</v>
      </c>
      <c r="T160" s="38">
        <v>2.5987781049046799</v>
      </c>
      <c r="U160" s="38">
        <v>0</v>
      </c>
      <c r="V160" s="38">
        <v>0</v>
      </c>
      <c r="W160" s="44">
        <v>0</v>
      </c>
      <c r="X160" s="45">
        <v>0</v>
      </c>
      <c r="Y160" s="38">
        <v>2.6845937646670199</v>
      </c>
      <c r="Z160" s="38">
        <v>0</v>
      </c>
      <c r="AA160" s="38">
        <v>0</v>
      </c>
      <c r="AB160" s="90">
        <v>0</v>
      </c>
    </row>
    <row r="161" spans="1:28" x14ac:dyDescent="0.25">
      <c r="A161" s="87" t="s">
        <v>319</v>
      </c>
      <c r="B161" s="23" t="s">
        <v>1077</v>
      </c>
      <c r="C161" s="23" t="s">
        <v>1500</v>
      </c>
      <c r="D161" s="23" t="s">
        <v>911</v>
      </c>
      <c r="E161" s="144" t="s">
        <v>1787</v>
      </c>
      <c r="F161" s="23" t="s">
        <v>318</v>
      </c>
      <c r="G161" s="148">
        <v>0.4</v>
      </c>
      <c r="H161" s="45">
        <v>2.0521355833238601</v>
      </c>
      <c r="I161" s="38">
        <v>0</v>
      </c>
      <c r="J161" s="38">
        <v>2.0521355833238601</v>
      </c>
      <c r="K161" s="38">
        <v>-15.1415610588412</v>
      </c>
      <c r="L161" s="44">
        <v>1.8982254145745701</v>
      </c>
      <c r="M161" s="38">
        <v>0.5</v>
      </c>
      <c r="N161" s="45">
        <v>0</v>
      </c>
      <c r="O161" s="38">
        <v>0</v>
      </c>
      <c r="P161" s="38">
        <v>0</v>
      </c>
      <c r="Q161" s="38">
        <v>0</v>
      </c>
      <c r="R161" s="44">
        <v>0</v>
      </c>
      <c r="S161" s="45">
        <v>0</v>
      </c>
      <c r="T161" s="38">
        <v>2.0521355833238601</v>
      </c>
      <c r="U161" s="38">
        <v>0</v>
      </c>
      <c r="V161" s="38">
        <v>0</v>
      </c>
      <c r="W161" s="44">
        <v>0</v>
      </c>
      <c r="X161" s="45">
        <v>0</v>
      </c>
      <c r="Y161" s="38">
        <v>2.0521355833238601</v>
      </c>
      <c r="Z161" s="38">
        <v>0</v>
      </c>
      <c r="AA161" s="38">
        <v>0</v>
      </c>
      <c r="AB161" s="90">
        <v>0</v>
      </c>
    </row>
    <row r="162" spans="1:28" x14ac:dyDescent="0.25">
      <c r="A162" s="87" t="s">
        <v>321</v>
      </c>
      <c r="B162" s="23" t="s">
        <v>1078</v>
      </c>
      <c r="C162" s="23" t="s">
        <v>1501</v>
      </c>
      <c r="D162" s="23" t="s">
        <v>922</v>
      </c>
      <c r="E162" s="144" t="s">
        <v>1787</v>
      </c>
      <c r="F162" s="23" t="s">
        <v>320</v>
      </c>
      <c r="G162" s="148">
        <v>0.3</v>
      </c>
      <c r="H162" s="45">
        <v>59.006890772042198</v>
      </c>
      <c r="I162" s="38">
        <v>9.7056876327034001</v>
      </c>
      <c r="J162" s="38">
        <v>49.301203139338803</v>
      </c>
      <c r="K162" s="38">
        <v>-5.7307349744199501</v>
      </c>
      <c r="L162" s="44">
        <v>45.603612903888397</v>
      </c>
      <c r="M162" s="38">
        <v>0.104134711057672</v>
      </c>
      <c r="N162" s="45">
        <v>9.9378439963954293</v>
      </c>
      <c r="O162" s="38">
        <v>-0.23215636369203399</v>
      </c>
      <c r="P162" s="38">
        <v>0</v>
      </c>
      <c r="Q162" s="38">
        <v>0</v>
      </c>
      <c r="R162" s="44">
        <v>0</v>
      </c>
      <c r="S162" s="45">
        <v>37.931680114070502</v>
      </c>
      <c r="T162" s="38">
        <v>11.3695230252684</v>
      </c>
      <c r="U162" s="38">
        <v>0</v>
      </c>
      <c r="V162" s="38">
        <v>0</v>
      </c>
      <c r="W162" s="44">
        <v>0</v>
      </c>
      <c r="X162" s="45">
        <v>47.869524110465903</v>
      </c>
      <c r="Y162" s="38">
        <v>11.1373666615763</v>
      </c>
      <c r="Z162" s="38">
        <v>0</v>
      </c>
      <c r="AA162" s="38">
        <v>0</v>
      </c>
      <c r="AB162" s="90">
        <v>0</v>
      </c>
    </row>
    <row r="163" spans="1:28" x14ac:dyDescent="0.25">
      <c r="A163" s="87" t="s">
        <v>322</v>
      </c>
      <c r="B163" s="23" t="s">
        <v>1079</v>
      </c>
      <c r="C163" s="23" t="s">
        <v>1502</v>
      </c>
      <c r="D163" s="23" t="s">
        <v>918</v>
      </c>
      <c r="E163" s="144" t="s">
        <v>1787</v>
      </c>
      <c r="F163" s="23" t="s">
        <v>1810</v>
      </c>
      <c r="G163" s="148">
        <v>0.01</v>
      </c>
      <c r="H163" s="45">
        <v>20.161738788188099</v>
      </c>
      <c r="I163" s="38">
        <v>7.3778993678236704</v>
      </c>
      <c r="J163" s="38">
        <v>12.783839420364499</v>
      </c>
      <c r="K163" s="38">
        <v>9.7664394052922905</v>
      </c>
      <c r="L163" s="44">
        <v>11.8250514638371</v>
      </c>
      <c r="M163" s="38">
        <v>0</v>
      </c>
      <c r="N163" s="45">
        <v>0</v>
      </c>
      <c r="O163" s="38">
        <v>0</v>
      </c>
      <c r="P163" s="38">
        <v>7.3778993678236704</v>
      </c>
      <c r="Q163" s="38">
        <v>0</v>
      </c>
      <c r="R163" s="44">
        <v>0</v>
      </c>
      <c r="S163" s="45">
        <v>0</v>
      </c>
      <c r="T163" s="38">
        <v>0</v>
      </c>
      <c r="U163" s="38">
        <v>12.783839420364499</v>
      </c>
      <c r="V163" s="38">
        <v>0</v>
      </c>
      <c r="W163" s="44">
        <v>0</v>
      </c>
      <c r="X163" s="45">
        <v>0</v>
      </c>
      <c r="Y163" s="38">
        <v>0</v>
      </c>
      <c r="Z163" s="38">
        <v>20.161738788188099</v>
      </c>
      <c r="AA163" s="38">
        <v>0</v>
      </c>
      <c r="AB163" s="90">
        <v>0</v>
      </c>
    </row>
    <row r="164" spans="1:28" x14ac:dyDescent="0.25">
      <c r="A164" s="87" t="s">
        <v>324</v>
      </c>
      <c r="B164" s="23" t="s">
        <v>1080</v>
      </c>
      <c r="C164" s="23" t="s">
        <v>1503</v>
      </c>
      <c r="D164" s="23" t="s">
        <v>911</v>
      </c>
      <c r="E164" s="144" t="s">
        <v>1787</v>
      </c>
      <c r="F164" s="23" t="s">
        <v>323</v>
      </c>
      <c r="G164" s="148">
        <v>0.4</v>
      </c>
      <c r="H164" s="45">
        <v>4.5835839055247298</v>
      </c>
      <c r="I164" s="38">
        <v>0</v>
      </c>
      <c r="J164" s="38">
        <v>4.5835839055247298</v>
      </c>
      <c r="K164" s="38">
        <v>-18.536233445881901</v>
      </c>
      <c r="L164" s="44">
        <v>4.23981511261037</v>
      </c>
      <c r="M164" s="38">
        <v>0.5</v>
      </c>
      <c r="N164" s="45">
        <v>0</v>
      </c>
      <c r="O164" s="38">
        <v>0</v>
      </c>
      <c r="P164" s="38">
        <v>0</v>
      </c>
      <c r="Q164" s="38">
        <v>0</v>
      </c>
      <c r="R164" s="44">
        <v>0</v>
      </c>
      <c r="S164" s="45">
        <v>0</v>
      </c>
      <c r="T164" s="38">
        <v>4.5835839055247298</v>
      </c>
      <c r="U164" s="38">
        <v>0</v>
      </c>
      <c r="V164" s="38">
        <v>0</v>
      </c>
      <c r="W164" s="44">
        <v>0</v>
      </c>
      <c r="X164" s="45">
        <v>0</v>
      </c>
      <c r="Y164" s="38">
        <v>4.5835839055247298</v>
      </c>
      <c r="Z164" s="38">
        <v>0</v>
      </c>
      <c r="AA164" s="38">
        <v>0</v>
      </c>
      <c r="AB164" s="90">
        <v>0</v>
      </c>
    </row>
    <row r="165" spans="1:28" x14ac:dyDescent="0.25">
      <c r="A165" s="87" t="s">
        <v>326</v>
      </c>
      <c r="B165" s="23" t="s">
        <v>1081</v>
      </c>
      <c r="C165" s="23" t="s">
        <v>1504</v>
      </c>
      <c r="D165" s="23" t="s">
        <v>911</v>
      </c>
      <c r="E165" s="144" t="s">
        <v>1787</v>
      </c>
      <c r="F165" s="23" t="s">
        <v>325</v>
      </c>
      <c r="G165" s="148">
        <v>0.4</v>
      </c>
      <c r="H165" s="45">
        <v>5.1689949023314199</v>
      </c>
      <c r="I165" s="38">
        <v>1.5682802246073699</v>
      </c>
      <c r="J165" s="38">
        <v>3.60071467772404</v>
      </c>
      <c r="K165" s="38">
        <v>-3.9691057414505799</v>
      </c>
      <c r="L165" s="44">
        <v>3.33066107689474</v>
      </c>
      <c r="M165" s="38">
        <v>0.5</v>
      </c>
      <c r="N165" s="45">
        <v>0</v>
      </c>
      <c r="O165" s="38">
        <v>1.5682802246073699</v>
      </c>
      <c r="P165" s="38">
        <v>0</v>
      </c>
      <c r="Q165" s="38">
        <v>0</v>
      </c>
      <c r="R165" s="44">
        <v>0</v>
      </c>
      <c r="S165" s="45">
        <v>0</v>
      </c>
      <c r="T165" s="38">
        <v>3.60071467772404</v>
      </c>
      <c r="U165" s="38">
        <v>0</v>
      </c>
      <c r="V165" s="38">
        <v>0</v>
      </c>
      <c r="W165" s="44">
        <v>0</v>
      </c>
      <c r="X165" s="45">
        <v>0</v>
      </c>
      <c r="Y165" s="38">
        <v>5.1689949023314199</v>
      </c>
      <c r="Z165" s="38">
        <v>0</v>
      </c>
      <c r="AA165" s="38">
        <v>0</v>
      </c>
      <c r="AB165" s="90">
        <v>0</v>
      </c>
    </row>
    <row r="166" spans="1:28" x14ac:dyDescent="0.25">
      <c r="A166" s="87" t="s">
        <v>328</v>
      </c>
      <c r="B166" s="23" t="s">
        <v>1082</v>
      </c>
      <c r="C166" s="23" t="s">
        <v>1505</v>
      </c>
      <c r="D166" s="23" t="s">
        <v>911</v>
      </c>
      <c r="E166" s="144" t="s">
        <v>1787</v>
      </c>
      <c r="F166" s="23" t="s">
        <v>327</v>
      </c>
      <c r="G166" s="148">
        <v>0.4</v>
      </c>
      <c r="H166" s="45">
        <v>4.3572317644146699</v>
      </c>
      <c r="I166" s="38">
        <v>0</v>
      </c>
      <c r="J166" s="38">
        <v>4.3572317644146699</v>
      </c>
      <c r="K166" s="38">
        <v>-17.154281532408898</v>
      </c>
      <c r="L166" s="44">
        <v>4.0304393820835704</v>
      </c>
      <c r="M166" s="38">
        <v>0.5</v>
      </c>
      <c r="N166" s="45">
        <v>0</v>
      </c>
      <c r="O166" s="38">
        <v>0</v>
      </c>
      <c r="P166" s="38">
        <v>0</v>
      </c>
      <c r="Q166" s="38">
        <v>0</v>
      </c>
      <c r="R166" s="44">
        <v>0</v>
      </c>
      <c r="S166" s="45">
        <v>0</v>
      </c>
      <c r="T166" s="38">
        <v>4.3572317644146699</v>
      </c>
      <c r="U166" s="38">
        <v>0</v>
      </c>
      <c r="V166" s="38">
        <v>0</v>
      </c>
      <c r="W166" s="44">
        <v>0</v>
      </c>
      <c r="X166" s="45">
        <v>0</v>
      </c>
      <c r="Y166" s="38">
        <v>4.3572317644146699</v>
      </c>
      <c r="Z166" s="38">
        <v>0</v>
      </c>
      <c r="AA166" s="38">
        <v>0</v>
      </c>
      <c r="AB166" s="90">
        <v>0</v>
      </c>
    </row>
    <row r="167" spans="1:28" ht="17.25" customHeight="1" x14ac:dyDescent="0.25">
      <c r="A167" s="87" t="s">
        <v>329</v>
      </c>
      <c r="B167" s="23" t="s">
        <v>1083</v>
      </c>
      <c r="C167" s="23" t="s">
        <v>1506</v>
      </c>
      <c r="D167" s="23" t="s">
        <v>931</v>
      </c>
      <c r="E167" s="144" t="s">
        <v>1787</v>
      </c>
      <c r="F167" s="37" t="s">
        <v>1918</v>
      </c>
      <c r="G167" s="148">
        <v>0.49</v>
      </c>
      <c r="H167" s="45">
        <v>34.562494095847299</v>
      </c>
      <c r="I167" s="38">
        <v>3.6423441137161099</v>
      </c>
      <c r="J167" s="38">
        <v>30.9201499821312</v>
      </c>
      <c r="K167" s="38">
        <v>11.695356506362801</v>
      </c>
      <c r="L167" s="44">
        <v>28.601138733471402</v>
      </c>
      <c r="M167" s="38">
        <v>0</v>
      </c>
      <c r="N167" s="45">
        <v>3.9965634145637798</v>
      </c>
      <c r="O167" s="38">
        <v>-0.354219300847676</v>
      </c>
      <c r="P167" s="38">
        <v>0</v>
      </c>
      <c r="Q167" s="38">
        <v>0</v>
      </c>
      <c r="R167" s="44">
        <v>0</v>
      </c>
      <c r="S167" s="45">
        <v>26.593627690444301</v>
      </c>
      <c r="T167" s="38">
        <v>4.3265222916869099</v>
      </c>
      <c r="U167" s="38">
        <v>0</v>
      </c>
      <c r="V167" s="38">
        <v>0</v>
      </c>
      <c r="W167" s="44">
        <v>0</v>
      </c>
      <c r="X167" s="45">
        <v>30.590191105008099</v>
      </c>
      <c r="Y167" s="38">
        <v>3.97230299083924</v>
      </c>
      <c r="Z167" s="38">
        <v>0</v>
      </c>
      <c r="AA167" s="38">
        <v>0</v>
      </c>
      <c r="AB167" s="90">
        <v>0</v>
      </c>
    </row>
    <row r="168" spans="1:28" x14ac:dyDescent="0.25">
      <c r="A168" s="87" t="s">
        <v>331</v>
      </c>
      <c r="B168" s="23" t="s">
        <v>1084</v>
      </c>
      <c r="C168" s="23" t="s">
        <v>1507</v>
      </c>
      <c r="D168" s="23" t="s">
        <v>991</v>
      </c>
      <c r="E168" s="144" t="s">
        <v>1787</v>
      </c>
      <c r="F168" s="23" t="s">
        <v>330</v>
      </c>
      <c r="G168" s="148">
        <v>0.5</v>
      </c>
      <c r="H168" s="45">
        <v>3.4316488597079799</v>
      </c>
      <c r="I168" s="38">
        <v>1.8799941059907801</v>
      </c>
      <c r="J168" s="38">
        <v>1.5516547537172001</v>
      </c>
      <c r="K168" s="38">
        <v>0.58297695323455201</v>
      </c>
      <c r="L168" s="44">
        <v>1.4352806471884101</v>
      </c>
      <c r="M168" s="38">
        <v>0</v>
      </c>
      <c r="N168" s="45">
        <v>0</v>
      </c>
      <c r="O168" s="38">
        <v>0</v>
      </c>
      <c r="P168" s="38">
        <v>0</v>
      </c>
      <c r="Q168" s="38">
        <v>0</v>
      </c>
      <c r="R168" s="44">
        <v>0</v>
      </c>
      <c r="S168" s="45">
        <v>0</v>
      </c>
      <c r="T168" s="38">
        <v>0</v>
      </c>
      <c r="U168" s="38">
        <v>0</v>
      </c>
      <c r="V168" s="38">
        <v>0</v>
      </c>
      <c r="W168" s="44">
        <v>0</v>
      </c>
      <c r="X168" s="45">
        <v>0</v>
      </c>
      <c r="Y168" s="38">
        <v>0</v>
      </c>
      <c r="Z168" s="38">
        <v>0</v>
      </c>
      <c r="AA168" s="38">
        <v>0</v>
      </c>
      <c r="AB168" s="90">
        <v>0</v>
      </c>
    </row>
    <row r="169" spans="1:28" x14ac:dyDescent="0.25">
      <c r="A169" s="87" t="s">
        <v>333</v>
      </c>
      <c r="B169" s="23" t="s">
        <v>1085</v>
      </c>
      <c r="C169" s="23" t="s">
        <v>1508</v>
      </c>
      <c r="D169" s="23" t="s">
        <v>967</v>
      </c>
      <c r="E169" s="144" t="s">
        <v>1787</v>
      </c>
      <c r="F169" s="23" t="s">
        <v>332</v>
      </c>
      <c r="G169" s="148">
        <v>0.3</v>
      </c>
      <c r="H169" s="45">
        <v>109.84355306825699</v>
      </c>
      <c r="I169" s="38">
        <v>24.589739533092299</v>
      </c>
      <c r="J169" s="38">
        <v>85.253813535164994</v>
      </c>
      <c r="K169" s="38">
        <v>2.79796666955697</v>
      </c>
      <c r="L169" s="44">
        <v>78.859777520027606</v>
      </c>
      <c r="M169" s="38">
        <v>0</v>
      </c>
      <c r="N169" s="45">
        <v>21.621572061589099</v>
      </c>
      <c r="O169" s="38">
        <v>2.96816747150325</v>
      </c>
      <c r="P169" s="38">
        <v>0</v>
      </c>
      <c r="Q169" s="38">
        <v>0</v>
      </c>
      <c r="R169" s="44">
        <v>0</v>
      </c>
      <c r="S169" s="45">
        <v>63.609900204901898</v>
      </c>
      <c r="T169" s="38">
        <v>21.643913330263</v>
      </c>
      <c r="U169" s="38">
        <v>0</v>
      </c>
      <c r="V169" s="38">
        <v>0</v>
      </c>
      <c r="W169" s="44">
        <v>0</v>
      </c>
      <c r="X169" s="45">
        <v>85.231472266490997</v>
      </c>
      <c r="Y169" s="38">
        <v>24.6120808017663</v>
      </c>
      <c r="Z169" s="38">
        <v>0</v>
      </c>
      <c r="AA169" s="38">
        <v>0</v>
      </c>
      <c r="AB169" s="90">
        <v>0</v>
      </c>
    </row>
    <row r="170" spans="1:28" x14ac:dyDescent="0.25">
      <c r="A170" s="87" t="s">
        <v>335</v>
      </c>
      <c r="B170" s="23" t="s">
        <v>1086</v>
      </c>
      <c r="C170" s="23" t="s">
        <v>1509</v>
      </c>
      <c r="D170" s="23" t="s">
        <v>967</v>
      </c>
      <c r="E170" s="144" t="s">
        <v>1787</v>
      </c>
      <c r="F170" s="23" t="s">
        <v>334</v>
      </c>
      <c r="G170" s="148">
        <v>0.3</v>
      </c>
      <c r="H170" s="45">
        <v>62.893349831936398</v>
      </c>
      <c r="I170" s="38">
        <v>10.163740845999</v>
      </c>
      <c r="J170" s="38">
        <v>52.729608985937297</v>
      </c>
      <c r="K170" s="38">
        <v>-53.672420095209802</v>
      </c>
      <c r="L170" s="44">
        <v>48.7748883119921</v>
      </c>
      <c r="M170" s="38">
        <v>0.5</v>
      </c>
      <c r="N170" s="45">
        <v>8.8106952054076793</v>
      </c>
      <c r="O170" s="38">
        <v>1.35304564059134</v>
      </c>
      <c r="P170" s="38">
        <v>0</v>
      </c>
      <c r="Q170" s="38">
        <v>0</v>
      </c>
      <c r="R170" s="44">
        <v>0</v>
      </c>
      <c r="S170" s="45">
        <v>29.3326488860415</v>
      </c>
      <c r="T170" s="38">
        <v>23.3969600998958</v>
      </c>
      <c r="U170" s="38">
        <v>0</v>
      </c>
      <c r="V170" s="38">
        <v>0</v>
      </c>
      <c r="W170" s="44">
        <v>0</v>
      </c>
      <c r="X170" s="45">
        <v>38.143344091449201</v>
      </c>
      <c r="Y170" s="38">
        <v>24.7500057404872</v>
      </c>
      <c r="Z170" s="38">
        <v>0</v>
      </c>
      <c r="AA170" s="38">
        <v>0</v>
      </c>
      <c r="AB170" s="90">
        <v>0</v>
      </c>
    </row>
    <row r="171" spans="1:28" x14ac:dyDescent="0.25">
      <c r="A171" s="87" t="s">
        <v>337</v>
      </c>
      <c r="B171" s="23" t="s">
        <v>1087</v>
      </c>
      <c r="C171" s="23" t="s">
        <v>1510</v>
      </c>
      <c r="D171" s="23" t="s">
        <v>958</v>
      </c>
      <c r="E171" s="144" t="s">
        <v>1787</v>
      </c>
      <c r="F171" s="23" t="s">
        <v>336</v>
      </c>
      <c r="G171" s="148">
        <v>0.09</v>
      </c>
      <c r="H171" s="45">
        <v>197.59296287862</v>
      </c>
      <c r="I171" s="38">
        <v>9.6950049593004994</v>
      </c>
      <c r="J171" s="38">
        <v>187.897957919319</v>
      </c>
      <c r="K171" s="38">
        <v>138.42904505966601</v>
      </c>
      <c r="L171" s="44">
        <v>173.80561107537</v>
      </c>
      <c r="M171" s="38">
        <v>0</v>
      </c>
      <c r="N171" s="45">
        <v>9.6950049593004994</v>
      </c>
      <c r="O171" s="38">
        <v>0</v>
      </c>
      <c r="P171" s="38">
        <v>0</v>
      </c>
      <c r="Q171" s="38">
        <v>0</v>
      </c>
      <c r="R171" s="44">
        <v>0</v>
      </c>
      <c r="S171" s="45">
        <v>187.897957919319</v>
      </c>
      <c r="T171" s="38">
        <v>0</v>
      </c>
      <c r="U171" s="38">
        <v>0</v>
      </c>
      <c r="V171" s="38">
        <v>0</v>
      </c>
      <c r="W171" s="44">
        <v>0</v>
      </c>
      <c r="X171" s="45">
        <v>197.59296287862</v>
      </c>
      <c r="Y171" s="38">
        <v>0</v>
      </c>
      <c r="Z171" s="38">
        <v>0</v>
      </c>
      <c r="AA171" s="38">
        <v>0</v>
      </c>
      <c r="AB171" s="90">
        <v>0</v>
      </c>
    </row>
    <row r="172" spans="1:28" x14ac:dyDescent="0.25">
      <c r="A172" s="87" t="s">
        <v>338</v>
      </c>
      <c r="B172" s="23" t="s">
        <v>1088</v>
      </c>
      <c r="C172" s="23" t="s">
        <v>1511</v>
      </c>
      <c r="D172" s="23" t="s">
        <v>918</v>
      </c>
      <c r="E172" s="144" t="s">
        <v>1787</v>
      </c>
      <c r="F172" s="23" t="s">
        <v>1812</v>
      </c>
      <c r="G172" s="148">
        <v>0.01</v>
      </c>
      <c r="H172" s="45">
        <v>21.360578829225499</v>
      </c>
      <c r="I172" s="38">
        <v>6.4574492071152596</v>
      </c>
      <c r="J172" s="38">
        <v>14.9031296221102</v>
      </c>
      <c r="K172" s="38">
        <v>8.5142107103295803</v>
      </c>
      <c r="L172" s="44">
        <v>13.785394900451999</v>
      </c>
      <c r="M172" s="38">
        <v>0</v>
      </c>
      <c r="N172" s="45">
        <v>0</v>
      </c>
      <c r="O172" s="38">
        <v>0</v>
      </c>
      <c r="P172" s="38">
        <v>6.4574492071152596</v>
      </c>
      <c r="Q172" s="38">
        <v>0</v>
      </c>
      <c r="R172" s="44">
        <v>0</v>
      </c>
      <c r="S172" s="45">
        <v>0</v>
      </c>
      <c r="T172" s="38">
        <v>0</v>
      </c>
      <c r="U172" s="38">
        <v>14.9031296221102</v>
      </c>
      <c r="V172" s="38">
        <v>0</v>
      </c>
      <c r="W172" s="44">
        <v>0</v>
      </c>
      <c r="X172" s="45">
        <v>0</v>
      </c>
      <c r="Y172" s="38">
        <v>0</v>
      </c>
      <c r="Z172" s="38">
        <v>21.360578829225499</v>
      </c>
      <c r="AA172" s="38">
        <v>0</v>
      </c>
      <c r="AB172" s="90">
        <v>0</v>
      </c>
    </row>
    <row r="173" spans="1:28" x14ac:dyDescent="0.25">
      <c r="A173" s="87" t="s">
        <v>342</v>
      </c>
      <c r="B173" s="23" t="s">
        <v>1090</v>
      </c>
      <c r="C173" s="23" t="s">
        <v>1513</v>
      </c>
      <c r="D173" s="23" t="s">
        <v>911</v>
      </c>
      <c r="E173" s="144" t="s">
        <v>1787</v>
      </c>
      <c r="F173" s="23" t="s">
        <v>1813</v>
      </c>
      <c r="G173" s="148">
        <v>0.4</v>
      </c>
      <c r="H173" s="45">
        <v>6.1188923922809897</v>
      </c>
      <c r="I173" s="38">
        <v>0.62766657791921898</v>
      </c>
      <c r="J173" s="38">
        <v>5.49122581436177</v>
      </c>
      <c r="K173" s="38">
        <v>-11.403312213058401</v>
      </c>
      <c r="L173" s="44">
        <v>5.0793838782846397</v>
      </c>
      <c r="M173" s="38">
        <v>0.5</v>
      </c>
      <c r="N173" s="45">
        <v>0</v>
      </c>
      <c r="O173" s="38">
        <v>0.62766657791921898</v>
      </c>
      <c r="P173" s="38">
        <v>0</v>
      </c>
      <c r="Q173" s="38">
        <v>0</v>
      </c>
      <c r="R173" s="44">
        <v>0</v>
      </c>
      <c r="S173" s="45">
        <v>0</v>
      </c>
      <c r="T173" s="38">
        <v>5.49122581436177</v>
      </c>
      <c r="U173" s="38">
        <v>0</v>
      </c>
      <c r="V173" s="38">
        <v>0</v>
      </c>
      <c r="W173" s="44">
        <v>0</v>
      </c>
      <c r="X173" s="45">
        <v>0</v>
      </c>
      <c r="Y173" s="38">
        <v>6.1188923922809897</v>
      </c>
      <c r="Z173" s="38">
        <v>0</v>
      </c>
      <c r="AA173" s="38">
        <v>0</v>
      </c>
      <c r="AB173" s="90">
        <v>0</v>
      </c>
    </row>
    <row r="174" spans="1:28" x14ac:dyDescent="0.25">
      <c r="A174" s="87" t="s">
        <v>344</v>
      </c>
      <c r="B174" s="23" t="s">
        <v>1091</v>
      </c>
      <c r="C174" s="23" t="s">
        <v>1514</v>
      </c>
      <c r="D174" s="23" t="s">
        <v>931</v>
      </c>
      <c r="E174" s="144" t="s">
        <v>1787</v>
      </c>
      <c r="F174" s="23" t="s">
        <v>343</v>
      </c>
      <c r="G174" s="148">
        <v>0.49</v>
      </c>
      <c r="H174" s="45">
        <v>106.095314676643</v>
      </c>
      <c r="I174" s="38">
        <v>24.513826655957601</v>
      </c>
      <c r="J174" s="38">
        <v>81.5814880206852</v>
      </c>
      <c r="K174" s="38">
        <v>39.8961677795496</v>
      </c>
      <c r="L174" s="44">
        <v>75.462876419133806</v>
      </c>
      <c r="M174" s="38">
        <v>0</v>
      </c>
      <c r="N174" s="45">
        <v>22.980515202364799</v>
      </c>
      <c r="O174" s="38">
        <v>1.53331145359286</v>
      </c>
      <c r="P174" s="38">
        <v>0</v>
      </c>
      <c r="Q174" s="38">
        <v>0</v>
      </c>
      <c r="R174" s="44">
        <v>0</v>
      </c>
      <c r="S174" s="45">
        <v>69.224906090863598</v>
      </c>
      <c r="T174" s="38">
        <v>12.3565819298216</v>
      </c>
      <c r="U174" s="38">
        <v>0</v>
      </c>
      <c r="V174" s="38">
        <v>0</v>
      </c>
      <c r="W174" s="44">
        <v>0</v>
      </c>
      <c r="X174" s="45">
        <v>92.205421293228298</v>
      </c>
      <c r="Y174" s="38">
        <v>13.889893383414501</v>
      </c>
      <c r="Z174" s="38">
        <v>0</v>
      </c>
      <c r="AA174" s="38">
        <v>0</v>
      </c>
      <c r="AB174" s="90">
        <v>0</v>
      </c>
    </row>
    <row r="175" spans="1:28" x14ac:dyDescent="0.25">
      <c r="A175" s="87" t="s">
        <v>346</v>
      </c>
      <c r="B175" s="23" t="s">
        <v>1092</v>
      </c>
      <c r="C175" s="23" t="s">
        <v>1515</v>
      </c>
      <c r="D175" s="23" t="s">
        <v>922</v>
      </c>
      <c r="E175" s="144" t="s">
        <v>1787</v>
      </c>
      <c r="F175" s="23" t="s">
        <v>345</v>
      </c>
      <c r="G175" s="148">
        <v>0.3</v>
      </c>
      <c r="H175" s="45">
        <v>22.0649962584089</v>
      </c>
      <c r="I175" s="38">
        <v>0</v>
      </c>
      <c r="J175" s="38">
        <v>22.0649962584089</v>
      </c>
      <c r="K175" s="38">
        <v>-4.3181638135682396</v>
      </c>
      <c r="L175" s="44">
        <v>20.4101215390282</v>
      </c>
      <c r="M175" s="38">
        <v>0.16367121306877799</v>
      </c>
      <c r="N175" s="45">
        <v>0</v>
      </c>
      <c r="O175" s="38">
        <v>0</v>
      </c>
      <c r="P175" s="38">
        <v>0</v>
      </c>
      <c r="Q175" s="38">
        <v>0</v>
      </c>
      <c r="R175" s="44">
        <v>0</v>
      </c>
      <c r="S175" s="45">
        <v>15.742726299923</v>
      </c>
      <c r="T175" s="38">
        <v>6.3222699584858502</v>
      </c>
      <c r="U175" s="38">
        <v>0</v>
      </c>
      <c r="V175" s="38">
        <v>0</v>
      </c>
      <c r="W175" s="44">
        <v>0</v>
      </c>
      <c r="X175" s="45">
        <v>15.742726299923</v>
      </c>
      <c r="Y175" s="38">
        <v>6.3222699584858502</v>
      </c>
      <c r="Z175" s="38">
        <v>0</v>
      </c>
      <c r="AA175" s="38">
        <v>0</v>
      </c>
      <c r="AB175" s="90">
        <v>0</v>
      </c>
    </row>
    <row r="176" spans="1:28" x14ac:dyDescent="0.25">
      <c r="A176" s="87" t="s">
        <v>348</v>
      </c>
      <c r="B176" s="23" t="s">
        <v>1093</v>
      </c>
      <c r="C176" s="23" t="s">
        <v>1516</v>
      </c>
      <c r="D176" s="23" t="s">
        <v>925</v>
      </c>
      <c r="E176" s="144" t="s">
        <v>1787</v>
      </c>
      <c r="F176" s="23" t="s">
        <v>347</v>
      </c>
      <c r="G176" s="148">
        <v>0.49</v>
      </c>
      <c r="H176" s="45">
        <v>95.783356574344296</v>
      </c>
      <c r="I176" s="38">
        <v>13.104694282584299</v>
      </c>
      <c r="J176" s="38">
        <v>82.678662291760006</v>
      </c>
      <c r="K176" s="38">
        <v>28.808338422706601</v>
      </c>
      <c r="L176" s="44">
        <v>76.477762619878007</v>
      </c>
      <c r="M176" s="38">
        <v>0</v>
      </c>
      <c r="N176" s="45">
        <v>13.5238601230743</v>
      </c>
      <c r="O176" s="38">
        <v>-0.41916584048994399</v>
      </c>
      <c r="P176" s="38">
        <v>0</v>
      </c>
      <c r="Q176" s="38">
        <v>0</v>
      </c>
      <c r="R176" s="44">
        <v>0</v>
      </c>
      <c r="S176" s="45">
        <v>70.136391227165603</v>
      </c>
      <c r="T176" s="38">
        <v>12.5422710645944</v>
      </c>
      <c r="U176" s="38">
        <v>0</v>
      </c>
      <c r="V176" s="38">
        <v>0</v>
      </c>
      <c r="W176" s="44">
        <v>0</v>
      </c>
      <c r="X176" s="45">
        <v>83.660251350239903</v>
      </c>
      <c r="Y176" s="38">
        <v>12.1231052241044</v>
      </c>
      <c r="Z176" s="38">
        <v>0</v>
      </c>
      <c r="AA176" s="38">
        <v>0</v>
      </c>
      <c r="AB176" s="90">
        <v>0</v>
      </c>
    </row>
    <row r="177" spans="1:28" x14ac:dyDescent="0.25">
      <c r="A177" s="87" t="s">
        <v>350</v>
      </c>
      <c r="B177" s="23" t="s">
        <v>1094</v>
      </c>
      <c r="C177" s="23" t="s">
        <v>1517</v>
      </c>
      <c r="D177" s="23" t="s">
        <v>925</v>
      </c>
      <c r="E177" s="144" t="s">
        <v>1308</v>
      </c>
      <c r="F177" s="23" t="s">
        <v>349</v>
      </c>
      <c r="G177" s="148">
        <v>0.99</v>
      </c>
      <c r="H177" s="45">
        <v>95.947886544769801</v>
      </c>
      <c r="I177" s="38">
        <v>0</v>
      </c>
      <c r="J177" s="38">
        <v>95.947886544769801</v>
      </c>
      <c r="K177" s="38">
        <v>53.4765360139452</v>
      </c>
      <c r="L177" s="44">
        <v>93.069449948426694</v>
      </c>
      <c r="M177" s="38">
        <v>0</v>
      </c>
      <c r="N177" s="45">
        <v>0</v>
      </c>
      <c r="O177" s="38">
        <v>0</v>
      </c>
      <c r="P177" s="38">
        <v>0</v>
      </c>
      <c r="Q177" s="38">
        <v>0</v>
      </c>
      <c r="R177" s="44">
        <v>0</v>
      </c>
      <c r="S177" s="45">
        <v>87.141803243167999</v>
      </c>
      <c r="T177" s="38">
        <v>8.8060833016018005</v>
      </c>
      <c r="U177" s="38">
        <v>0</v>
      </c>
      <c r="V177" s="38">
        <v>0</v>
      </c>
      <c r="W177" s="44">
        <v>0</v>
      </c>
      <c r="X177" s="45">
        <v>87.141803243167999</v>
      </c>
      <c r="Y177" s="38">
        <v>8.8060833016018005</v>
      </c>
      <c r="Z177" s="38">
        <v>0</v>
      </c>
      <c r="AA177" s="38">
        <v>0</v>
      </c>
      <c r="AB177" s="90">
        <v>0</v>
      </c>
    </row>
    <row r="178" spans="1:28" x14ac:dyDescent="0.25">
      <c r="A178" s="87" t="s">
        <v>352</v>
      </c>
      <c r="B178" s="23" t="s">
        <v>1095</v>
      </c>
      <c r="C178" s="23" t="s">
        <v>1518</v>
      </c>
      <c r="D178" s="23" t="s">
        <v>967</v>
      </c>
      <c r="E178" s="144" t="s">
        <v>1787</v>
      </c>
      <c r="F178" s="23" t="s">
        <v>351</v>
      </c>
      <c r="G178" s="148">
        <v>0.3</v>
      </c>
      <c r="H178" s="45">
        <v>143.91328768361799</v>
      </c>
      <c r="I178" s="38">
        <v>32.3854287678787</v>
      </c>
      <c r="J178" s="38">
        <v>111.527858915739</v>
      </c>
      <c r="K178" s="38">
        <v>63.753739092369102</v>
      </c>
      <c r="L178" s="44">
        <v>103.163269497058</v>
      </c>
      <c r="M178" s="38">
        <v>0</v>
      </c>
      <c r="N178" s="45">
        <v>28.2816817700906</v>
      </c>
      <c r="O178" s="38">
        <v>4.1037469977881598</v>
      </c>
      <c r="P178" s="38">
        <v>0</v>
      </c>
      <c r="Q178" s="38">
        <v>0</v>
      </c>
      <c r="R178" s="44">
        <v>0</v>
      </c>
      <c r="S178" s="45">
        <v>84.743993369848397</v>
      </c>
      <c r="T178" s="38">
        <v>26.783865545890599</v>
      </c>
      <c r="U178" s="38">
        <v>0</v>
      </c>
      <c r="V178" s="38">
        <v>0</v>
      </c>
      <c r="W178" s="44">
        <v>0</v>
      </c>
      <c r="X178" s="45">
        <v>113.025675139939</v>
      </c>
      <c r="Y178" s="38">
        <v>30.887612543678699</v>
      </c>
      <c r="Z178" s="38">
        <v>0</v>
      </c>
      <c r="AA178" s="38">
        <v>0</v>
      </c>
      <c r="AB178" s="90">
        <v>0</v>
      </c>
    </row>
    <row r="179" spans="1:28" x14ac:dyDescent="0.25">
      <c r="A179" s="87" t="s">
        <v>354</v>
      </c>
      <c r="B179" s="23" t="s">
        <v>1096</v>
      </c>
      <c r="C179" s="23" t="s">
        <v>1519</v>
      </c>
      <c r="D179" s="23" t="s">
        <v>958</v>
      </c>
      <c r="E179" s="144" t="s">
        <v>1787</v>
      </c>
      <c r="F179" s="23" t="s">
        <v>353</v>
      </c>
      <c r="G179" s="148">
        <v>0.09</v>
      </c>
      <c r="H179" s="45">
        <v>223.09363459267601</v>
      </c>
      <c r="I179" s="38">
        <v>33.614802175474402</v>
      </c>
      <c r="J179" s="38">
        <v>189.478832417202</v>
      </c>
      <c r="K179" s="38">
        <v>158.09868071658201</v>
      </c>
      <c r="L179" s="44">
        <v>175.26791998591099</v>
      </c>
      <c r="M179" s="38">
        <v>0</v>
      </c>
      <c r="N179" s="45">
        <v>33.614802175474402</v>
      </c>
      <c r="O179" s="38">
        <v>0</v>
      </c>
      <c r="P179" s="38">
        <v>0</v>
      </c>
      <c r="Q179" s="38">
        <v>0</v>
      </c>
      <c r="R179" s="44">
        <v>0</v>
      </c>
      <c r="S179" s="45">
        <v>189.478832417202</v>
      </c>
      <c r="T179" s="38">
        <v>0</v>
      </c>
      <c r="U179" s="38">
        <v>0</v>
      </c>
      <c r="V179" s="38">
        <v>0</v>
      </c>
      <c r="W179" s="44">
        <v>0</v>
      </c>
      <c r="X179" s="45">
        <v>223.09363459267601</v>
      </c>
      <c r="Y179" s="38">
        <v>0</v>
      </c>
      <c r="Z179" s="38">
        <v>0</v>
      </c>
      <c r="AA179" s="38">
        <v>0</v>
      </c>
      <c r="AB179" s="90">
        <v>0</v>
      </c>
    </row>
    <row r="180" spans="1:28" x14ac:dyDescent="0.25">
      <c r="A180" s="87" t="s">
        <v>355</v>
      </c>
      <c r="B180" s="23" t="s">
        <v>1097</v>
      </c>
      <c r="C180" s="23" t="s">
        <v>1520</v>
      </c>
      <c r="D180" s="23" t="s">
        <v>918</v>
      </c>
      <c r="E180" s="144" t="s">
        <v>1787</v>
      </c>
      <c r="F180" s="23" t="s">
        <v>1814</v>
      </c>
      <c r="G180" s="148">
        <v>0.01</v>
      </c>
      <c r="H180" s="45">
        <v>24.251369013750001</v>
      </c>
      <c r="I180" s="38">
        <v>8.5698535052014009</v>
      </c>
      <c r="J180" s="38">
        <v>15.6815155085486</v>
      </c>
      <c r="K180" s="38">
        <v>11.2952950822489</v>
      </c>
      <c r="L180" s="44">
        <v>14.5054018454075</v>
      </c>
      <c r="M180" s="38">
        <v>0</v>
      </c>
      <c r="N180" s="45">
        <v>0</v>
      </c>
      <c r="O180" s="38">
        <v>0</v>
      </c>
      <c r="P180" s="38">
        <v>8.5698535052014009</v>
      </c>
      <c r="Q180" s="38">
        <v>0</v>
      </c>
      <c r="R180" s="44">
        <v>0</v>
      </c>
      <c r="S180" s="45">
        <v>0</v>
      </c>
      <c r="T180" s="38">
        <v>0</v>
      </c>
      <c r="U180" s="38">
        <v>15.6815155085486</v>
      </c>
      <c r="V180" s="38">
        <v>0</v>
      </c>
      <c r="W180" s="44">
        <v>0</v>
      </c>
      <c r="X180" s="45">
        <v>0</v>
      </c>
      <c r="Y180" s="38">
        <v>0</v>
      </c>
      <c r="Z180" s="38">
        <v>24.251369013750001</v>
      </c>
      <c r="AA180" s="38">
        <v>0</v>
      </c>
      <c r="AB180" s="90">
        <v>0</v>
      </c>
    </row>
    <row r="181" spans="1:28" x14ac:dyDescent="0.25">
      <c r="A181" s="87" t="s">
        <v>357</v>
      </c>
      <c r="B181" s="23" t="s">
        <v>1098</v>
      </c>
      <c r="C181" s="23" t="s">
        <v>1521</v>
      </c>
      <c r="D181" s="23" t="s">
        <v>911</v>
      </c>
      <c r="E181" s="144" t="s">
        <v>1787</v>
      </c>
      <c r="F181" s="23" t="s">
        <v>356</v>
      </c>
      <c r="G181" s="148">
        <v>0.4</v>
      </c>
      <c r="H181" s="45">
        <v>5.9408282766149503</v>
      </c>
      <c r="I181" s="38">
        <v>0.204066715665665</v>
      </c>
      <c r="J181" s="38">
        <v>5.7367615609492901</v>
      </c>
      <c r="K181" s="38">
        <v>-19.594121594921901</v>
      </c>
      <c r="L181" s="44">
        <v>5.3065044438780902</v>
      </c>
      <c r="M181" s="38">
        <v>0.5</v>
      </c>
      <c r="N181" s="45">
        <v>0</v>
      </c>
      <c r="O181" s="38">
        <v>0.204066715665665</v>
      </c>
      <c r="P181" s="38">
        <v>0</v>
      </c>
      <c r="Q181" s="38">
        <v>0</v>
      </c>
      <c r="R181" s="44">
        <v>0</v>
      </c>
      <c r="S181" s="45">
        <v>0</v>
      </c>
      <c r="T181" s="38">
        <v>5.7367615609492901</v>
      </c>
      <c r="U181" s="38">
        <v>0</v>
      </c>
      <c r="V181" s="38">
        <v>0</v>
      </c>
      <c r="W181" s="44">
        <v>0</v>
      </c>
      <c r="X181" s="45">
        <v>0</v>
      </c>
      <c r="Y181" s="38">
        <v>5.9408282766149503</v>
      </c>
      <c r="Z181" s="38">
        <v>0</v>
      </c>
      <c r="AA181" s="38">
        <v>0</v>
      </c>
      <c r="AB181" s="90">
        <v>0</v>
      </c>
    </row>
    <row r="182" spans="1:28" x14ac:dyDescent="0.25">
      <c r="A182" s="87" t="s">
        <v>359</v>
      </c>
      <c r="B182" s="23" t="s">
        <v>1099</v>
      </c>
      <c r="C182" s="23" t="s">
        <v>1522</v>
      </c>
      <c r="D182" s="23" t="s">
        <v>925</v>
      </c>
      <c r="E182" s="144" t="s">
        <v>1787</v>
      </c>
      <c r="F182" s="23" t="s">
        <v>358</v>
      </c>
      <c r="G182" s="148">
        <v>0.49</v>
      </c>
      <c r="H182" s="45">
        <v>186.80366208161399</v>
      </c>
      <c r="I182" s="38">
        <v>28.369245400205301</v>
      </c>
      <c r="J182" s="38">
        <v>158.434416681409</v>
      </c>
      <c r="K182" s="38">
        <v>-14.3583644251844</v>
      </c>
      <c r="L182" s="44">
        <v>146.55183543030299</v>
      </c>
      <c r="M182" s="38">
        <v>8.3095858132678099E-2</v>
      </c>
      <c r="N182" s="45">
        <v>28.597674608750399</v>
      </c>
      <c r="O182" s="38">
        <v>-0.228429208545054</v>
      </c>
      <c r="P182" s="38">
        <v>0</v>
      </c>
      <c r="Q182" s="38">
        <v>0</v>
      </c>
      <c r="R182" s="44">
        <v>0</v>
      </c>
      <c r="S182" s="45">
        <v>131.21950649292799</v>
      </c>
      <c r="T182" s="38">
        <v>27.2149101884809</v>
      </c>
      <c r="U182" s="38">
        <v>0</v>
      </c>
      <c r="V182" s="38">
        <v>0</v>
      </c>
      <c r="W182" s="44">
        <v>0</v>
      </c>
      <c r="X182" s="45">
        <v>159.81718110167799</v>
      </c>
      <c r="Y182" s="38">
        <v>26.986480979935799</v>
      </c>
      <c r="Z182" s="38">
        <v>0</v>
      </c>
      <c r="AA182" s="38">
        <v>0</v>
      </c>
      <c r="AB182" s="90">
        <v>0</v>
      </c>
    </row>
    <row r="183" spans="1:28" x14ac:dyDescent="0.25">
      <c r="A183" s="87" t="s">
        <v>361</v>
      </c>
      <c r="B183" s="23" t="s">
        <v>1100</v>
      </c>
      <c r="C183" s="23" t="s">
        <v>1523</v>
      </c>
      <c r="D183" s="23" t="s">
        <v>931</v>
      </c>
      <c r="E183" s="144" t="s">
        <v>1787</v>
      </c>
      <c r="F183" s="23" t="s">
        <v>360</v>
      </c>
      <c r="G183" s="148">
        <v>0.49</v>
      </c>
      <c r="H183" s="45">
        <v>130.355691171541</v>
      </c>
      <c r="I183" s="38">
        <v>29.0292148761514</v>
      </c>
      <c r="J183" s="38">
        <v>101.326476295389</v>
      </c>
      <c r="K183" s="38">
        <v>45.959074821978398</v>
      </c>
      <c r="L183" s="44">
        <v>93.726990573235199</v>
      </c>
      <c r="M183" s="38">
        <v>0</v>
      </c>
      <c r="N183" s="45">
        <v>27.030098151685898</v>
      </c>
      <c r="O183" s="38">
        <v>1.99911672446546</v>
      </c>
      <c r="P183" s="38">
        <v>0</v>
      </c>
      <c r="Q183" s="38">
        <v>0</v>
      </c>
      <c r="R183" s="44">
        <v>0</v>
      </c>
      <c r="S183" s="45">
        <v>83.905100754281506</v>
      </c>
      <c r="T183" s="38">
        <v>17.421375541107899</v>
      </c>
      <c r="U183" s="38">
        <v>0</v>
      </c>
      <c r="V183" s="38">
        <v>0</v>
      </c>
      <c r="W183" s="44">
        <v>0</v>
      </c>
      <c r="X183" s="45">
        <v>110.935198905967</v>
      </c>
      <c r="Y183" s="38">
        <v>19.420492265573401</v>
      </c>
      <c r="Z183" s="38">
        <v>0</v>
      </c>
      <c r="AA183" s="38">
        <v>0</v>
      </c>
      <c r="AB183" s="90">
        <v>0</v>
      </c>
    </row>
    <row r="184" spans="1:28" x14ac:dyDescent="0.25">
      <c r="A184" s="87" t="s">
        <v>363</v>
      </c>
      <c r="B184" s="23" t="s">
        <v>1101</v>
      </c>
      <c r="C184" s="23" t="s">
        <v>1524</v>
      </c>
      <c r="D184" s="23" t="s">
        <v>958</v>
      </c>
      <c r="E184" s="144" t="s">
        <v>1787</v>
      </c>
      <c r="F184" s="23" t="s">
        <v>362</v>
      </c>
      <c r="G184" s="148">
        <v>0.09</v>
      </c>
      <c r="H184" s="45">
        <v>61.874624377448001</v>
      </c>
      <c r="I184" s="38">
        <v>0</v>
      </c>
      <c r="J184" s="38">
        <v>61.874624377448001</v>
      </c>
      <c r="K184" s="38">
        <v>40.346353557374002</v>
      </c>
      <c r="L184" s="44">
        <v>57.234027549139398</v>
      </c>
      <c r="M184" s="38">
        <v>0</v>
      </c>
      <c r="N184" s="45">
        <v>0</v>
      </c>
      <c r="O184" s="38">
        <v>0</v>
      </c>
      <c r="P184" s="38">
        <v>0</v>
      </c>
      <c r="Q184" s="38">
        <v>0</v>
      </c>
      <c r="R184" s="44">
        <v>0</v>
      </c>
      <c r="S184" s="45">
        <v>61.874624377448001</v>
      </c>
      <c r="T184" s="38">
        <v>0</v>
      </c>
      <c r="U184" s="38">
        <v>0</v>
      </c>
      <c r="V184" s="38">
        <v>0</v>
      </c>
      <c r="W184" s="44">
        <v>0</v>
      </c>
      <c r="X184" s="45">
        <v>61.874624377448001</v>
      </c>
      <c r="Y184" s="38">
        <v>0</v>
      </c>
      <c r="Z184" s="38">
        <v>0</v>
      </c>
      <c r="AA184" s="38">
        <v>0</v>
      </c>
      <c r="AB184" s="90">
        <v>0</v>
      </c>
    </row>
    <row r="185" spans="1:28" x14ac:dyDescent="0.25">
      <c r="A185" s="87" t="s">
        <v>364</v>
      </c>
      <c r="B185" s="23" t="s">
        <v>1102</v>
      </c>
      <c r="C185" s="23" t="s">
        <v>1525</v>
      </c>
      <c r="D185" s="23" t="s">
        <v>918</v>
      </c>
      <c r="E185" s="144" t="s">
        <v>1787</v>
      </c>
      <c r="F185" s="23" t="s">
        <v>1815</v>
      </c>
      <c r="G185" s="148">
        <v>0.01</v>
      </c>
      <c r="H185" s="45">
        <v>13.3498645407432</v>
      </c>
      <c r="I185" s="38">
        <v>4.3422505802713696</v>
      </c>
      <c r="J185" s="38">
        <v>9.0076139604718293</v>
      </c>
      <c r="K185" s="38">
        <v>5.3713829542195901</v>
      </c>
      <c r="L185" s="44">
        <v>8.3320429134364407</v>
      </c>
      <c r="M185" s="38">
        <v>0</v>
      </c>
      <c r="N185" s="45">
        <v>0</v>
      </c>
      <c r="O185" s="38">
        <v>0</v>
      </c>
      <c r="P185" s="38">
        <v>4.3422505802713696</v>
      </c>
      <c r="Q185" s="38">
        <v>0</v>
      </c>
      <c r="R185" s="44">
        <v>0</v>
      </c>
      <c r="S185" s="45">
        <v>0</v>
      </c>
      <c r="T185" s="38">
        <v>0</v>
      </c>
      <c r="U185" s="38">
        <v>9.0076139604718293</v>
      </c>
      <c r="V185" s="38">
        <v>0</v>
      </c>
      <c r="W185" s="44">
        <v>0</v>
      </c>
      <c r="X185" s="45">
        <v>0</v>
      </c>
      <c r="Y185" s="38">
        <v>0</v>
      </c>
      <c r="Z185" s="38">
        <v>13.3498645407432</v>
      </c>
      <c r="AA185" s="38">
        <v>0</v>
      </c>
      <c r="AB185" s="90">
        <v>0</v>
      </c>
    </row>
    <row r="186" spans="1:28" x14ac:dyDescent="0.25">
      <c r="A186" s="87" t="s">
        <v>366</v>
      </c>
      <c r="B186" s="23" t="s">
        <v>1103</v>
      </c>
      <c r="C186" s="23" t="s">
        <v>1526</v>
      </c>
      <c r="D186" s="23" t="s">
        <v>911</v>
      </c>
      <c r="E186" s="144" t="s">
        <v>1787</v>
      </c>
      <c r="F186" s="23" t="s">
        <v>365</v>
      </c>
      <c r="G186" s="148">
        <v>0.4</v>
      </c>
      <c r="H186" s="45">
        <v>2.2428615594563999</v>
      </c>
      <c r="I186" s="38">
        <v>0</v>
      </c>
      <c r="J186" s="38">
        <v>2.2428615594563999</v>
      </c>
      <c r="K186" s="38">
        <v>-7.8049783863264599</v>
      </c>
      <c r="L186" s="44">
        <v>2.0746469424971701</v>
      </c>
      <c r="M186" s="38">
        <v>0.5</v>
      </c>
      <c r="N186" s="45">
        <v>0</v>
      </c>
      <c r="O186" s="38">
        <v>0</v>
      </c>
      <c r="P186" s="38">
        <v>0</v>
      </c>
      <c r="Q186" s="38">
        <v>0</v>
      </c>
      <c r="R186" s="44">
        <v>0</v>
      </c>
      <c r="S186" s="45">
        <v>0</v>
      </c>
      <c r="T186" s="38">
        <v>2.2428615594563999</v>
      </c>
      <c r="U186" s="38">
        <v>0</v>
      </c>
      <c r="V186" s="38">
        <v>0</v>
      </c>
      <c r="W186" s="44">
        <v>0</v>
      </c>
      <c r="X186" s="45">
        <v>0</v>
      </c>
      <c r="Y186" s="38">
        <v>2.2428615594563999</v>
      </c>
      <c r="Z186" s="38">
        <v>0</v>
      </c>
      <c r="AA186" s="38">
        <v>0</v>
      </c>
      <c r="AB186" s="90">
        <v>0</v>
      </c>
    </row>
    <row r="187" spans="1:28" x14ac:dyDescent="0.25">
      <c r="A187" s="87" t="s">
        <v>368</v>
      </c>
      <c r="B187" s="23" t="s">
        <v>1104</v>
      </c>
      <c r="C187" s="23" t="s">
        <v>1527</v>
      </c>
      <c r="D187" s="23" t="s">
        <v>967</v>
      </c>
      <c r="E187" s="144" t="s">
        <v>1787</v>
      </c>
      <c r="F187" s="23" t="s">
        <v>367</v>
      </c>
      <c r="G187" s="148">
        <v>0.3</v>
      </c>
      <c r="H187" s="45">
        <v>123.304020446774</v>
      </c>
      <c r="I187" s="38">
        <v>28.150722335813501</v>
      </c>
      <c r="J187" s="38">
        <v>95.153298110960804</v>
      </c>
      <c r="K187" s="38">
        <v>75.175624159745595</v>
      </c>
      <c r="L187" s="44">
        <v>88.016800752638702</v>
      </c>
      <c r="M187" s="38">
        <v>0</v>
      </c>
      <c r="N187" s="45">
        <v>25.764809741645401</v>
      </c>
      <c r="O187" s="38">
        <v>2.38591259416815</v>
      </c>
      <c r="P187" s="38">
        <v>0</v>
      </c>
      <c r="Q187" s="38">
        <v>0</v>
      </c>
      <c r="R187" s="44">
        <v>0</v>
      </c>
      <c r="S187" s="45">
        <v>77.2782268666503</v>
      </c>
      <c r="T187" s="38">
        <v>17.875071244310501</v>
      </c>
      <c r="U187" s="38">
        <v>0</v>
      </c>
      <c r="V187" s="38">
        <v>0</v>
      </c>
      <c r="W187" s="44">
        <v>0</v>
      </c>
      <c r="X187" s="45">
        <v>103.04303660829601</v>
      </c>
      <c r="Y187" s="38">
        <v>20.260983838478602</v>
      </c>
      <c r="Z187" s="38">
        <v>0</v>
      </c>
      <c r="AA187" s="38">
        <v>0</v>
      </c>
      <c r="AB187" s="90">
        <v>0</v>
      </c>
    </row>
    <row r="188" spans="1:28" x14ac:dyDescent="0.25">
      <c r="A188" s="87" t="s">
        <v>370</v>
      </c>
      <c r="B188" s="23" t="s">
        <v>1105</v>
      </c>
      <c r="C188" s="23" t="s">
        <v>1528</v>
      </c>
      <c r="D188" s="23" t="s">
        <v>911</v>
      </c>
      <c r="E188" s="144" t="s">
        <v>1787</v>
      </c>
      <c r="F188" s="23" t="s">
        <v>369</v>
      </c>
      <c r="G188" s="148">
        <v>0.4</v>
      </c>
      <c r="H188" s="45">
        <v>2.1167523801577199</v>
      </c>
      <c r="I188" s="38">
        <v>0</v>
      </c>
      <c r="J188" s="38">
        <v>2.1167523801577199</v>
      </c>
      <c r="K188" s="38">
        <v>-11.632067027497</v>
      </c>
      <c r="L188" s="44">
        <v>1.95799595164589</v>
      </c>
      <c r="M188" s="38">
        <v>0.5</v>
      </c>
      <c r="N188" s="45">
        <v>0</v>
      </c>
      <c r="O188" s="38">
        <v>0</v>
      </c>
      <c r="P188" s="38">
        <v>0</v>
      </c>
      <c r="Q188" s="38">
        <v>0</v>
      </c>
      <c r="R188" s="44">
        <v>0</v>
      </c>
      <c r="S188" s="45">
        <v>0</v>
      </c>
      <c r="T188" s="38">
        <v>2.1167523801577199</v>
      </c>
      <c r="U188" s="38">
        <v>0</v>
      </c>
      <c r="V188" s="38">
        <v>0</v>
      </c>
      <c r="W188" s="44">
        <v>0</v>
      </c>
      <c r="X188" s="45">
        <v>0</v>
      </c>
      <c r="Y188" s="38">
        <v>2.1167523801577199</v>
      </c>
      <c r="Z188" s="38">
        <v>0</v>
      </c>
      <c r="AA188" s="38">
        <v>0</v>
      </c>
      <c r="AB188" s="90">
        <v>0</v>
      </c>
    </row>
    <row r="189" spans="1:28" x14ac:dyDescent="0.25">
      <c r="A189" s="87" t="s">
        <v>372</v>
      </c>
      <c r="B189" s="23" t="s">
        <v>1106</v>
      </c>
      <c r="C189" s="23" t="s">
        <v>1529</v>
      </c>
      <c r="D189" s="23" t="s">
        <v>911</v>
      </c>
      <c r="E189" s="144" t="s">
        <v>1787</v>
      </c>
      <c r="F189" s="23" t="s">
        <v>371</v>
      </c>
      <c r="G189" s="148">
        <v>0.4</v>
      </c>
      <c r="H189" s="45">
        <v>3.8370325159101899</v>
      </c>
      <c r="I189" s="38">
        <v>2.2843896952312901E-2</v>
      </c>
      <c r="J189" s="38">
        <v>3.8141886189578802</v>
      </c>
      <c r="K189" s="38">
        <v>-13.093876246466101</v>
      </c>
      <c r="L189" s="44">
        <v>3.5281244725360401</v>
      </c>
      <c r="M189" s="38">
        <v>0.5</v>
      </c>
      <c r="N189" s="45">
        <v>0</v>
      </c>
      <c r="O189" s="38">
        <v>2.2843896952312901E-2</v>
      </c>
      <c r="P189" s="38">
        <v>0</v>
      </c>
      <c r="Q189" s="38">
        <v>0</v>
      </c>
      <c r="R189" s="44">
        <v>0</v>
      </c>
      <c r="S189" s="45">
        <v>0</v>
      </c>
      <c r="T189" s="38">
        <v>3.8141886189578802</v>
      </c>
      <c r="U189" s="38">
        <v>0</v>
      </c>
      <c r="V189" s="38">
        <v>0</v>
      </c>
      <c r="W189" s="44">
        <v>0</v>
      </c>
      <c r="X189" s="45">
        <v>0</v>
      </c>
      <c r="Y189" s="38">
        <v>3.8370325159101899</v>
      </c>
      <c r="Z189" s="38">
        <v>0</v>
      </c>
      <c r="AA189" s="38">
        <v>0</v>
      </c>
      <c r="AB189" s="90">
        <v>0</v>
      </c>
    </row>
    <row r="190" spans="1:28" x14ac:dyDescent="0.25">
      <c r="A190" s="87" t="s">
        <v>374</v>
      </c>
      <c r="B190" s="23" t="s">
        <v>1107</v>
      </c>
      <c r="C190" s="23" t="s">
        <v>1530</v>
      </c>
      <c r="D190" s="23" t="s">
        <v>998</v>
      </c>
      <c r="E190" s="144" t="s">
        <v>1787</v>
      </c>
      <c r="F190" s="23" t="s">
        <v>373</v>
      </c>
      <c r="G190" s="148">
        <v>0.1</v>
      </c>
      <c r="H190" s="45">
        <v>132.04380722996001</v>
      </c>
      <c r="I190" s="38">
        <v>20.579897593637401</v>
      </c>
      <c r="J190" s="38">
        <v>111.463909636323</v>
      </c>
      <c r="K190" s="38">
        <v>91.302225731549896</v>
      </c>
      <c r="L190" s="44">
        <v>103.10411641359801</v>
      </c>
      <c r="M190" s="38">
        <v>0</v>
      </c>
      <c r="N190" s="45">
        <v>17.291818864663298</v>
      </c>
      <c r="O190" s="38">
        <v>0</v>
      </c>
      <c r="P190" s="38">
        <v>3.2880787289741602</v>
      </c>
      <c r="Q190" s="38">
        <v>0</v>
      </c>
      <c r="R190" s="44">
        <v>0</v>
      </c>
      <c r="S190" s="45">
        <v>104.967672078511</v>
      </c>
      <c r="T190" s="38">
        <v>0</v>
      </c>
      <c r="U190" s="38">
        <v>6.4962375578112797</v>
      </c>
      <c r="V190" s="38">
        <v>0</v>
      </c>
      <c r="W190" s="44">
        <v>0</v>
      </c>
      <c r="X190" s="45">
        <v>122.259490943175</v>
      </c>
      <c r="Y190" s="38">
        <v>0</v>
      </c>
      <c r="Z190" s="38">
        <v>9.7843162867854403</v>
      </c>
      <c r="AA190" s="38">
        <v>0</v>
      </c>
      <c r="AB190" s="90">
        <v>0</v>
      </c>
    </row>
    <row r="191" spans="1:28" x14ac:dyDescent="0.25">
      <c r="A191" s="87" t="s">
        <v>376</v>
      </c>
      <c r="B191" s="23" t="s">
        <v>1108</v>
      </c>
      <c r="C191" s="23" t="s">
        <v>1531</v>
      </c>
      <c r="D191" s="23" t="s">
        <v>925</v>
      </c>
      <c r="E191" s="144" t="s">
        <v>1308</v>
      </c>
      <c r="F191" s="23" t="s">
        <v>375</v>
      </c>
      <c r="G191" s="148">
        <v>0.99</v>
      </c>
      <c r="H191" s="45">
        <v>265.10043462104397</v>
      </c>
      <c r="I191" s="38">
        <v>0</v>
      </c>
      <c r="J191" s="38">
        <v>265.10043462104397</v>
      </c>
      <c r="K191" s="38">
        <v>66.014101401100802</v>
      </c>
      <c r="L191" s="44">
        <v>257.14742158241199</v>
      </c>
      <c r="M191" s="38">
        <v>0</v>
      </c>
      <c r="N191" s="45">
        <v>0</v>
      </c>
      <c r="O191" s="38">
        <v>0</v>
      </c>
      <c r="P191" s="38">
        <v>0</v>
      </c>
      <c r="Q191" s="38">
        <v>0</v>
      </c>
      <c r="R191" s="44">
        <v>0</v>
      </c>
      <c r="S191" s="45">
        <v>234.098362105257</v>
      </c>
      <c r="T191" s="38">
        <v>31.002072515786701</v>
      </c>
      <c r="U191" s="38">
        <v>0</v>
      </c>
      <c r="V191" s="38">
        <v>0</v>
      </c>
      <c r="W191" s="44">
        <v>0</v>
      </c>
      <c r="X191" s="45">
        <v>234.098362105257</v>
      </c>
      <c r="Y191" s="38">
        <v>31.002072515786701</v>
      </c>
      <c r="Z191" s="38">
        <v>0</v>
      </c>
      <c r="AA191" s="38">
        <v>0</v>
      </c>
      <c r="AB191" s="90">
        <v>0</v>
      </c>
    </row>
    <row r="192" spans="1:28" x14ac:dyDescent="0.25">
      <c r="A192" s="87" t="s">
        <v>378</v>
      </c>
      <c r="B192" s="23" t="s">
        <v>1109</v>
      </c>
      <c r="C192" s="23" t="s">
        <v>1532</v>
      </c>
      <c r="D192" s="23" t="s">
        <v>931</v>
      </c>
      <c r="E192" s="144" t="s">
        <v>1787</v>
      </c>
      <c r="F192" s="23" t="s">
        <v>377</v>
      </c>
      <c r="G192" s="148">
        <v>0.49</v>
      </c>
      <c r="H192" s="45">
        <v>59.673904363060998</v>
      </c>
      <c r="I192" s="38">
        <v>10.9390314568347</v>
      </c>
      <c r="J192" s="38">
        <v>48.7348729062263</v>
      </c>
      <c r="K192" s="38">
        <v>14.5080638584833</v>
      </c>
      <c r="L192" s="44">
        <v>45.0797574382593</v>
      </c>
      <c r="M192" s="38">
        <v>0</v>
      </c>
      <c r="N192" s="45">
        <v>10.560180184803199</v>
      </c>
      <c r="O192" s="38">
        <v>0.37885127203145302</v>
      </c>
      <c r="P192" s="38">
        <v>0</v>
      </c>
      <c r="Q192" s="38">
        <v>0</v>
      </c>
      <c r="R192" s="44">
        <v>0</v>
      </c>
      <c r="S192" s="45">
        <v>39.970432458001397</v>
      </c>
      <c r="T192" s="38">
        <v>8.7644404482248603</v>
      </c>
      <c r="U192" s="38">
        <v>0</v>
      </c>
      <c r="V192" s="38">
        <v>0</v>
      </c>
      <c r="W192" s="44">
        <v>0</v>
      </c>
      <c r="X192" s="45">
        <v>50.530612642804698</v>
      </c>
      <c r="Y192" s="38">
        <v>9.1432917202563093</v>
      </c>
      <c r="Z192" s="38">
        <v>0</v>
      </c>
      <c r="AA192" s="38">
        <v>0</v>
      </c>
      <c r="AB192" s="90">
        <v>0</v>
      </c>
    </row>
    <row r="193" spans="1:28" x14ac:dyDescent="0.25">
      <c r="A193" s="87" t="s">
        <v>380</v>
      </c>
      <c r="B193" s="23" t="s">
        <v>1110</v>
      </c>
      <c r="C193" s="23" t="s">
        <v>1533</v>
      </c>
      <c r="D193" s="23" t="s">
        <v>911</v>
      </c>
      <c r="E193" s="144" t="s">
        <v>1787</v>
      </c>
      <c r="F193" s="23" t="s">
        <v>379</v>
      </c>
      <c r="G193" s="148">
        <v>0.4</v>
      </c>
      <c r="H193" s="45">
        <v>3.25982875220972</v>
      </c>
      <c r="I193" s="38">
        <v>0</v>
      </c>
      <c r="J193" s="38">
        <v>3.25982875220972</v>
      </c>
      <c r="K193" s="38">
        <v>-19.338531275360499</v>
      </c>
      <c r="L193" s="44">
        <v>3.01534159579399</v>
      </c>
      <c r="M193" s="38">
        <v>0.5</v>
      </c>
      <c r="N193" s="45">
        <v>0</v>
      </c>
      <c r="O193" s="38">
        <v>0</v>
      </c>
      <c r="P193" s="38">
        <v>0</v>
      </c>
      <c r="Q193" s="38">
        <v>0</v>
      </c>
      <c r="R193" s="44">
        <v>0</v>
      </c>
      <c r="S193" s="45">
        <v>0</v>
      </c>
      <c r="T193" s="38">
        <v>3.25982875220972</v>
      </c>
      <c r="U193" s="38">
        <v>0</v>
      </c>
      <c r="V193" s="38">
        <v>0</v>
      </c>
      <c r="W193" s="44">
        <v>0</v>
      </c>
      <c r="X193" s="45">
        <v>0</v>
      </c>
      <c r="Y193" s="38">
        <v>3.25982875220972</v>
      </c>
      <c r="Z193" s="38">
        <v>0</v>
      </c>
      <c r="AA193" s="38">
        <v>0</v>
      </c>
      <c r="AB193" s="90">
        <v>0</v>
      </c>
    </row>
    <row r="194" spans="1:28" x14ac:dyDescent="0.25">
      <c r="A194" s="87" t="s">
        <v>382</v>
      </c>
      <c r="B194" s="23" t="s">
        <v>1111</v>
      </c>
      <c r="C194" s="23" t="s">
        <v>1534</v>
      </c>
      <c r="D194" s="23" t="s">
        <v>911</v>
      </c>
      <c r="E194" s="144" t="s">
        <v>1787</v>
      </c>
      <c r="F194" s="23" t="s">
        <v>381</v>
      </c>
      <c r="G194" s="148">
        <v>0.4</v>
      </c>
      <c r="H194" s="45">
        <v>1.53248576590745</v>
      </c>
      <c r="I194" s="38">
        <v>0</v>
      </c>
      <c r="J194" s="38">
        <v>1.53248576590745</v>
      </c>
      <c r="K194" s="38">
        <v>-3.86653277071128</v>
      </c>
      <c r="L194" s="44">
        <v>1.41754933346439</v>
      </c>
      <c r="M194" s="38">
        <v>0.5</v>
      </c>
      <c r="N194" s="45">
        <v>0</v>
      </c>
      <c r="O194" s="38">
        <v>0</v>
      </c>
      <c r="P194" s="38">
        <v>0</v>
      </c>
      <c r="Q194" s="38">
        <v>0</v>
      </c>
      <c r="R194" s="44">
        <v>0</v>
      </c>
      <c r="S194" s="45">
        <v>0</v>
      </c>
      <c r="T194" s="38">
        <v>1.53248576590745</v>
      </c>
      <c r="U194" s="38">
        <v>0</v>
      </c>
      <c r="V194" s="38">
        <v>0</v>
      </c>
      <c r="W194" s="44">
        <v>0</v>
      </c>
      <c r="X194" s="45">
        <v>0</v>
      </c>
      <c r="Y194" s="38">
        <v>1.53248576590745</v>
      </c>
      <c r="Z194" s="38">
        <v>0</v>
      </c>
      <c r="AA194" s="38">
        <v>0</v>
      </c>
      <c r="AB194" s="90">
        <v>0</v>
      </c>
    </row>
    <row r="195" spans="1:28" x14ac:dyDescent="0.25">
      <c r="A195" s="87" t="s">
        <v>384</v>
      </c>
      <c r="B195" s="23" t="s">
        <v>1112</v>
      </c>
      <c r="C195" s="23" t="s">
        <v>1535</v>
      </c>
      <c r="D195" s="23" t="s">
        <v>911</v>
      </c>
      <c r="E195" s="144" t="s">
        <v>1787</v>
      </c>
      <c r="F195" s="23" t="s">
        <v>383</v>
      </c>
      <c r="G195" s="148">
        <v>0.4</v>
      </c>
      <c r="H195" s="45">
        <v>1.8283763533088</v>
      </c>
      <c r="I195" s="38">
        <v>0</v>
      </c>
      <c r="J195" s="38">
        <v>1.8283763533088</v>
      </c>
      <c r="K195" s="38">
        <v>-4.9798935835103304</v>
      </c>
      <c r="L195" s="44">
        <v>1.6912481268106401</v>
      </c>
      <c r="M195" s="38">
        <v>0.5</v>
      </c>
      <c r="N195" s="45">
        <v>0</v>
      </c>
      <c r="O195" s="38">
        <v>0</v>
      </c>
      <c r="P195" s="38">
        <v>0</v>
      </c>
      <c r="Q195" s="38">
        <v>0</v>
      </c>
      <c r="R195" s="44">
        <v>0</v>
      </c>
      <c r="S195" s="45">
        <v>0</v>
      </c>
      <c r="T195" s="38">
        <v>1.8283763533088</v>
      </c>
      <c r="U195" s="38">
        <v>0</v>
      </c>
      <c r="V195" s="38">
        <v>0</v>
      </c>
      <c r="W195" s="44">
        <v>0</v>
      </c>
      <c r="X195" s="45">
        <v>0</v>
      </c>
      <c r="Y195" s="38">
        <v>1.8283763533088</v>
      </c>
      <c r="Z195" s="38">
        <v>0</v>
      </c>
      <c r="AA195" s="38">
        <v>0</v>
      </c>
      <c r="AB195" s="90">
        <v>0</v>
      </c>
    </row>
    <row r="196" spans="1:28" x14ac:dyDescent="0.25">
      <c r="A196" s="87" t="s">
        <v>386</v>
      </c>
      <c r="B196" s="23" t="s">
        <v>1113</v>
      </c>
      <c r="C196" s="23" t="s">
        <v>1536</v>
      </c>
      <c r="D196" s="23" t="s">
        <v>925</v>
      </c>
      <c r="E196" s="144" t="s">
        <v>1305</v>
      </c>
      <c r="F196" s="23" t="s">
        <v>385</v>
      </c>
      <c r="G196" s="148">
        <v>0.99</v>
      </c>
      <c r="H196" s="45">
        <v>290.79451037401998</v>
      </c>
      <c r="I196" s="38">
        <v>0</v>
      </c>
      <c r="J196" s="38">
        <v>290.79451037401998</v>
      </c>
      <c r="K196" s="38">
        <v>-38.333882709150302</v>
      </c>
      <c r="L196" s="44">
        <v>282.07067506279901</v>
      </c>
      <c r="M196" s="38">
        <v>0</v>
      </c>
      <c r="N196" s="45">
        <v>0</v>
      </c>
      <c r="O196" s="38">
        <v>0</v>
      </c>
      <c r="P196" s="38">
        <v>0</v>
      </c>
      <c r="Q196" s="38">
        <v>0</v>
      </c>
      <c r="R196" s="44">
        <v>0</v>
      </c>
      <c r="S196" s="45">
        <v>256.78570314250197</v>
      </c>
      <c r="T196" s="38">
        <v>34.008807231517203</v>
      </c>
      <c r="U196" s="38">
        <v>0</v>
      </c>
      <c r="V196" s="38">
        <v>0</v>
      </c>
      <c r="W196" s="44">
        <v>0</v>
      </c>
      <c r="X196" s="45">
        <v>256.78570314250197</v>
      </c>
      <c r="Y196" s="38">
        <v>34.008807231517203</v>
      </c>
      <c r="Z196" s="38">
        <v>0</v>
      </c>
      <c r="AA196" s="38">
        <v>0</v>
      </c>
      <c r="AB196" s="90">
        <v>0</v>
      </c>
    </row>
    <row r="197" spans="1:28" x14ac:dyDescent="0.25">
      <c r="A197" s="87" t="s">
        <v>388</v>
      </c>
      <c r="B197" s="23" t="s">
        <v>1114</v>
      </c>
      <c r="C197" s="23" t="s">
        <v>1537</v>
      </c>
      <c r="D197" s="23" t="s">
        <v>911</v>
      </c>
      <c r="E197" s="144" t="s">
        <v>1787</v>
      </c>
      <c r="F197" s="23" t="s">
        <v>387</v>
      </c>
      <c r="G197" s="148">
        <v>0.4</v>
      </c>
      <c r="H197" s="45">
        <v>3.9815168487269599</v>
      </c>
      <c r="I197" s="38">
        <v>0.249493501351016</v>
      </c>
      <c r="J197" s="38">
        <v>3.7320233473759399</v>
      </c>
      <c r="K197" s="38">
        <v>-7.3858842354865901</v>
      </c>
      <c r="L197" s="44">
        <v>3.4521215963227498</v>
      </c>
      <c r="M197" s="38">
        <v>0.5</v>
      </c>
      <c r="N197" s="45">
        <v>0</v>
      </c>
      <c r="O197" s="38">
        <v>0.249493501351016</v>
      </c>
      <c r="P197" s="38">
        <v>0</v>
      </c>
      <c r="Q197" s="38">
        <v>0</v>
      </c>
      <c r="R197" s="44">
        <v>0</v>
      </c>
      <c r="S197" s="45">
        <v>0</v>
      </c>
      <c r="T197" s="38">
        <v>3.7320233473759399</v>
      </c>
      <c r="U197" s="38">
        <v>0</v>
      </c>
      <c r="V197" s="38">
        <v>0</v>
      </c>
      <c r="W197" s="44">
        <v>0</v>
      </c>
      <c r="X197" s="45">
        <v>0</v>
      </c>
      <c r="Y197" s="38">
        <v>3.9815168487269599</v>
      </c>
      <c r="Z197" s="38">
        <v>0</v>
      </c>
      <c r="AA197" s="38">
        <v>0</v>
      </c>
      <c r="AB197" s="90">
        <v>0</v>
      </c>
    </row>
    <row r="198" spans="1:28" x14ac:dyDescent="0.25">
      <c r="A198" s="87" t="s">
        <v>390</v>
      </c>
      <c r="B198" s="23" t="s">
        <v>1115</v>
      </c>
      <c r="C198" s="23" t="s">
        <v>1538</v>
      </c>
      <c r="D198" s="23" t="s">
        <v>931</v>
      </c>
      <c r="E198" s="144" t="s">
        <v>1787</v>
      </c>
      <c r="F198" s="23" t="s">
        <v>389</v>
      </c>
      <c r="G198" s="148">
        <v>0.49</v>
      </c>
      <c r="H198" s="45">
        <v>54.399509516795398</v>
      </c>
      <c r="I198" s="38">
        <v>6.1853207900283396</v>
      </c>
      <c r="J198" s="38">
        <v>48.214188726766999</v>
      </c>
      <c r="K198" s="38">
        <v>4.4946163737516596</v>
      </c>
      <c r="L198" s="44">
        <v>44.598124572259501</v>
      </c>
      <c r="M198" s="38">
        <v>0</v>
      </c>
      <c r="N198" s="45">
        <v>7.37971116760413</v>
      </c>
      <c r="O198" s="38">
        <v>-1.19439037757579</v>
      </c>
      <c r="P198" s="38">
        <v>0</v>
      </c>
      <c r="Q198" s="38">
        <v>0</v>
      </c>
      <c r="R198" s="44">
        <v>0</v>
      </c>
      <c r="S198" s="45">
        <v>39.674295010315397</v>
      </c>
      <c r="T198" s="38">
        <v>8.5398937164516493</v>
      </c>
      <c r="U198" s="38">
        <v>0</v>
      </c>
      <c r="V198" s="38">
        <v>0</v>
      </c>
      <c r="W198" s="44">
        <v>0</v>
      </c>
      <c r="X198" s="45">
        <v>47.054006177919497</v>
      </c>
      <c r="Y198" s="38">
        <v>7.3455033388758499</v>
      </c>
      <c r="Z198" s="38">
        <v>0</v>
      </c>
      <c r="AA198" s="38">
        <v>0</v>
      </c>
      <c r="AB198" s="90">
        <v>0</v>
      </c>
    </row>
    <row r="199" spans="1:28" x14ac:dyDescent="0.25">
      <c r="A199" s="87" t="s">
        <v>392</v>
      </c>
      <c r="B199" s="23" t="s">
        <v>1116</v>
      </c>
      <c r="C199" s="23" t="s">
        <v>1539</v>
      </c>
      <c r="D199" s="23" t="s">
        <v>911</v>
      </c>
      <c r="E199" s="144" t="s">
        <v>1787</v>
      </c>
      <c r="F199" s="23" t="s">
        <v>391</v>
      </c>
      <c r="G199" s="148">
        <v>0.4</v>
      </c>
      <c r="H199" s="45">
        <v>1.32763077140545</v>
      </c>
      <c r="I199" s="38">
        <v>0</v>
      </c>
      <c r="J199" s="38">
        <v>1.32763077140545</v>
      </c>
      <c r="K199" s="38">
        <v>-4.3330755172590303</v>
      </c>
      <c r="L199" s="44">
        <v>1.22805846355004</v>
      </c>
      <c r="M199" s="38">
        <v>0.5</v>
      </c>
      <c r="N199" s="45">
        <v>0</v>
      </c>
      <c r="O199" s="38">
        <v>0</v>
      </c>
      <c r="P199" s="38">
        <v>0</v>
      </c>
      <c r="Q199" s="38">
        <v>0</v>
      </c>
      <c r="R199" s="44">
        <v>0</v>
      </c>
      <c r="S199" s="45">
        <v>0</v>
      </c>
      <c r="T199" s="38">
        <v>1.32763077140545</v>
      </c>
      <c r="U199" s="38">
        <v>0</v>
      </c>
      <c r="V199" s="38">
        <v>0</v>
      </c>
      <c r="W199" s="44">
        <v>0</v>
      </c>
      <c r="X199" s="45">
        <v>0</v>
      </c>
      <c r="Y199" s="38">
        <v>1.32763077140545</v>
      </c>
      <c r="Z199" s="38">
        <v>0</v>
      </c>
      <c r="AA199" s="38">
        <v>0</v>
      </c>
      <c r="AB199" s="90">
        <v>0</v>
      </c>
    </row>
    <row r="200" spans="1:28" x14ac:dyDescent="0.25">
      <c r="A200" s="87" t="s">
        <v>394</v>
      </c>
      <c r="B200" s="23" t="s">
        <v>1117</v>
      </c>
      <c r="C200" s="23" t="s">
        <v>1540</v>
      </c>
      <c r="D200" s="23" t="s">
        <v>911</v>
      </c>
      <c r="E200" s="144" t="s">
        <v>1787</v>
      </c>
      <c r="F200" s="23" t="s">
        <v>393</v>
      </c>
      <c r="G200" s="148">
        <v>0.4</v>
      </c>
      <c r="H200" s="45">
        <v>2.9064247593732202</v>
      </c>
      <c r="I200" s="38">
        <v>0</v>
      </c>
      <c r="J200" s="38">
        <v>2.9064247593732202</v>
      </c>
      <c r="K200" s="38">
        <v>-10.466465068503201</v>
      </c>
      <c r="L200" s="44">
        <v>2.6884429024202201</v>
      </c>
      <c r="M200" s="38">
        <v>0.5</v>
      </c>
      <c r="N200" s="45">
        <v>0</v>
      </c>
      <c r="O200" s="38">
        <v>0</v>
      </c>
      <c r="P200" s="38">
        <v>0</v>
      </c>
      <c r="Q200" s="38">
        <v>0</v>
      </c>
      <c r="R200" s="44">
        <v>0</v>
      </c>
      <c r="S200" s="45">
        <v>0</v>
      </c>
      <c r="T200" s="38">
        <v>2.9064247593732202</v>
      </c>
      <c r="U200" s="38">
        <v>0</v>
      </c>
      <c r="V200" s="38">
        <v>0</v>
      </c>
      <c r="W200" s="44">
        <v>0</v>
      </c>
      <c r="X200" s="45">
        <v>0</v>
      </c>
      <c r="Y200" s="38">
        <v>2.9064247593732202</v>
      </c>
      <c r="Z200" s="38">
        <v>0</v>
      </c>
      <c r="AA200" s="38">
        <v>0</v>
      </c>
      <c r="AB200" s="90">
        <v>0</v>
      </c>
    </row>
    <row r="201" spans="1:28" x14ac:dyDescent="0.25">
      <c r="A201" s="87" t="s">
        <v>396</v>
      </c>
      <c r="B201" s="23" t="s">
        <v>1118</v>
      </c>
      <c r="C201" s="23" t="s">
        <v>1541</v>
      </c>
      <c r="D201" s="23" t="s">
        <v>1051</v>
      </c>
      <c r="E201" s="144" t="s">
        <v>1787</v>
      </c>
      <c r="F201" s="23" t="s">
        <v>395</v>
      </c>
      <c r="G201" s="148">
        <v>0.01</v>
      </c>
      <c r="H201" s="45">
        <v>31.376939768807102</v>
      </c>
      <c r="I201" s="38">
        <v>11.240939137788301</v>
      </c>
      <c r="J201" s="38">
        <v>20.136000631018799</v>
      </c>
      <c r="K201" s="38">
        <v>15.839456375722101</v>
      </c>
      <c r="L201" s="44">
        <v>18.625800583692399</v>
      </c>
      <c r="M201" s="38">
        <v>0</v>
      </c>
      <c r="N201" s="45">
        <v>0</v>
      </c>
      <c r="O201" s="38">
        <v>0</v>
      </c>
      <c r="P201" s="38">
        <v>11.240939137788301</v>
      </c>
      <c r="Q201" s="38">
        <v>0</v>
      </c>
      <c r="R201" s="44">
        <v>0</v>
      </c>
      <c r="S201" s="45">
        <v>0</v>
      </c>
      <c r="T201" s="38">
        <v>0</v>
      </c>
      <c r="U201" s="38">
        <v>20.136000631018799</v>
      </c>
      <c r="V201" s="38">
        <v>0</v>
      </c>
      <c r="W201" s="44">
        <v>0</v>
      </c>
      <c r="X201" s="45">
        <v>0</v>
      </c>
      <c r="Y201" s="38">
        <v>0</v>
      </c>
      <c r="Z201" s="38">
        <v>31.376939768807102</v>
      </c>
      <c r="AA201" s="38">
        <v>0</v>
      </c>
      <c r="AB201" s="90">
        <v>0</v>
      </c>
    </row>
    <row r="202" spans="1:28" x14ac:dyDescent="0.25">
      <c r="A202" s="87" t="s">
        <v>398</v>
      </c>
      <c r="B202" s="23" t="s">
        <v>1119</v>
      </c>
      <c r="C202" s="23" t="s">
        <v>1542</v>
      </c>
      <c r="D202" s="23" t="s">
        <v>922</v>
      </c>
      <c r="E202" s="144" t="s">
        <v>1787</v>
      </c>
      <c r="F202" s="23" t="s">
        <v>397</v>
      </c>
      <c r="G202" s="148">
        <v>0.3</v>
      </c>
      <c r="H202" s="45">
        <v>41.148235918070299</v>
      </c>
      <c r="I202" s="38">
        <v>5.1874919730308902</v>
      </c>
      <c r="J202" s="38">
        <v>35.960743945039397</v>
      </c>
      <c r="K202" s="38">
        <v>9.5342140648760907</v>
      </c>
      <c r="L202" s="44">
        <v>33.263688149161403</v>
      </c>
      <c r="M202" s="38">
        <v>0</v>
      </c>
      <c r="N202" s="45">
        <v>6.2728082267030896</v>
      </c>
      <c r="O202" s="38">
        <v>-1.0853162536721901</v>
      </c>
      <c r="P202" s="38">
        <v>0</v>
      </c>
      <c r="Q202" s="38">
        <v>0</v>
      </c>
      <c r="R202" s="44">
        <v>0</v>
      </c>
      <c r="S202" s="45">
        <v>26.590259948722402</v>
      </c>
      <c r="T202" s="38">
        <v>9.3704839963170095</v>
      </c>
      <c r="U202" s="38">
        <v>0</v>
      </c>
      <c r="V202" s="38">
        <v>0</v>
      </c>
      <c r="W202" s="44">
        <v>0</v>
      </c>
      <c r="X202" s="45">
        <v>32.863068175425497</v>
      </c>
      <c r="Y202" s="38">
        <v>8.2851677426448092</v>
      </c>
      <c r="Z202" s="38">
        <v>0</v>
      </c>
      <c r="AA202" s="38">
        <v>0</v>
      </c>
      <c r="AB202" s="90">
        <v>0</v>
      </c>
    </row>
    <row r="203" spans="1:28" x14ac:dyDescent="0.25">
      <c r="A203" s="87" t="s">
        <v>400</v>
      </c>
      <c r="B203" s="23" t="s">
        <v>1120</v>
      </c>
      <c r="C203" s="23" t="s">
        <v>1543</v>
      </c>
      <c r="D203" s="23" t="s">
        <v>911</v>
      </c>
      <c r="E203" s="144" t="s">
        <v>1787</v>
      </c>
      <c r="F203" s="23" t="s">
        <v>399</v>
      </c>
      <c r="G203" s="148">
        <v>0.4</v>
      </c>
      <c r="H203" s="45">
        <v>2.2130756503826698</v>
      </c>
      <c r="I203" s="38">
        <v>0</v>
      </c>
      <c r="J203" s="38">
        <v>2.2130756503826698</v>
      </c>
      <c r="K203" s="38">
        <v>-4.0303290331094201</v>
      </c>
      <c r="L203" s="44">
        <v>2.0470949766039701</v>
      </c>
      <c r="M203" s="38">
        <v>0.5</v>
      </c>
      <c r="N203" s="45">
        <v>0</v>
      </c>
      <c r="O203" s="38">
        <v>0</v>
      </c>
      <c r="P203" s="38">
        <v>0</v>
      </c>
      <c r="Q203" s="38">
        <v>0</v>
      </c>
      <c r="R203" s="44">
        <v>0</v>
      </c>
      <c r="S203" s="45">
        <v>0</v>
      </c>
      <c r="T203" s="38">
        <v>2.2130756503826698</v>
      </c>
      <c r="U203" s="38">
        <v>0</v>
      </c>
      <c r="V203" s="38">
        <v>0</v>
      </c>
      <c r="W203" s="44">
        <v>0</v>
      </c>
      <c r="X203" s="45">
        <v>0</v>
      </c>
      <c r="Y203" s="38">
        <v>2.2130756503826698</v>
      </c>
      <c r="Z203" s="38">
        <v>0</v>
      </c>
      <c r="AA203" s="38">
        <v>0</v>
      </c>
      <c r="AB203" s="90">
        <v>0</v>
      </c>
    </row>
    <row r="204" spans="1:28" x14ac:dyDescent="0.25">
      <c r="A204" s="87" t="s">
        <v>402</v>
      </c>
      <c r="B204" s="23" t="s">
        <v>1121</v>
      </c>
      <c r="C204" s="23" t="s">
        <v>1544</v>
      </c>
      <c r="D204" s="23" t="s">
        <v>911</v>
      </c>
      <c r="E204" s="144" t="s">
        <v>1787</v>
      </c>
      <c r="F204" s="23" t="s">
        <v>401</v>
      </c>
      <c r="G204" s="148">
        <v>0.4</v>
      </c>
      <c r="H204" s="45">
        <v>2.27419751339061</v>
      </c>
      <c r="I204" s="38">
        <v>0</v>
      </c>
      <c r="J204" s="38">
        <v>2.27419751339061</v>
      </c>
      <c r="K204" s="38">
        <v>-6.80233031658946</v>
      </c>
      <c r="L204" s="44">
        <v>2.10363269988631</v>
      </c>
      <c r="M204" s="38">
        <v>0.5</v>
      </c>
      <c r="N204" s="45">
        <v>0</v>
      </c>
      <c r="O204" s="38">
        <v>0</v>
      </c>
      <c r="P204" s="38">
        <v>0</v>
      </c>
      <c r="Q204" s="38">
        <v>0</v>
      </c>
      <c r="R204" s="44">
        <v>0</v>
      </c>
      <c r="S204" s="45">
        <v>0</v>
      </c>
      <c r="T204" s="38">
        <v>2.27419751339061</v>
      </c>
      <c r="U204" s="38">
        <v>0</v>
      </c>
      <c r="V204" s="38">
        <v>0</v>
      </c>
      <c r="W204" s="44">
        <v>0</v>
      </c>
      <c r="X204" s="45">
        <v>0</v>
      </c>
      <c r="Y204" s="38">
        <v>2.27419751339061</v>
      </c>
      <c r="Z204" s="38">
        <v>0</v>
      </c>
      <c r="AA204" s="38">
        <v>0</v>
      </c>
      <c r="AB204" s="90">
        <v>0</v>
      </c>
    </row>
    <row r="205" spans="1:28" x14ac:dyDescent="0.25">
      <c r="A205" s="87" t="s">
        <v>404</v>
      </c>
      <c r="B205" s="23" t="s">
        <v>1122</v>
      </c>
      <c r="C205" s="23" t="s">
        <v>1545</v>
      </c>
      <c r="D205" s="23" t="s">
        <v>911</v>
      </c>
      <c r="E205" s="144" t="s">
        <v>1787</v>
      </c>
      <c r="F205" s="23" t="s">
        <v>403</v>
      </c>
      <c r="G205" s="148">
        <v>0.4</v>
      </c>
      <c r="H205" s="45">
        <v>2.1422726932970599</v>
      </c>
      <c r="I205" s="38">
        <v>0</v>
      </c>
      <c r="J205" s="38">
        <v>2.1422726932970599</v>
      </c>
      <c r="K205" s="38">
        <v>-16.0397411184133</v>
      </c>
      <c r="L205" s="44">
        <v>1.98160224129978</v>
      </c>
      <c r="M205" s="38">
        <v>0.5</v>
      </c>
      <c r="N205" s="45">
        <v>0</v>
      </c>
      <c r="O205" s="38">
        <v>0</v>
      </c>
      <c r="P205" s="38">
        <v>0</v>
      </c>
      <c r="Q205" s="38">
        <v>0</v>
      </c>
      <c r="R205" s="44">
        <v>0</v>
      </c>
      <c r="S205" s="45">
        <v>0</v>
      </c>
      <c r="T205" s="38">
        <v>2.1422726932970599</v>
      </c>
      <c r="U205" s="38">
        <v>0</v>
      </c>
      <c r="V205" s="38">
        <v>0</v>
      </c>
      <c r="W205" s="44">
        <v>0</v>
      </c>
      <c r="X205" s="45">
        <v>0</v>
      </c>
      <c r="Y205" s="38">
        <v>2.1422726932970599</v>
      </c>
      <c r="Z205" s="38">
        <v>0</v>
      </c>
      <c r="AA205" s="38">
        <v>0</v>
      </c>
      <c r="AB205" s="90">
        <v>0</v>
      </c>
    </row>
    <row r="206" spans="1:28" x14ac:dyDescent="0.25">
      <c r="A206" s="87" t="s">
        <v>406</v>
      </c>
      <c r="B206" s="23" t="s">
        <v>1123</v>
      </c>
      <c r="C206" s="23" t="s">
        <v>1546</v>
      </c>
      <c r="D206" s="23" t="s">
        <v>931</v>
      </c>
      <c r="E206" s="144" t="s">
        <v>1787</v>
      </c>
      <c r="F206" s="23" t="s">
        <v>405</v>
      </c>
      <c r="G206" s="148">
        <v>0.49</v>
      </c>
      <c r="H206" s="45">
        <v>58.238841022952499</v>
      </c>
      <c r="I206" s="38">
        <v>12.220903363449899</v>
      </c>
      <c r="J206" s="38">
        <v>46.017937659502699</v>
      </c>
      <c r="K206" s="38">
        <v>27.299014994714</v>
      </c>
      <c r="L206" s="44">
        <v>42.566592335039999</v>
      </c>
      <c r="M206" s="38">
        <v>0</v>
      </c>
      <c r="N206" s="45">
        <v>11.530146964245199</v>
      </c>
      <c r="O206" s="38">
        <v>0.69075639920467402</v>
      </c>
      <c r="P206" s="38">
        <v>0</v>
      </c>
      <c r="Q206" s="38">
        <v>0</v>
      </c>
      <c r="R206" s="44">
        <v>0</v>
      </c>
      <c r="S206" s="45">
        <v>39.323300847440997</v>
      </c>
      <c r="T206" s="38">
        <v>6.6946368120616997</v>
      </c>
      <c r="U206" s="38">
        <v>0</v>
      </c>
      <c r="V206" s="38">
        <v>0</v>
      </c>
      <c r="W206" s="44">
        <v>0</v>
      </c>
      <c r="X206" s="45">
        <v>50.853447811686202</v>
      </c>
      <c r="Y206" s="38">
        <v>7.38539321126638</v>
      </c>
      <c r="Z206" s="38">
        <v>0</v>
      </c>
      <c r="AA206" s="38">
        <v>0</v>
      </c>
      <c r="AB206" s="90">
        <v>0</v>
      </c>
    </row>
    <row r="207" spans="1:28" x14ac:dyDescent="0.25">
      <c r="A207" s="87" t="s">
        <v>408</v>
      </c>
      <c r="B207" s="23" t="s">
        <v>1124</v>
      </c>
      <c r="C207" s="23" t="s">
        <v>1547</v>
      </c>
      <c r="D207" s="23" t="s">
        <v>931</v>
      </c>
      <c r="E207" s="144" t="s">
        <v>1787</v>
      </c>
      <c r="F207" s="23" t="s">
        <v>407</v>
      </c>
      <c r="G207" s="148">
        <v>0.49</v>
      </c>
      <c r="H207" s="45">
        <v>52.093846400632003</v>
      </c>
      <c r="I207" s="38">
        <v>5.6230563379787304</v>
      </c>
      <c r="J207" s="38">
        <v>46.4707900626533</v>
      </c>
      <c r="K207" s="38">
        <v>-28.655290712459902</v>
      </c>
      <c r="L207" s="44">
        <v>42.985480807954303</v>
      </c>
      <c r="M207" s="38">
        <v>0.38142933075716201</v>
      </c>
      <c r="N207" s="45">
        <v>6.2731554843260797</v>
      </c>
      <c r="O207" s="38">
        <v>-0.65009914634734201</v>
      </c>
      <c r="P207" s="38">
        <v>0</v>
      </c>
      <c r="Q207" s="38">
        <v>0</v>
      </c>
      <c r="R207" s="44">
        <v>0</v>
      </c>
      <c r="S207" s="45">
        <v>38.554876484134603</v>
      </c>
      <c r="T207" s="38">
        <v>7.9159135785187402</v>
      </c>
      <c r="U207" s="38">
        <v>0</v>
      </c>
      <c r="V207" s="38">
        <v>0</v>
      </c>
      <c r="W207" s="44">
        <v>0</v>
      </c>
      <c r="X207" s="45">
        <v>44.8280319684606</v>
      </c>
      <c r="Y207" s="38">
        <v>7.2658144321713998</v>
      </c>
      <c r="Z207" s="38">
        <v>0</v>
      </c>
      <c r="AA207" s="38">
        <v>0</v>
      </c>
      <c r="AB207" s="90">
        <v>0</v>
      </c>
    </row>
    <row r="208" spans="1:28" x14ac:dyDescent="0.25">
      <c r="A208" s="87" t="s">
        <v>410</v>
      </c>
      <c r="B208" s="23" t="s">
        <v>1125</v>
      </c>
      <c r="C208" s="23" t="s">
        <v>1548</v>
      </c>
      <c r="D208" s="23" t="s">
        <v>911</v>
      </c>
      <c r="E208" s="144" t="s">
        <v>1787</v>
      </c>
      <c r="F208" s="23" t="s">
        <v>409</v>
      </c>
      <c r="G208" s="148">
        <v>0.4</v>
      </c>
      <c r="H208" s="45">
        <v>1.2862101094857299</v>
      </c>
      <c r="I208" s="38">
        <v>0</v>
      </c>
      <c r="J208" s="38">
        <v>1.2862101094857299</v>
      </c>
      <c r="K208" s="38">
        <v>-16.205163071486702</v>
      </c>
      <c r="L208" s="44">
        <v>1.1897443512743</v>
      </c>
      <c r="M208" s="38">
        <v>0.5</v>
      </c>
      <c r="N208" s="45">
        <v>0</v>
      </c>
      <c r="O208" s="38">
        <v>0</v>
      </c>
      <c r="P208" s="38">
        <v>0</v>
      </c>
      <c r="Q208" s="38">
        <v>0</v>
      </c>
      <c r="R208" s="44">
        <v>0</v>
      </c>
      <c r="S208" s="45">
        <v>0</v>
      </c>
      <c r="T208" s="38">
        <v>1.2862101094857299</v>
      </c>
      <c r="U208" s="38">
        <v>0</v>
      </c>
      <c r="V208" s="38">
        <v>0</v>
      </c>
      <c r="W208" s="44">
        <v>0</v>
      </c>
      <c r="X208" s="45">
        <v>0</v>
      </c>
      <c r="Y208" s="38">
        <v>1.2862101094857299</v>
      </c>
      <c r="Z208" s="38">
        <v>0</v>
      </c>
      <c r="AA208" s="38">
        <v>0</v>
      </c>
      <c r="AB208" s="90">
        <v>0</v>
      </c>
    </row>
    <row r="209" spans="1:28" x14ac:dyDescent="0.25">
      <c r="A209" s="87" t="s">
        <v>412</v>
      </c>
      <c r="B209" s="23" t="s">
        <v>1126</v>
      </c>
      <c r="C209" s="23" t="s">
        <v>1549</v>
      </c>
      <c r="D209" s="23" t="s">
        <v>911</v>
      </c>
      <c r="E209" s="144" t="s">
        <v>1787</v>
      </c>
      <c r="F209" s="23" t="s">
        <v>411</v>
      </c>
      <c r="G209" s="148">
        <v>0.4</v>
      </c>
      <c r="H209" s="45">
        <v>3.9973977516030699</v>
      </c>
      <c r="I209" s="38">
        <v>0</v>
      </c>
      <c r="J209" s="38">
        <v>3.9973977516030699</v>
      </c>
      <c r="K209" s="38">
        <v>-23.5736938504416</v>
      </c>
      <c r="L209" s="44">
        <v>3.6975929202328399</v>
      </c>
      <c r="M209" s="38">
        <v>0.5</v>
      </c>
      <c r="N209" s="45">
        <v>0</v>
      </c>
      <c r="O209" s="38">
        <v>0</v>
      </c>
      <c r="P209" s="38">
        <v>0</v>
      </c>
      <c r="Q209" s="38">
        <v>0</v>
      </c>
      <c r="R209" s="44">
        <v>0</v>
      </c>
      <c r="S209" s="45">
        <v>0</v>
      </c>
      <c r="T209" s="38">
        <v>3.9973977516030699</v>
      </c>
      <c r="U209" s="38">
        <v>0</v>
      </c>
      <c r="V209" s="38">
        <v>0</v>
      </c>
      <c r="W209" s="44">
        <v>0</v>
      </c>
      <c r="X209" s="45">
        <v>0</v>
      </c>
      <c r="Y209" s="38">
        <v>3.9973977516030699</v>
      </c>
      <c r="Z209" s="38">
        <v>0</v>
      </c>
      <c r="AA209" s="38">
        <v>0</v>
      </c>
      <c r="AB209" s="90">
        <v>0</v>
      </c>
    </row>
    <row r="210" spans="1:28" x14ac:dyDescent="0.25">
      <c r="A210" s="87" t="s">
        <v>414</v>
      </c>
      <c r="B210" s="23" t="s">
        <v>1127</v>
      </c>
      <c r="C210" s="23" t="s">
        <v>1550</v>
      </c>
      <c r="D210" s="23" t="s">
        <v>911</v>
      </c>
      <c r="E210" s="144" t="s">
        <v>1787</v>
      </c>
      <c r="F210" s="23" t="s">
        <v>413</v>
      </c>
      <c r="G210" s="148">
        <v>0.4</v>
      </c>
      <c r="H210" s="45">
        <v>3.7623354628707801</v>
      </c>
      <c r="I210" s="38">
        <v>8.4599290779932404E-2</v>
      </c>
      <c r="J210" s="38">
        <v>3.6777361720908499</v>
      </c>
      <c r="K210" s="38">
        <v>-11.388117443209801</v>
      </c>
      <c r="L210" s="44">
        <v>3.4019059591840302</v>
      </c>
      <c r="M210" s="38">
        <v>0.5</v>
      </c>
      <c r="N210" s="45">
        <v>0</v>
      </c>
      <c r="O210" s="38">
        <v>8.4599290779932404E-2</v>
      </c>
      <c r="P210" s="38">
        <v>0</v>
      </c>
      <c r="Q210" s="38">
        <v>0</v>
      </c>
      <c r="R210" s="44">
        <v>0</v>
      </c>
      <c r="S210" s="45">
        <v>0</v>
      </c>
      <c r="T210" s="38">
        <v>3.6777361720908499</v>
      </c>
      <c r="U210" s="38">
        <v>0</v>
      </c>
      <c r="V210" s="38">
        <v>0</v>
      </c>
      <c r="W210" s="44">
        <v>0</v>
      </c>
      <c r="X210" s="45">
        <v>0</v>
      </c>
      <c r="Y210" s="38">
        <v>3.7623354628707801</v>
      </c>
      <c r="Z210" s="38">
        <v>0</v>
      </c>
      <c r="AA210" s="38">
        <v>0</v>
      </c>
      <c r="AB210" s="90">
        <v>0</v>
      </c>
    </row>
    <row r="211" spans="1:28" x14ac:dyDescent="0.25">
      <c r="A211" s="87" t="s">
        <v>416</v>
      </c>
      <c r="B211" s="23" t="s">
        <v>1128</v>
      </c>
      <c r="C211" s="23" t="s">
        <v>1551</v>
      </c>
      <c r="D211" s="23" t="s">
        <v>925</v>
      </c>
      <c r="E211" s="144" t="s">
        <v>1787</v>
      </c>
      <c r="F211" s="23" t="s">
        <v>415</v>
      </c>
      <c r="G211" s="148">
        <v>0.49</v>
      </c>
      <c r="H211" s="45">
        <v>117.17580543475501</v>
      </c>
      <c r="I211" s="38">
        <v>26.783946592269199</v>
      </c>
      <c r="J211" s="38">
        <v>90.391858842485703</v>
      </c>
      <c r="K211" s="38">
        <v>17.5520964361776</v>
      </c>
      <c r="L211" s="44">
        <v>83.612469429299296</v>
      </c>
      <c r="M211" s="38">
        <v>0</v>
      </c>
      <c r="N211" s="45">
        <v>25.227105562162201</v>
      </c>
      <c r="O211" s="38">
        <v>1.5568410301069899</v>
      </c>
      <c r="P211" s="38">
        <v>0</v>
      </c>
      <c r="Q211" s="38">
        <v>0</v>
      </c>
      <c r="R211" s="44">
        <v>0</v>
      </c>
      <c r="S211" s="45">
        <v>76.659797522117302</v>
      </c>
      <c r="T211" s="38">
        <v>13.7320613203684</v>
      </c>
      <c r="U211" s="38">
        <v>0</v>
      </c>
      <c r="V211" s="38">
        <v>0</v>
      </c>
      <c r="W211" s="44">
        <v>0</v>
      </c>
      <c r="X211" s="45">
        <v>101.886903084279</v>
      </c>
      <c r="Y211" s="38">
        <v>15.2889023504754</v>
      </c>
      <c r="Z211" s="38">
        <v>0</v>
      </c>
      <c r="AA211" s="38">
        <v>0</v>
      </c>
      <c r="AB211" s="90">
        <v>0</v>
      </c>
    </row>
    <row r="212" spans="1:28" x14ac:dyDescent="0.25">
      <c r="A212" s="87" t="s">
        <v>418</v>
      </c>
      <c r="B212" s="23" t="s">
        <v>1129</v>
      </c>
      <c r="C212" s="23" t="s">
        <v>1552</v>
      </c>
      <c r="D212" s="23" t="s">
        <v>911</v>
      </c>
      <c r="E212" s="144" t="s">
        <v>1787</v>
      </c>
      <c r="F212" s="23" t="s">
        <v>417</v>
      </c>
      <c r="G212" s="148">
        <v>0.4</v>
      </c>
      <c r="H212" s="45">
        <v>3.79986434892272</v>
      </c>
      <c r="I212" s="38">
        <v>6.3846323208582995E-2</v>
      </c>
      <c r="J212" s="38">
        <v>3.7360180257141402</v>
      </c>
      <c r="K212" s="38">
        <v>-9.3621846721481692</v>
      </c>
      <c r="L212" s="44">
        <v>3.4558166737855802</v>
      </c>
      <c r="M212" s="38">
        <v>0.5</v>
      </c>
      <c r="N212" s="45">
        <v>0</v>
      </c>
      <c r="O212" s="38">
        <v>6.3846323208582995E-2</v>
      </c>
      <c r="P212" s="38">
        <v>0</v>
      </c>
      <c r="Q212" s="38">
        <v>0</v>
      </c>
      <c r="R212" s="44">
        <v>0</v>
      </c>
      <c r="S212" s="45">
        <v>0</v>
      </c>
      <c r="T212" s="38">
        <v>3.7360180257141402</v>
      </c>
      <c r="U212" s="38">
        <v>0</v>
      </c>
      <c r="V212" s="38">
        <v>0</v>
      </c>
      <c r="W212" s="44">
        <v>0</v>
      </c>
      <c r="X212" s="45">
        <v>0</v>
      </c>
      <c r="Y212" s="38">
        <v>3.79986434892272</v>
      </c>
      <c r="Z212" s="38">
        <v>0</v>
      </c>
      <c r="AA212" s="38">
        <v>0</v>
      </c>
      <c r="AB212" s="90">
        <v>0</v>
      </c>
    </row>
    <row r="213" spans="1:28" x14ac:dyDescent="0.25">
      <c r="A213" s="87" t="s">
        <v>420</v>
      </c>
      <c r="B213" s="23" t="s">
        <v>1130</v>
      </c>
      <c r="C213" s="23" t="s">
        <v>1553</v>
      </c>
      <c r="D213" s="23" t="s">
        <v>922</v>
      </c>
      <c r="E213" s="144" t="s">
        <v>1787</v>
      </c>
      <c r="F213" s="23" t="s">
        <v>419</v>
      </c>
      <c r="G213" s="148">
        <v>0.3</v>
      </c>
      <c r="H213" s="45">
        <v>148.46061967384799</v>
      </c>
      <c r="I213" s="38">
        <v>36.990081926703098</v>
      </c>
      <c r="J213" s="38">
        <v>111.470537747145</v>
      </c>
      <c r="K213" s="38">
        <v>74.733075099229396</v>
      </c>
      <c r="L213" s="44">
        <v>103.110247416109</v>
      </c>
      <c r="M213" s="38">
        <v>0</v>
      </c>
      <c r="N213" s="45">
        <v>32.459906912489302</v>
      </c>
      <c r="O213" s="38">
        <v>4.5301750142138104</v>
      </c>
      <c r="P213" s="38">
        <v>0</v>
      </c>
      <c r="Q213" s="38">
        <v>0</v>
      </c>
      <c r="R213" s="44">
        <v>0</v>
      </c>
      <c r="S213" s="45">
        <v>87.395711836804594</v>
      </c>
      <c r="T213" s="38">
        <v>24.0748259103399</v>
      </c>
      <c r="U213" s="38">
        <v>0</v>
      </c>
      <c r="V213" s="38">
        <v>0</v>
      </c>
      <c r="W213" s="44">
        <v>0</v>
      </c>
      <c r="X213" s="45">
        <v>119.855618749294</v>
      </c>
      <c r="Y213" s="38">
        <v>28.6050009245537</v>
      </c>
      <c r="Z213" s="38">
        <v>0</v>
      </c>
      <c r="AA213" s="38">
        <v>0</v>
      </c>
      <c r="AB213" s="90">
        <v>0</v>
      </c>
    </row>
    <row r="214" spans="1:28" x14ac:dyDescent="0.25">
      <c r="A214" s="87" t="s">
        <v>422</v>
      </c>
      <c r="B214" s="23" t="s">
        <v>1131</v>
      </c>
      <c r="C214" s="23" t="s">
        <v>1554</v>
      </c>
      <c r="D214" s="23" t="s">
        <v>998</v>
      </c>
      <c r="E214" s="144" t="s">
        <v>1787</v>
      </c>
      <c r="F214" s="23" t="s">
        <v>421</v>
      </c>
      <c r="G214" s="148">
        <v>0.1</v>
      </c>
      <c r="H214" s="45">
        <v>194.67889667390199</v>
      </c>
      <c r="I214" s="38">
        <v>39.660346533228598</v>
      </c>
      <c r="J214" s="38">
        <v>155.018550140673</v>
      </c>
      <c r="K214" s="38">
        <v>127.89697134669299</v>
      </c>
      <c r="L214" s="44">
        <v>143.39215888012299</v>
      </c>
      <c r="M214" s="38">
        <v>0</v>
      </c>
      <c r="N214" s="45">
        <v>35.553020041004302</v>
      </c>
      <c r="O214" s="38">
        <v>0</v>
      </c>
      <c r="P214" s="38">
        <v>4.1073264922243498</v>
      </c>
      <c r="Q214" s="38">
        <v>0</v>
      </c>
      <c r="R214" s="44">
        <v>0</v>
      </c>
      <c r="S214" s="45">
        <v>147.13435970118101</v>
      </c>
      <c r="T214" s="38">
        <v>0</v>
      </c>
      <c r="U214" s="38">
        <v>7.8841904394924702</v>
      </c>
      <c r="V214" s="38">
        <v>0</v>
      </c>
      <c r="W214" s="44">
        <v>0</v>
      </c>
      <c r="X214" s="45">
        <v>182.68737974218499</v>
      </c>
      <c r="Y214" s="38">
        <v>0</v>
      </c>
      <c r="Z214" s="38">
        <v>11.9915169317168</v>
      </c>
      <c r="AA214" s="38">
        <v>0</v>
      </c>
      <c r="AB214" s="90">
        <v>0</v>
      </c>
    </row>
    <row r="215" spans="1:28" x14ac:dyDescent="0.25">
      <c r="A215" s="87" t="s">
        <v>424</v>
      </c>
      <c r="B215" s="23" t="s">
        <v>1132</v>
      </c>
      <c r="C215" s="23" t="s">
        <v>1555</v>
      </c>
      <c r="D215" s="23" t="s">
        <v>911</v>
      </c>
      <c r="E215" s="144" t="s">
        <v>1787</v>
      </c>
      <c r="F215" s="23" t="s">
        <v>423</v>
      </c>
      <c r="G215" s="148">
        <v>0.4</v>
      </c>
      <c r="H215" s="45">
        <v>3.0068767156175502</v>
      </c>
      <c r="I215" s="38">
        <v>1.61333879722175E-2</v>
      </c>
      <c r="J215" s="38">
        <v>2.9907433276453301</v>
      </c>
      <c r="K215" s="38">
        <v>-9.9993660288513997</v>
      </c>
      <c r="L215" s="44">
        <v>2.7664375780719301</v>
      </c>
      <c r="M215" s="38">
        <v>0.5</v>
      </c>
      <c r="N215" s="45">
        <v>0</v>
      </c>
      <c r="O215" s="38">
        <v>1.61333879722175E-2</v>
      </c>
      <c r="P215" s="38">
        <v>0</v>
      </c>
      <c r="Q215" s="38">
        <v>0</v>
      </c>
      <c r="R215" s="44">
        <v>0</v>
      </c>
      <c r="S215" s="45">
        <v>0</v>
      </c>
      <c r="T215" s="38">
        <v>2.9907433276453301</v>
      </c>
      <c r="U215" s="38">
        <v>0</v>
      </c>
      <c r="V215" s="38">
        <v>0</v>
      </c>
      <c r="W215" s="44">
        <v>0</v>
      </c>
      <c r="X215" s="45">
        <v>0</v>
      </c>
      <c r="Y215" s="38">
        <v>3.0068767156175502</v>
      </c>
      <c r="Z215" s="38">
        <v>0</v>
      </c>
      <c r="AA215" s="38">
        <v>0</v>
      </c>
      <c r="AB215" s="90">
        <v>0</v>
      </c>
    </row>
    <row r="216" spans="1:28" x14ac:dyDescent="0.25">
      <c r="A216" s="87" t="s">
        <v>428</v>
      </c>
      <c r="B216" s="23" t="s">
        <v>1133</v>
      </c>
      <c r="C216" s="23" t="s">
        <v>1557</v>
      </c>
      <c r="D216" s="23" t="s">
        <v>911</v>
      </c>
      <c r="E216" s="144" t="s">
        <v>1787</v>
      </c>
      <c r="F216" s="23" t="s">
        <v>427</v>
      </c>
      <c r="G216" s="148">
        <v>0.4</v>
      </c>
      <c r="H216" s="45">
        <v>2.8019143905707198</v>
      </c>
      <c r="I216" s="38">
        <v>0</v>
      </c>
      <c r="J216" s="38">
        <v>2.8019143905707198</v>
      </c>
      <c r="K216" s="38">
        <v>-3.2582521470844998</v>
      </c>
      <c r="L216" s="44">
        <v>2.5917708112779101</v>
      </c>
      <c r="M216" s="38">
        <v>0.5</v>
      </c>
      <c r="N216" s="45">
        <v>0</v>
      </c>
      <c r="O216" s="38">
        <v>0</v>
      </c>
      <c r="P216" s="38">
        <v>0</v>
      </c>
      <c r="Q216" s="38">
        <v>0</v>
      </c>
      <c r="R216" s="44">
        <v>0</v>
      </c>
      <c r="S216" s="45">
        <v>0</v>
      </c>
      <c r="T216" s="38">
        <v>2.8019143905707198</v>
      </c>
      <c r="U216" s="38">
        <v>0</v>
      </c>
      <c r="V216" s="38">
        <v>0</v>
      </c>
      <c r="W216" s="44">
        <v>0</v>
      </c>
      <c r="X216" s="45">
        <v>0</v>
      </c>
      <c r="Y216" s="38">
        <v>2.8019143905707198</v>
      </c>
      <c r="Z216" s="38">
        <v>0</v>
      </c>
      <c r="AA216" s="38">
        <v>0</v>
      </c>
      <c r="AB216" s="90">
        <v>0</v>
      </c>
    </row>
    <row r="217" spans="1:28" x14ac:dyDescent="0.25">
      <c r="A217" s="87" t="s">
        <v>430</v>
      </c>
      <c r="B217" s="23" t="s">
        <v>1134</v>
      </c>
      <c r="C217" s="23" t="s">
        <v>1558</v>
      </c>
      <c r="D217" s="23" t="s">
        <v>931</v>
      </c>
      <c r="E217" s="144" t="s">
        <v>1787</v>
      </c>
      <c r="F217" s="23" t="s">
        <v>429</v>
      </c>
      <c r="G217" s="148">
        <v>0.49</v>
      </c>
      <c r="H217" s="45">
        <v>48.923910040567002</v>
      </c>
      <c r="I217" s="38">
        <v>9.1922245350660194</v>
      </c>
      <c r="J217" s="38">
        <v>39.731685505500998</v>
      </c>
      <c r="K217" s="38">
        <v>9.2620925268234409</v>
      </c>
      <c r="L217" s="44">
        <v>36.751809092588402</v>
      </c>
      <c r="M217" s="38">
        <v>0</v>
      </c>
      <c r="N217" s="45">
        <v>9.0159767550653793</v>
      </c>
      <c r="O217" s="38">
        <v>0.176247780000648</v>
      </c>
      <c r="P217" s="38">
        <v>0</v>
      </c>
      <c r="Q217" s="38">
        <v>0</v>
      </c>
      <c r="R217" s="44">
        <v>0</v>
      </c>
      <c r="S217" s="45">
        <v>33.697668209446299</v>
      </c>
      <c r="T217" s="38">
        <v>6.0340172960546301</v>
      </c>
      <c r="U217" s="38">
        <v>0</v>
      </c>
      <c r="V217" s="38">
        <v>0</v>
      </c>
      <c r="W217" s="44">
        <v>0</v>
      </c>
      <c r="X217" s="45">
        <v>42.713644964511701</v>
      </c>
      <c r="Y217" s="38">
        <v>6.21026507605528</v>
      </c>
      <c r="Z217" s="38">
        <v>0</v>
      </c>
      <c r="AA217" s="38">
        <v>0</v>
      </c>
      <c r="AB217" s="90">
        <v>0</v>
      </c>
    </row>
    <row r="218" spans="1:28" x14ac:dyDescent="0.25">
      <c r="A218" s="87" t="s">
        <v>432</v>
      </c>
      <c r="B218" s="23" t="s">
        <v>1135</v>
      </c>
      <c r="C218" s="23" t="s">
        <v>1559</v>
      </c>
      <c r="D218" s="23" t="s">
        <v>911</v>
      </c>
      <c r="E218" s="144" t="s">
        <v>1787</v>
      </c>
      <c r="F218" s="23" t="s">
        <v>431</v>
      </c>
      <c r="G218" s="148">
        <v>0.4</v>
      </c>
      <c r="H218" s="45">
        <v>2.72595206776198</v>
      </c>
      <c r="I218" s="38">
        <v>0</v>
      </c>
      <c r="J218" s="38">
        <v>2.72595206776198</v>
      </c>
      <c r="K218" s="38">
        <v>-12.974347678157899</v>
      </c>
      <c r="L218" s="44">
        <v>2.52150566267983</v>
      </c>
      <c r="M218" s="38">
        <v>0.5</v>
      </c>
      <c r="N218" s="45">
        <v>0</v>
      </c>
      <c r="O218" s="38">
        <v>0</v>
      </c>
      <c r="P218" s="38">
        <v>0</v>
      </c>
      <c r="Q218" s="38">
        <v>0</v>
      </c>
      <c r="R218" s="44">
        <v>0</v>
      </c>
      <c r="S218" s="45">
        <v>0</v>
      </c>
      <c r="T218" s="38">
        <v>2.72595206776198</v>
      </c>
      <c r="U218" s="38">
        <v>0</v>
      </c>
      <c r="V218" s="38">
        <v>0</v>
      </c>
      <c r="W218" s="44">
        <v>0</v>
      </c>
      <c r="X218" s="45">
        <v>0</v>
      </c>
      <c r="Y218" s="38">
        <v>2.72595206776198</v>
      </c>
      <c r="Z218" s="38">
        <v>0</v>
      </c>
      <c r="AA218" s="38">
        <v>0</v>
      </c>
      <c r="AB218" s="90">
        <v>0</v>
      </c>
    </row>
    <row r="219" spans="1:28" x14ac:dyDescent="0.25">
      <c r="A219" s="87" t="s">
        <v>434</v>
      </c>
      <c r="B219" s="23" t="s">
        <v>1136</v>
      </c>
      <c r="C219" s="23" t="s">
        <v>1560</v>
      </c>
      <c r="D219" s="23" t="s">
        <v>911</v>
      </c>
      <c r="E219" s="144" t="s">
        <v>1787</v>
      </c>
      <c r="F219" s="23" t="s">
        <v>433</v>
      </c>
      <c r="G219" s="148">
        <v>0.4</v>
      </c>
      <c r="H219" s="45">
        <v>3.11371957020169</v>
      </c>
      <c r="I219" s="38">
        <v>0</v>
      </c>
      <c r="J219" s="38">
        <v>3.11371957020169</v>
      </c>
      <c r="K219" s="38">
        <v>-6.5136601852034</v>
      </c>
      <c r="L219" s="44">
        <v>2.8801906024365702</v>
      </c>
      <c r="M219" s="38">
        <v>0.5</v>
      </c>
      <c r="N219" s="45">
        <v>0</v>
      </c>
      <c r="O219" s="38">
        <v>0</v>
      </c>
      <c r="P219" s="38">
        <v>0</v>
      </c>
      <c r="Q219" s="38">
        <v>0</v>
      </c>
      <c r="R219" s="44">
        <v>0</v>
      </c>
      <c r="S219" s="45">
        <v>0</v>
      </c>
      <c r="T219" s="38">
        <v>3.11371957020169</v>
      </c>
      <c r="U219" s="38">
        <v>0</v>
      </c>
      <c r="V219" s="38">
        <v>0</v>
      </c>
      <c r="W219" s="44">
        <v>0</v>
      </c>
      <c r="X219" s="45">
        <v>0</v>
      </c>
      <c r="Y219" s="38">
        <v>3.11371957020169</v>
      </c>
      <c r="Z219" s="38">
        <v>0</v>
      </c>
      <c r="AA219" s="38">
        <v>0</v>
      </c>
      <c r="AB219" s="90">
        <v>0</v>
      </c>
    </row>
    <row r="220" spans="1:28" x14ac:dyDescent="0.25">
      <c r="A220" s="87" t="s">
        <v>436</v>
      </c>
      <c r="B220" s="23" t="s">
        <v>1137</v>
      </c>
      <c r="C220" s="23" t="s">
        <v>1561</v>
      </c>
      <c r="D220" s="23" t="s">
        <v>931</v>
      </c>
      <c r="E220" s="144" t="s">
        <v>1787</v>
      </c>
      <c r="F220" s="23" t="s">
        <v>435</v>
      </c>
      <c r="G220" s="148">
        <v>0.49</v>
      </c>
      <c r="H220" s="45">
        <v>39.403129273358097</v>
      </c>
      <c r="I220" s="38">
        <v>6.23212129218141</v>
      </c>
      <c r="J220" s="38">
        <v>33.1710079811767</v>
      </c>
      <c r="K220" s="38">
        <v>-3.7470409957305901</v>
      </c>
      <c r="L220" s="44">
        <v>30.683182382588399</v>
      </c>
      <c r="M220" s="38">
        <v>0.101496181395567</v>
      </c>
      <c r="N220" s="45">
        <v>6.30966920449917</v>
      </c>
      <c r="O220" s="38">
        <v>-7.7547912317756804E-2</v>
      </c>
      <c r="P220" s="38">
        <v>0</v>
      </c>
      <c r="Q220" s="38">
        <v>0</v>
      </c>
      <c r="R220" s="44">
        <v>0</v>
      </c>
      <c r="S220" s="45">
        <v>27.244803379659501</v>
      </c>
      <c r="T220" s="38">
        <v>5.9262046015171199</v>
      </c>
      <c r="U220" s="38">
        <v>0</v>
      </c>
      <c r="V220" s="38">
        <v>0</v>
      </c>
      <c r="W220" s="44">
        <v>0</v>
      </c>
      <c r="X220" s="45">
        <v>33.554472584158702</v>
      </c>
      <c r="Y220" s="38">
        <v>5.8486566891993599</v>
      </c>
      <c r="Z220" s="38">
        <v>0</v>
      </c>
      <c r="AA220" s="38">
        <v>0</v>
      </c>
      <c r="AB220" s="90">
        <v>0</v>
      </c>
    </row>
    <row r="221" spans="1:28" x14ac:dyDescent="0.25">
      <c r="A221" s="87" t="s">
        <v>438</v>
      </c>
      <c r="B221" s="23" t="s">
        <v>1138</v>
      </c>
      <c r="C221" s="23" t="s">
        <v>1562</v>
      </c>
      <c r="D221" s="23" t="s">
        <v>911</v>
      </c>
      <c r="E221" s="144" t="s">
        <v>1787</v>
      </c>
      <c r="F221" s="23" t="s">
        <v>437</v>
      </c>
      <c r="G221" s="148">
        <v>0.4</v>
      </c>
      <c r="H221" s="45">
        <v>3.3155212157471601</v>
      </c>
      <c r="I221" s="38">
        <v>9.02956049407313E-2</v>
      </c>
      <c r="J221" s="38">
        <v>3.2252256108064201</v>
      </c>
      <c r="K221" s="38">
        <v>-7.99241990067204</v>
      </c>
      <c r="L221" s="44">
        <v>2.98333368999594</v>
      </c>
      <c r="M221" s="38">
        <v>0.5</v>
      </c>
      <c r="N221" s="45">
        <v>0</v>
      </c>
      <c r="O221" s="38">
        <v>9.02956049407313E-2</v>
      </c>
      <c r="P221" s="38">
        <v>0</v>
      </c>
      <c r="Q221" s="38">
        <v>0</v>
      </c>
      <c r="R221" s="44">
        <v>0</v>
      </c>
      <c r="S221" s="45">
        <v>0</v>
      </c>
      <c r="T221" s="38">
        <v>3.2252256108064201</v>
      </c>
      <c r="U221" s="38">
        <v>0</v>
      </c>
      <c r="V221" s="38">
        <v>0</v>
      </c>
      <c r="W221" s="44">
        <v>0</v>
      </c>
      <c r="X221" s="45">
        <v>0</v>
      </c>
      <c r="Y221" s="38">
        <v>3.3155212157471601</v>
      </c>
      <c r="Z221" s="38">
        <v>0</v>
      </c>
      <c r="AA221" s="38">
        <v>0</v>
      </c>
      <c r="AB221" s="90">
        <v>0</v>
      </c>
    </row>
    <row r="222" spans="1:28" ht="17.25" customHeight="1" x14ac:dyDescent="0.25">
      <c r="A222" s="87" t="s">
        <v>1873</v>
      </c>
      <c r="B222" s="23" t="s">
        <v>1869</v>
      </c>
      <c r="C222" s="23" t="s">
        <v>1874</v>
      </c>
      <c r="D222" s="23" t="s">
        <v>931</v>
      </c>
      <c r="E222" s="149">
        <v>0</v>
      </c>
      <c r="F222" s="37" t="s">
        <v>1879</v>
      </c>
      <c r="G222" s="148">
        <v>0.49</v>
      </c>
      <c r="H222" s="45">
        <v>61.537864586301701</v>
      </c>
      <c r="I222" s="38">
        <v>4.7565652451437002</v>
      </c>
      <c r="J222" s="38">
        <v>56.781299341157997</v>
      </c>
      <c r="K222" s="38">
        <v>5.21451955259952</v>
      </c>
      <c r="L222" s="44">
        <v>52.522701890571199</v>
      </c>
      <c r="M222" s="38">
        <v>0</v>
      </c>
      <c r="N222" s="45">
        <v>4.3280066085009903</v>
      </c>
      <c r="O222" s="38">
        <v>0.42855863664270399</v>
      </c>
      <c r="P222" s="38">
        <v>0</v>
      </c>
      <c r="Q222" s="38">
        <v>0</v>
      </c>
      <c r="R222" s="44">
        <v>0</v>
      </c>
      <c r="S222" s="45">
        <v>47.312050683405502</v>
      </c>
      <c r="T222" s="38">
        <v>9.4692486577524893</v>
      </c>
      <c r="U222" s="38">
        <v>0</v>
      </c>
      <c r="V222" s="38">
        <v>0</v>
      </c>
      <c r="W222" s="44">
        <v>0</v>
      </c>
      <c r="X222" s="45">
        <v>51.640057291906501</v>
      </c>
      <c r="Y222" s="38">
        <v>9.8978072943951894</v>
      </c>
      <c r="Z222" s="38">
        <v>0</v>
      </c>
      <c r="AA222" s="38">
        <v>0</v>
      </c>
      <c r="AB222" s="90">
        <v>0</v>
      </c>
    </row>
    <row r="223" spans="1:28" x14ac:dyDescent="0.25">
      <c r="A223" s="87" t="s">
        <v>440</v>
      </c>
      <c r="B223" s="23" t="s">
        <v>1139</v>
      </c>
      <c r="C223" s="23" t="s">
        <v>1563</v>
      </c>
      <c r="D223" s="23" t="s">
        <v>931</v>
      </c>
      <c r="E223" s="144" t="s">
        <v>1787</v>
      </c>
      <c r="F223" s="23" t="s">
        <v>439</v>
      </c>
      <c r="G223" s="148">
        <v>0.49</v>
      </c>
      <c r="H223" s="45">
        <v>33.962071375819399</v>
      </c>
      <c r="I223" s="38">
        <v>2.1790276501906898</v>
      </c>
      <c r="J223" s="38">
        <v>31.783043725628701</v>
      </c>
      <c r="K223" s="38">
        <v>2.65204637489252</v>
      </c>
      <c r="L223" s="44">
        <v>29.3993154462066</v>
      </c>
      <c r="M223" s="38">
        <v>0</v>
      </c>
      <c r="N223" s="45">
        <v>3.3463036096923302</v>
      </c>
      <c r="O223" s="38">
        <v>-1.16727595950164</v>
      </c>
      <c r="P223" s="38">
        <v>0</v>
      </c>
      <c r="Q223" s="38">
        <v>0</v>
      </c>
      <c r="R223" s="44">
        <v>0</v>
      </c>
      <c r="S223" s="45">
        <v>26.786271272478199</v>
      </c>
      <c r="T223" s="38">
        <v>4.9967724531505304</v>
      </c>
      <c r="U223" s="38">
        <v>0</v>
      </c>
      <c r="V223" s="38">
        <v>0</v>
      </c>
      <c r="W223" s="44">
        <v>0</v>
      </c>
      <c r="X223" s="45">
        <v>30.132574882170498</v>
      </c>
      <c r="Y223" s="38">
        <v>3.82949649364889</v>
      </c>
      <c r="Z223" s="38">
        <v>0</v>
      </c>
      <c r="AA223" s="38">
        <v>0</v>
      </c>
      <c r="AB223" s="90">
        <v>0</v>
      </c>
    </row>
    <row r="224" spans="1:28" x14ac:dyDescent="0.25">
      <c r="A224" s="87" t="s">
        <v>442</v>
      </c>
      <c r="B224" s="23" t="s">
        <v>1140</v>
      </c>
      <c r="C224" s="23" t="s">
        <v>1564</v>
      </c>
      <c r="D224" s="23" t="s">
        <v>925</v>
      </c>
      <c r="E224" s="144" t="s">
        <v>1787</v>
      </c>
      <c r="F224" s="23" t="s">
        <v>441</v>
      </c>
      <c r="G224" s="148">
        <v>0.49</v>
      </c>
      <c r="H224" s="45">
        <v>59.744202976373003</v>
      </c>
      <c r="I224" s="38">
        <v>11.4428826694422</v>
      </c>
      <c r="J224" s="38">
        <v>48.301320306930798</v>
      </c>
      <c r="K224" s="38">
        <v>20.505023637428302</v>
      </c>
      <c r="L224" s="44">
        <v>44.678721283911003</v>
      </c>
      <c r="M224" s="38">
        <v>0</v>
      </c>
      <c r="N224" s="45">
        <v>11.3141766519486</v>
      </c>
      <c r="O224" s="38">
        <v>0.12870601749358801</v>
      </c>
      <c r="P224" s="38">
        <v>0</v>
      </c>
      <c r="Q224" s="38">
        <v>0</v>
      </c>
      <c r="R224" s="44">
        <v>0</v>
      </c>
      <c r="S224" s="45">
        <v>41.339088352645597</v>
      </c>
      <c r="T224" s="38">
        <v>6.96223195428525</v>
      </c>
      <c r="U224" s="38">
        <v>0</v>
      </c>
      <c r="V224" s="38">
        <v>0</v>
      </c>
      <c r="W224" s="44">
        <v>0</v>
      </c>
      <c r="X224" s="45">
        <v>52.653265004594203</v>
      </c>
      <c r="Y224" s="38">
        <v>7.0909379717788399</v>
      </c>
      <c r="Z224" s="38">
        <v>0</v>
      </c>
      <c r="AA224" s="38">
        <v>0</v>
      </c>
      <c r="AB224" s="90">
        <v>0</v>
      </c>
    </row>
    <row r="225" spans="1:28" x14ac:dyDescent="0.25">
      <c r="A225" s="87" t="s">
        <v>444</v>
      </c>
      <c r="B225" s="23" t="s">
        <v>1141</v>
      </c>
      <c r="C225" s="23" t="s">
        <v>1565</v>
      </c>
      <c r="D225" s="23" t="s">
        <v>911</v>
      </c>
      <c r="E225" s="144" t="s">
        <v>1787</v>
      </c>
      <c r="F225" s="23" t="s">
        <v>443</v>
      </c>
      <c r="G225" s="148">
        <v>0.4</v>
      </c>
      <c r="H225" s="45">
        <v>1.9216556803096401</v>
      </c>
      <c r="I225" s="38">
        <v>0</v>
      </c>
      <c r="J225" s="38">
        <v>1.9216556803096401</v>
      </c>
      <c r="K225" s="38">
        <v>-15.345210378872499</v>
      </c>
      <c r="L225" s="44">
        <v>1.7775315042864199</v>
      </c>
      <c r="M225" s="38">
        <v>0.5</v>
      </c>
      <c r="N225" s="45">
        <v>0</v>
      </c>
      <c r="O225" s="38">
        <v>0</v>
      </c>
      <c r="P225" s="38">
        <v>0</v>
      </c>
      <c r="Q225" s="38">
        <v>0</v>
      </c>
      <c r="R225" s="44">
        <v>0</v>
      </c>
      <c r="S225" s="45">
        <v>0</v>
      </c>
      <c r="T225" s="38">
        <v>1.9216556803096401</v>
      </c>
      <c r="U225" s="38">
        <v>0</v>
      </c>
      <c r="V225" s="38">
        <v>0</v>
      </c>
      <c r="W225" s="44">
        <v>0</v>
      </c>
      <c r="X225" s="45">
        <v>0</v>
      </c>
      <c r="Y225" s="38">
        <v>1.9216556803096401</v>
      </c>
      <c r="Z225" s="38">
        <v>0</v>
      </c>
      <c r="AA225" s="38">
        <v>0</v>
      </c>
      <c r="AB225" s="90">
        <v>0</v>
      </c>
    </row>
    <row r="226" spans="1:28" x14ac:dyDescent="0.25">
      <c r="A226" s="87" t="s">
        <v>446</v>
      </c>
      <c r="B226" s="23" t="s">
        <v>1142</v>
      </c>
      <c r="C226" s="23" t="s">
        <v>1566</v>
      </c>
      <c r="D226" s="23" t="s">
        <v>911</v>
      </c>
      <c r="E226" s="144" t="s">
        <v>1787</v>
      </c>
      <c r="F226" s="23" t="s">
        <v>445</v>
      </c>
      <c r="G226" s="148">
        <v>0.4</v>
      </c>
      <c r="H226" s="45">
        <v>2.4036173002827899</v>
      </c>
      <c r="I226" s="38">
        <v>0</v>
      </c>
      <c r="J226" s="38">
        <v>2.4036173002827899</v>
      </c>
      <c r="K226" s="38">
        <v>-18.217164956484002</v>
      </c>
      <c r="L226" s="44">
        <v>2.2233460027615801</v>
      </c>
      <c r="M226" s="38">
        <v>0.5</v>
      </c>
      <c r="N226" s="45">
        <v>0</v>
      </c>
      <c r="O226" s="38">
        <v>0</v>
      </c>
      <c r="P226" s="38">
        <v>0</v>
      </c>
      <c r="Q226" s="38">
        <v>0</v>
      </c>
      <c r="R226" s="44">
        <v>0</v>
      </c>
      <c r="S226" s="45">
        <v>0</v>
      </c>
      <c r="T226" s="38">
        <v>2.4036173002827899</v>
      </c>
      <c r="U226" s="38">
        <v>0</v>
      </c>
      <c r="V226" s="38">
        <v>0</v>
      </c>
      <c r="W226" s="44">
        <v>0</v>
      </c>
      <c r="X226" s="45">
        <v>0</v>
      </c>
      <c r="Y226" s="38">
        <v>2.4036173002827899</v>
      </c>
      <c r="Z226" s="38">
        <v>0</v>
      </c>
      <c r="AA226" s="38">
        <v>0</v>
      </c>
      <c r="AB226" s="90">
        <v>0</v>
      </c>
    </row>
    <row r="227" spans="1:28" x14ac:dyDescent="0.25">
      <c r="A227" s="87" t="s">
        <v>448</v>
      </c>
      <c r="B227" s="23" t="s">
        <v>1143</v>
      </c>
      <c r="C227" s="23" t="s">
        <v>1567</v>
      </c>
      <c r="D227" s="23" t="s">
        <v>958</v>
      </c>
      <c r="E227" s="144" t="s">
        <v>1787</v>
      </c>
      <c r="F227" s="23" t="s">
        <v>447</v>
      </c>
      <c r="G227" s="148">
        <v>0.09</v>
      </c>
      <c r="H227" s="45">
        <v>67.7164207958144</v>
      </c>
      <c r="I227" s="38">
        <v>0</v>
      </c>
      <c r="J227" s="38">
        <v>67.7164207958144</v>
      </c>
      <c r="K227" s="38">
        <v>48.042836939193101</v>
      </c>
      <c r="L227" s="44">
        <v>62.637689236128303</v>
      </c>
      <c r="M227" s="38">
        <v>0</v>
      </c>
      <c r="N227" s="45">
        <v>0</v>
      </c>
      <c r="O227" s="38">
        <v>0</v>
      </c>
      <c r="P227" s="38">
        <v>0</v>
      </c>
      <c r="Q227" s="38">
        <v>0</v>
      </c>
      <c r="R227" s="44">
        <v>0</v>
      </c>
      <c r="S227" s="45">
        <v>67.7164207958144</v>
      </c>
      <c r="T227" s="38">
        <v>0</v>
      </c>
      <c r="U227" s="38">
        <v>0</v>
      </c>
      <c r="V227" s="38">
        <v>0</v>
      </c>
      <c r="W227" s="44">
        <v>0</v>
      </c>
      <c r="X227" s="45">
        <v>67.7164207958144</v>
      </c>
      <c r="Y227" s="38">
        <v>0</v>
      </c>
      <c r="Z227" s="38">
        <v>0</v>
      </c>
      <c r="AA227" s="38">
        <v>0</v>
      </c>
      <c r="AB227" s="90">
        <v>0</v>
      </c>
    </row>
    <row r="228" spans="1:28" x14ac:dyDescent="0.25">
      <c r="A228" s="87" t="s">
        <v>900</v>
      </c>
      <c r="B228" s="23" t="s">
        <v>1144</v>
      </c>
      <c r="C228" s="23" t="s">
        <v>1568</v>
      </c>
      <c r="D228" s="23" t="s">
        <v>1051</v>
      </c>
      <c r="E228" s="144" t="s">
        <v>1787</v>
      </c>
      <c r="F228" s="23" t="s">
        <v>1839</v>
      </c>
      <c r="G228" s="148">
        <v>0.01</v>
      </c>
      <c r="H228" s="45">
        <v>8.7084635153101395</v>
      </c>
      <c r="I228" s="38">
        <v>2.55374884312354</v>
      </c>
      <c r="J228" s="38">
        <v>6.1547146721866</v>
      </c>
      <c r="K228" s="38">
        <v>2.9866697750591999</v>
      </c>
      <c r="L228" s="44">
        <v>5.6931110717726003</v>
      </c>
      <c r="M228" s="38">
        <v>0</v>
      </c>
      <c r="N228" s="45">
        <v>0</v>
      </c>
      <c r="O228" s="38">
        <v>0</v>
      </c>
      <c r="P228" s="38">
        <v>2.55374884312354</v>
      </c>
      <c r="Q228" s="38">
        <v>0</v>
      </c>
      <c r="R228" s="44">
        <v>0</v>
      </c>
      <c r="S228" s="45">
        <v>0</v>
      </c>
      <c r="T228" s="38">
        <v>0</v>
      </c>
      <c r="U228" s="38">
        <v>6.1547146721866</v>
      </c>
      <c r="V228" s="38">
        <v>0</v>
      </c>
      <c r="W228" s="44">
        <v>0</v>
      </c>
      <c r="X228" s="45">
        <v>0</v>
      </c>
      <c r="Y228" s="38">
        <v>0</v>
      </c>
      <c r="Z228" s="38">
        <v>8.7084635153101395</v>
      </c>
      <c r="AA228" s="38">
        <v>0</v>
      </c>
      <c r="AB228" s="90">
        <v>0</v>
      </c>
    </row>
    <row r="229" spans="1:28" x14ac:dyDescent="0.25">
      <c r="A229" s="135" t="s">
        <v>1328</v>
      </c>
      <c r="B229" s="23" t="s">
        <v>1822</v>
      </c>
      <c r="C229" s="23" t="s">
        <v>1827</v>
      </c>
      <c r="D229" s="23" t="s">
        <v>1051</v>
      </c>
      <c r="E229" s="144" t="s">
        <v>1787</v>
      </c>
      <c r="F229" s="23" t="s">
        <v>1840</v>
      </c>
      <c r="G229" s="148">
        <v>0.01</v>
      </c>
      <c r="H229" s="45">
        <v>7.67880592404686</v>
      </c>
      <c r="I229" s="38">
        <v>2.2785691212840602</v>
      </c>
      <c r="J229" s="38">
        <v>5.4002368027627998</v>
      </c>
      <c r="K229" s="38">
        <v>2.81373771399879</v>
      </c>
      <c r="L229" s="44">
        <v>4.9952190425555898</v>
      </c>
      <c r="M229" s="38">
        <v>0</v>
      </c>
      <c r="N229" s="45">
        <v>0</v>
      </c>
      <c r="O229" s="38">
        <v>0</v>
      </c>
      <c r="P229" s="38">
        <v>2.2785691212840602</v>
      </c>
      <c r="Q229" s="38">
        <v>0</v>
      </c>
      <c r="R229" s="44">
        <v>0</v>
      </c>
      <c r="S229" s="45">
        <v>0</v>
      </c>
      <c r="T229" s="38">
        <v>0</v>
      </c>
      <c r="U229" s="38">
        <v>5.4002368027627998</v>
      </c>
      <c r="V229" s="38">
        <v>0</v>
      </c>
      <c r="W229" s="44">
        <v>0</v>
      </c>
      <c r="X229" s="45">
        <v>0</v>
      </c>
      <c r="Y229" s="38">
        <v>0</v>
      </c>
      <c r="Z229" s="38">
        <v>7.67880592404686</v>
      </c>
      <c r="AA229" s="38">
        <v>0</v>
      </c>
      <c r="AB229" s="90">
        <v>0</v>
      </c>
    </row>
    <row r="230" spans="1:28" x14ac:dyDescent="0.25">
      <c r="A230" s="87" t="s">
        <v>455</v>
      </c>
      <c r="B230" s="23" t="s">
        <v>1147</v>
      </c>
      <c r="C230" s="23" t="s">
        <v>1571</v>
      </c>
      <c r="D230" s="23" t="s">
        <v>991</v>
      </c>
      <c r="E230" s="144" t="s">
        <v>1787</v>
      </c>
      <c r="F230" s="23" t="s">
        <v>454</v>
      </c>
      <c r="G230" s="148">
        <v>0.5</v>
      </c>
      <c r="H230" s="45">
        <v>79.423018656403798</v>
      </c>
      <c r="I230" s="38">
        <v>10.5084852906159</v>
      </c>
      <c r="J230" s="38">
        <v>68.914533365787904</v>
      </c>
      <c r="K230" s="38">
        <v>27.534733954672099</v>
      </c>
      <c r="L230" s="44">
        <v>63.745943363353803</v>
      </c>
      <c r="M230" s="38">
        <v>0</v>
      </c>
      <c r="N230" s="45">
        <v>9.7624312280023098</v>
      </c>
      <c r="O230" s="38">
        <v>-1.0314645941640801</v>
      </c>
      <c r="P230" s="38">
        <v>1.7775186567777199</v>
      </c>
      <c r="Q230" s="38">
        <v>0</v>
      </c>
      <c r="R230" s="44">
        <v>0</v>
      </c>
      <c r="S230" s="45">
        <v>55.148816563135298</v>
      </c>
      <c r="T230" s="38">
        <v>10.070407129775999</v>
      </c>
      <c r="U230" s="38">
        <v>3.69530967287649</v>
      </c>
      <c r="V230" s="38">
        <v>0</v>
      </c>
      <c r="W230" s="44">
        <v>0</v>
      </c>
      <c r="X230" s="45">
        <v>64.911247791137697</v>
      </c>
      <c r="Y230" s="38">
        <v>9.0389425356119393</v>
      </c>
      <c r="Z230" s="38">
        <v>5.4728283296541997</v>
      </c>
      <c r="AA230" s="38">
        <v>0</v>
      </c>
      <c r="AB230" s="90">
        <v>0</v>
      </c>
    </row>
    <row r="231" spans="1:28" x14ac:dyDescent="0.25">
      <c r="A231" s="87" t="s">
        <v>457</v>
      </c>
      <c r="B231" s="23" t="s">
        <v>1148</v>
      </c>
      <c r="C231" s="23" t="s">
        <v>1572</v>
      </c>
      <c r="D231" s="23" t="s">
        <v>911</v>
      </c>
      <c r="E231" s="144" t="s">
        <v>1787</v>
      </c>
      <c r="F231" s="23" t="s">
        <v>456</v>
      </c>
      <c r="G231" s="148">
        <v>0.4</v>
      </c>
      <c r="H231" s="45">
        <v>6.2038630552063001</v>
      </c>
      <c r="I231" s="38">
        <v>0.21728016309958201</v>
      </c>
      <c r="J231" s="38">
        <v>5.9865828921067203</v>
      </c>
      <c r="K231" s="38">
        <v>-26.505757642673199</v>
      </c>
      <c r="L231" s="44">
        <v>5.5375891751987201</v>
      </c>
      <c r="M231" s="38">
        <v>0.5</v>
      </c>
      <c r="N231" s="45">
        <v>0</v>
      </c>
      <c r="O231" s="38">
        <v>0.21728016309958201</v>
      </c>
      <c r="P231" s="38">
        <v>0</v>
      </c>
      <c r="Q231" s="38">
        <v>0</v>
      </c>
      <c r="R231" s="44">
        <v>0</v>
      </c>
      <c r="S231" s="45">
        <v>0</v>
      </c>
      <c r="T231" s="38">
        <v>5.9865828921067203</v>
      </c>
      <c r="U231" s="38">
        <v>0</v>
      </c>
      <c r="V231" s="38">
        <v>0</v>
      </c>
      <c r="W231" s="44">
        <v>0</v>
      </c>
      <c r="X231" s="45">
        <v>0</v>
      </c>
      <c r="Y231" s="38">
        <v>6.2038630552063001</v>
      </c>
      <c r="Z231" s="38">
        <v>0</v>
      </c>
      <c r="AA231" s="38">
        <v>0</v>
      </c>
      <c r="AB231" s="90">
        <v>0</v>
      </c>
    </row>
    <row r="232" spans="1:28" x14ac:dyDescent="0.25">
      <c r="A232" s="87" t="s">
        <v>459</v>
      </c>
      <c r="B232" s="23" t="s">
        <v>1149</v>
      </c>
      <c r="C232" s="23" t="s">
        <v>1573</v>
      </c>
      <c r="D232" s="23" t="s">
        <v>931</v>
      </c>
      <c r="E232" s="144" t="s">
        <v>1787</v>
      </c>
      <c r="F232" s="23" t="s">
        <v>458</v>
      </c>
      <c r="G232" s="148">
        <v>0.49</v>
      </c>
      <c r="H232" s="45">
        <v>122.465647004519</v>
      </c>
      <c r="I232" s="38">
        <v>25.887073325373098</v>
      </c>
      <c r="J232" s="38">
        <v>96.578573679146103</v>
      </c>
      <c r="K232" s="38">
        <v>28.583573914766198</v>
      </c>
      <c r="L232" s="44">
        <v>89.335180653210102</v>
      </c>
      <c r="M232" s="38">
        <v>0</v>
      </c>
      <c r="N232" s="45">
        <v>24.2162789966853</v>
      </c>
      <c r="O232" s="38">
        <v>1.6707943286878899</v>
      </c>
      <c r="P232" s="38">
        <v>0</v>
      </c>
      <c r="Q232" s="38">
        <v>0</v>
      </c>
      <c r="R232" s="44">
        <v>0</v>
      </c>
      <c r="S232" s="45">
        <v>80.537897807292893</v>
      </c>
      <c r="T232" s="38">
        <v>16.0406758718532</v>
      </c>
      <c r="U232" s="38">
        <v>0</v>
      </c>
      <c r="V232" s="38">
        <v>0</v>
      </c>
      <c r="W232" s="44">
        <v>0</v>
      </c>
      <c r="X232" s="45">
        <v>104.754176803978</v>
      </c>
      <c r="Y232" s="38">
        <v>17.7114702005411</v>
      </c>
      <c r="Z232" s="38">
        <v>0</v>
      </c>
      <c r="AA232" s="38">
        <v>0</v>
      </c>
      <c r="AB232" s="90">
        <v>0</v>
      </c>
    </row>
    <row r="233" spans="1:28" x14ac:dyDescent="0.25">
      <c r="A233" s="87" t="s">
        <v>461</v>
      </c>
      <c r="B233" s="23" t="s">
        <v>1150</v>
      </c>
      <c r="C233" s="23" t="s">
        <v>1574</v>
      </c>
      <c r="D233" s="23" t="s">
        <v>958</v>
      </c>
      <c r="E233" s="144" t="s">
        <v>1787</v>
      </c>
      <c r="F233" s="23" t="s">
        <v>460</v>
      </c>
      <c r="G233" s="148">
        <v>0.09</v>
      </c>
      <c r="H233" s="45">
        <v>116.002081821103</v>
      </c>
      <c r="I233" s="38">
        <v>7.1034912705455504</v>
      </c>
      <c r="J233" s="38">
        <v>108.898590550558</v>
      </c>
      <c r="K233" s="38">
        <v>89.309157813070698</v>
      </c>
      <c r="L233" s="44">
        <v>100.731196259266</v>
      </c>
      <c r="M233" s="38">
        <v>0</v>
      </c>
      <c r="N233" s="45">
        <v>7.1034912705455504</v>
      </c>
      <c r="O233" s="38">
        <v>0</v>
      </c>
      <c r="P233" s="38">
        <v>0</v>
      </c>
      <c r="Q233" s="38">
        <v>0</v>
      </c>
      <c r="R233" s="44">
        <v>0</v>
      </c>
      <c r="S233" s="45">
        <v>108.898590550558</v>
      </c>
      <c r="T233" s="38">
        <v>0</v>
      </c>
      <c r="U233" s="38">
        <v>0</v>
      </c>
      <c r="V233" s="38">
        <v>0</v>
      </c>
      <c r="W233" s="44">
        <v>0</v>
      </c>
      <c r="X233" s="45">
        <v>116.002081821103</v>
      </c>
      <c r="Y233" s="38">
        <v>0</v>
      </c>
      <c r="Z233" s="38">
        <v>0</v>
      </c>
      <c r="AA233" s="38">
        <v>0</v>
      </c>
      <c r="AB233" s="90">
        <v>0</v>
      </c>
    </row>
    <row r="234" spans="1:28" x14ac:dyDescent="0.25">
      <c r="A234" s="87" t="s">
        <v>462</v>
      </c>
      <c r="B234" s="23" t="s">
        <v>1151</v>
      </c>
      <c r="C234" s="23" t="s">
        <v>1575</v>
      </c>
      <c r="D234" s="23" t="s">
        <v>918</v>
      </c>
      <c r="E234" s="144" t="s">
        <v>1787</v>
      </c>
      <c r="F234" s="23" t="s">
        <v>1816</v>
      </c>
      <c r="G234" s="148">
        <v>0.01</v>
      </c>
      <c r="H234" s="45">
        <v>16.2986385534461</v>
      </c>
      <c r="I234" s="38">
        <v>5.4522233469348196</v>
      </c>
      <c r="J234" s="38">
        <v>10.8464152065112</v>
      </c>
      <c r="K234" s="38">
        <v>7.2770202144014897</v>
      </c>
      <c r="L234" s="44">
        <v>10.0329340660229</v>
      </c>
      <c r="M234" s="38">
        <v>0</v>
      </c>
      <c r="N234" s="45">
        <v>0</v>
      </c>
      <c r="O234" s="38">
        <v>0</v>
      </c>
      <c r="P234" s="38">
        <v>5.4522233469348196</v>
      </c>
      <c r="Q234" s="38">
        <v>0</v>
      </c>
      <c r="R234" s="44">
        <v>0</v>
      </c>
      <c r="S234" s="45">
        <v>0</v>
      </c>
      <c r="T234" s="38">
        <v>0</v>
      </c>
      <c r="U234" s="38">
        <v>10.8464152065112</v>
      </c>
      <c r="V234" s="38">
        <v>0</v>
      </c>
      <c r="W234" s="44">
        <v>0</v>
      </c>
      <c r="X234" s="45">
        <v>0</v>
      </c>
      <c r="Y234" s="38">
        <v>0</v>
      </c>
      <c r="Z234" s="38">
        <v>16.2986385534461</v>
      </c>
      <c r="AA234" s="38">
        <v>0</v>
      </c>
      <c r="AB234" s="90">
        <v>0</v>
      </c>
    </row>
    <row r="235" spans="1:28" x14ac:dyDescent="0.25">
      <c r="A235" s="87" t="s">
        <v>464</v>
      </c>
      <c r="B235" s="23" t="s">
        <v>1152</v>
      </c>
      <c r="C235" s="23" t="s">
        <v>1576</v>
      </c>
      <c r="D235" s="23" t="s">
        <v>911</v>
      </c>
      <c r="E235" s="144" t="s">
        <v>1787</v>
      </c>
      <c r="F235" s="23" t="s">
        <v>463</v>
      </c>
      <c r="G235" s="148">
        <v>0.4</v>
      </c>
      <c r="H235" s="45">
        <v>3.69172283421541</v>
      </c>
      <c r="I235" s="38">
        <v>0</v>
      </c>
      <c r="J235" s="38">
        <v>3.69172283421541</v>
      </c>
      <c r="K235" s="38">
        <v>-9.4144908234345603</v>
      </c>
      <c r="L235" s="44">
        <v>3.4148436216492501</v>
      </c>
      <c r="M235" s="38">
        <v>0.5</v>
      </c>
      <c r="N235" s="45">
        <v>0</v>
      </c>
      <c r="O235" s="38">
        <v>0</v>
      </c>
      <c r="P235" s="38">
        <v>0</v>
      </c>
      <c r="Q235" s="38">
        <v>0</v>
      </c>
      <c r="R235" s="44">
        <v>0</v>
      </c>
      <c r="S235" s="45">
        <v>0</v>
      </c>
      <c r="T235" s="38">
        <v>3.69172283421541</v>
      </c>
      <c r="U235" s="38">
        <v>0</v>
      </c>
      <c r="V235" s="38">
        <v>0</v>
      </c>
      <c r="W235" s="44">
        <v>0</v>
      </c>
      <c r="X235" s="45">
        <v>0</v>
      </c>
      <c r="Y235" s="38">
        <v>3.69172283421541</v>
      </c>
      <c r="Z235" s="38">
        <v>0</v>
      </c>
      <c r="AA235" s="38">
        <v>0</v>
      </c>
      <c r="AB235" s="90">
        <v>0</v>
      </c>
    </row>
    <row r="236" spans="1:28" x14ac:dyDescent="0.25">
      <c r="A236" s="87" t="s">
        <v>466</v>
      </c>
      <c r="B236" s="23" t="s">
        <v>1153</v>
      </c>
      <c r="C236" s="23" t="s">
        <v>1577</v>
      </c>
      <c r="D236" s="23" t="s">
        <v>911</v>
      </c>
      <c r="E236" s="144" t="s">
        <v>1787</v>
      </c>
      <c r="F236" s="23" t="s">
        <v>465</v>
      </c>
      <c r="G236" s="148">
        <v>0.4</v>
      </c>
      <c r="H236" s="45">
        <v>1.54227243605197</v>
      </c>
      <c r="I236" s="38">
        <v>0</v>
      </c>
      <c r="J236" s="38">
        <v>1.54227243605197</v>
      </c>
      <c r="K236" s="38">
        <v>-3.7612602234512802</v>
      </c>
      <c r="L236" s="44">
        <v>1.42660200334807</v>
      </c>
      <c r="M236" s="38">
        <v>0.5</v>
      </c>
      <c r="N236" s="45">
        <v>0</v>
      </c>
      <c r="O236" s="38">
        <v>0</v>
      </c>
      <c r="P236" s="38">
        <v>0</v>
      </c>
      <c r="Q236" s="38">
        <v>0</v>
      </c>
      <c r="R236" s="44">
        <v>0</v>
      </c>
      <c r="S236" s="45">
        <v>0</v>
      </c>
      <c r="T236" s="38">
        <v>1.54227243605197</v>
      </c>
      <c r="U236" s="38">
        <v>0</v>
      </c>
      <c r="V236" s="38">
        <v>0</v>
      </c>
      <c r="W236" s="44">
        <v>0</v>
      </c>
      <c r="X236" s="45">
        <v>0</v>
      </c>
      <c r="Y236" s="38">
        <v>1.54227243605197</v>
      </c>
      <c r="Z236" s="38">
        <v>0</v>
      </c>
      <c r="AA236" s="38">
        <v>0</v>
      </c>
      <c r="AB236" s="90">
        <v>0</v>
      </c>
    </row>
    <row r="237" spans="1:28" x14ac:dyDescent="0.25">
      <c r="A237" s="87" t="s">
        <v>468</v>
      </c>
      <c r="B237" s="23" t="s">
        <v>1154</v>
      </c>
      <c r="C237" s="23" t="s">
        <v>1578</v>
      </c>
      <c r="D237" s="23" t="s">
        <v>925</v>
      </c>
      <c r="E237" s="144" t="s">
        <v>1305</v>
      </c>
      <c r="F237" s="23" t="s">
        <v>467</v>
      </c>
      <c r="G237" s="148">
        <v>0.99</v>
      </c>
      <c r="H237" s="45">
        <v>99.074282291466304</v>
      </c>
      <c r="I237" s="38">
        <v>0</v>
      </c>
      <c r="J237" s="38">
        <v>99.074282291466304</v>
      </c>
      <c r="K237" s="38">
        <v>41.912366142110798</v>
      </c>
      <c r="L237" s="44">
        <v>96.102053822722297</v>
      </c>
      <c r="M237" s="38">
        <v>0</v>
      </c>
      <c r="N237" s="45">
        <v>0</v>
      </c>
      <c r="O237" s="38">
        <v>0</v>
      </c>
      <c r="P237" s="38">
        <v>0</v>
      </c>
      <c r="Q237" s="38">
        <v>0</v>
      </c>
      <c r="R237" s="44">
        <v>0</v>
      </c>
      <c r="S237" s="45">
        <v>88.818055859884097</v>
      </c>
      <c r="T237" s="38">
        <v>10.256226431582199</v>
      </c>
      <c r="U237" s="38">
        <v>0</v>
      </c>
      <c r="V237" s="38">
        <v>0</v>
      </c>
      <c r="W237" s="44">
        <v>0</v>
      </c>
      <c r="X237" s="45">
        <v>88.818055859884097</v>
      </c>
      <c r="Y237" s="38">
        <v>10.256226431582199</v>
      </c>
      <c r="Z237" s="38">
        <v>0</v>
      </c>
      <c r="AA237" s="38">
        <v>0</v>
      </c>
      <c r="AB237" s="90">
        <v>0</v>
      </c>
    </row>
    <row r="238" spans="1:28" x14ac:dyDescent="0.25">
      <c r="A238" s="87" t="s">
        <v>470</v>
      </c>
      <c r="B238" s="23" t="s">
        <v>1155</v>
      </c>
      <c r="C238" s="23" t="s">
        <v>1579</v>
      </c>
      <c r="D238" s="23" t="s">
        <v>911</v>
      </c>
      <c r="E238" s="144" t="s">
        <v>1787</v>
      </c>
      <c r="F238" s="23" t="s">
        <v>469</v>
      </c>
      <c r="G238" s="148">
        <v>0.4</v>
      </c>
      <c r="H238" s="45">
        <v>6.2598251183388101</v>
      </c>
      <c r="I238" s="38">
        <v>0</v>
      </c>
      <c r="J238" s="38">
        <v>6.2598251183388101</v>
      </c>
      <c r="K238" s="38">
        <v>-30.397317890782499</v>
      </c>
      <c r="L238" s="44">
        <v>5.7903382344634</v>
      </c>
      <c r="M238" s="38">
        <v>0.5</v>
      </c>
      <c r="N238" s="45">
        <v>0</v>
      </c>
      <c r="O238" s="38">
        <v>0</v>
      </c>
      <c r="P238" s="38">
        <v>0</v>
      </c>
      <c r="Q238" s="38">
        <v>0</v>
      </c>
      <c r="R238" s="44">
        <v>0</v>
      </c>
      <c r="S238" s="45">
        <v>0</v>
      </c>
      <c r="T238" s="38">
        <v>6.2598251183388101</v>
      </c>
      <c r="U238" s="38">
        <v>0</v>
      </c>
      <c r="V238" s="38">
        <v>0</v>
      </c>
      <c r="W238" s="44">
        <v>0</v>
      </c>
      <c r="X238" s="45">
        <v>0</v>
      </c>
      <c r="Y238" s="38">
        <v>6.2598251183388101</v>
      </c>
      <c r="Z238" s="38">
        <v>0</v>
      </c>
      <c r="AA238" s="38">
        <v>0</v>
      </c>
      <c r="AB238" s="90">
        <v>0</v>
      </c>
    </row>
    <row r="239" spans="1:28" x14ac:dyDescent="0.25">
      <c r="A239" s="87" t="s">
        <v>472</v>
      </c>
      <c r="B239" s="23" t="s">
        <v>1156</v>
      </c>
      <c r="C239" s="23" t="s">
        <v>1580</v>
      </c>
      <c r="D239" s="23" t="s">
        <v>998</v>
      </c>
      <c r="E239" s="144" t="s">
        <v>1787</v>
      </c>
      <c r="F239" s="23" t="s">
        <v>471</v>
      </c>
      <c r="G239" s="148">
        <v>0.1</v>
      </c>
      <c r="H239" s="45">
        <v>71.955866231621002</v>
      </c>
      <c r="I239" s="38">
        <v>0</v>
      </c>
      <c r="J239" s="38">
        <v>71.955866231621002</v>
      </c>
      <c r="K239" s="38">
        <v>40.546414832510798</v>
      </c>
      <c r="L239" s="44">
        <v>66.559176264249402</v>
      </c>
      <c r="M239" s="38">
        <v>0</v>
      </c>
      <c r="N239" s="45">
        <v>0</v>
      </c>
      <c r="O239" s="38">
        <v>0</v>
      </c>
      <c r="P239" s="38">
        <v>0</v>
      </c>
      <c r="Q239" s="38">
        <v>0</v>
      </c>
      <c r="R239" s="44">
        <v>0</v>
      </c>
      <c r="S239" s="45">
        <v>66.754074262559996</v>
      </c>
      <c r="T239" s="38">
        <v>0</v>
      </c>
      <c r="U239" s="38">
        <v>5.2017919690609702</v>
      </c>
      <c r="V239" s="38">
        <v>0</v>
      </c>
      <c r="W239" s="44">
        <v>0</v>
      </c>
      <c r="X239" s="45">
        <v>66.754074262559996</v>
      </c>
      <c r="Y239" s="38">
        <v>0</v>
      </c>
      <c r="Z239" s="38">
        <v>5.2017919690609702</v>
      </c>
      <c r="AA239" s="38">
        <v>0</v>
      </c>
      <c r="AB239" s="90">
        <v>0</v>
      </c>
    </row>
    <row r="240" spans="1:28" x14ac:dyDescent="0.25">
      <c r="A240" s="87" t="s">
        <v>474</v>
      </c>
      <c r="B240" s="23" t="s">
        <v>1157</v>
      </c>
      <c r="C240" s="23" t="s">
        <v>1581</v>
      </c>
      <c r="D240" s="23" t="s">
        <v>911</v>
      </c>
      <c r="E240" s="144" t="s">
        <v>1787</v>
      </c>
      <c r="F240" s="23" t="s">
        <v>473</v>
      </c>
      <c r="G240" s="148">
        <v>0.4</v>
      </c>
      <c r="H240" s="45">
        <v>5.24177201615095</v>
      </c>
      <c r="I240" s="38">
        <v>1.1703835414376</v>
      </c>
      <c r="J240" s="38">
        <v>4.0713884747133502</v>
      </c>
      <c r="K240" s="38">
        <v>-3.38861828432763</v>
      </c>
      <c r="L240" s="44">
        <v>3.7660343391098499</v>
      </c>
      <c r="M240" s="38">
        <v>0.45423796435852798</v>
      </c>
      <c r="N240" s="45">
        <v>0</v>
      </c>
      <c r="O240" s="38">
        <v>1.1703835414376</v>
      </c>
      <c r="P240" s="38">
        <v>0</v>
      </c>
      <c r="Q240" s="38">
        <v>0</v>
      </c>
      <c r="R240" s="44">
        <v>0</v>
      </c>
      <c r="S240" s="45">
        <v>0</v>
      </c>
      <c r="T240" s="38">
        <v>4.0713884747133502</v>
      </c>
      <c r="U240" s="38">
        <v>0</v>
      </c>
      <c r="V240" s="38">
        <v>0</v>
      </c>
      <c r="W240" s="44">
        <v>0</v>
      </c>
      <c r="X240" s="45">
        <v>0</v>
      </c>
      <c r="Y240" s="38">
        <v>5.24177201615095</v>
      </c>
      <c r="Z240" s="38">
        <v>0</v>
      </c>
      <c r="AA240" s="38">
        <v>0</v>
      </c>
      <c r="AB240" s="90">
        <v>0</v>
      </c>
    </row>
    <row r="241" spans="1:28" x14ac:dyDescent="0.25">
      <c r="A241" s="87" t="s">
        <v>476</v>
      </c>
      <c r="B241" s="23" t="s">
        <v>1158</v>
      </c>
      <c r="C241" s="23" t="s">
        <v>1582</v>
      </c>
      <c r="D241" s="23" t="s">
        <v>931</v>
      </c>
      <c r="E241" s="144" t="s">
        <v>1787</v>
      </c>
      <c r="F241" s="23" t="s">
        <v>475</v>
      </c>
      <c r="G241" s="148">
        <v>0.49</v>
      </c>
      <c r="H241" s="45">
        <v>52.4817546571186</v>
      </c>
      <c r="I241" s="38">
        <v>10.4706131946038</v>
      </c>
      <c r="J241" s="38">
        <v>42.0111414625148</v>
      </c>
      <c r="K241" s="38">
        <v>-2.4636560954992399</v>
      </c>
      <c r="L241" s="44">
        <v>38.860305852826201</v>
      </c>
      <c r="M241" s="38">
        <v>5.5394430796128803E-2</v>
      </c>
      <c r="N241" s="45">
        <v>10.2027290134846</v>
      </c>
      <c r="O241" s="38">
        <v>0.26788418111921303</v>
      </c>
      <c r="P241" s="38">
        <v>0</v>
      </c>
      <c r="Q241" s="38">
        <v>0</v>
      </c>
      <c r="R241" s="44">
        <v>0</v>
      </c>
      <c r="S241" s="45">
        <v>35.402044348851099</v>
      </c>
      <c r="T241" s="38">
        <v>6.6090971136637302</v>
      </c>
      <c r="U241" s="38">
        <v>0</v>
      </c>
      <c r="V241" s="38">
        <v>0</v>
      </c>
      <c r="W241" s="44">
        <v>0</v>
      </c>
      <c r="X241" s="45">
        <v>45.604773362335699</v>
      </c>
      <c r="Y241" s="38">
        <v>6.8769812947829498</v>
      </c>
      <c r="Z241" s="38">
        <v>0</v>
      </c>
      <c r="AA241" s="38">
        <v>0</v>
      </c>
      <c r="AB241" s="90">
        <v>0</v>
      </c>
    </row>
    <row r="242" spans="1:28" x14ac:dyDescent="0.25">
      <c r="A242" s="87" t="s">
        <v>478</v>
      </c>
      <c r="B242" s="23" t="s">
        <v>1159</v>
      </c>
      <c r="C242" s="23" t="s">
        <v>1583</v>
      </c>
      <c r="D242" s="23" t="s">
        <v>931</v>
      </c>
      <c r="E242" s="144" t="s">
        <v>1787</v>
      </c>
      <c r="F242" s="23" t="s">
        <v>477</v>
      </c>
      <c r="G242" s="148">
        <v>0.49</v>
      </c>
      <c r="H242" s="45">
        <v>68.076555116514101</v>
      </c>
      <c r="I242" s="38">
        <v>9.7417366580185298</v>
      </c>
      <c r="J242" s="38">
        <v>58.334818458495597</v>
      </c>
      <c r="K242" s="38">
        <v>14.8354684978737</v>
      </c>
      <c r="L242" s="44">
        <v>53.959707074108401</v>
      </c>
      <c r="M242" s="38">
        <v>0</v>
      </c>
      <c r="N242" s="45">
        <v>9.7678999795274795</v>
      </c>
      <c r="O242" s="38">
        <v>-2.6163321508950801E-2</v>
      </c>
      <c r="P242" s="38">
        <v>0</v>
      </c>
      <c r="Q242" s="38">
        <v>0</v>
      </c>
      <c r="R242" s="44">
        <v>0</v>
      </c>
      <c r="S242" s="45">
        <v>49.243970741688202</v>
      </c>
      <c r="T242" s="38">
        <v>9.0908477168073993</v>
      </c>
      <c r="U242" s="38">
        <v>0</v>
      </c>
      <c r="V242" s="38">
        <v>0</v>
      </c>
      <c r="W242" s="44">
        <v>0</v>
      </c>
      <c r="X242" s="45">
        <v>59.011870721215701</v>
      </c>
      <c r="Y242" s="38">
        <v>9.0646843952984497</v>
      </c>
      <c r="Z242" s="38">
        <v>0</v>
      </c>
      <c r="AA242" s="38">
        <v>0</v>
      </c>
      <c r="AB242" s="90">
        <v>0</v>
      </c>
    </row>
    <row r="243" spans="1:28" x14ac:dyDescent="0.25">
      <c r="A243" s="87" t="s">
        <v>482</v>
      </c>
      <c r="B243" s="23" t="s">
        <v>1161</v>
      </c>
      <c r="C243" s="23" t="s">
        <v>1585</v>
      </c>
      <c r="D243" s="23" t="s">
        <v>931</v>
      </c>
      <c r="E243" s="144" t="s">
        <v>1787</v>
      </c>
      <c r="F243" s="23" t="s">
        <v>481</v>
      </c>
      <c r="G243" s="148">
        <v>0.49</v>
      </c>
      <c r="H243" s="45">
        <v>60.255197050810999</v>
      </c>
      <c r="I243" s="38">
        <v>11.734229026453001</v>
      </c>
      <c r="J243" s="38">
        <v>48.520968024357998</v>
      </c>
      <c r="K243" s="38">
        <v>6.9524337626336798</v>
      </c>
      <c r="L243" s="44">
        <v>44.881895422531201</v>
      </c>
      <c r="M243" s="38">
        <v>0</v>
      </c>
      <c r="N243" s="45">
        <v>11.174408833448901</v>
      </c>
      <c r="O243" s="38">
        <v>0.55982019300409103</v>
      </c>
      <c r="P243" s="38">
        <v>0</v>
      </c>
      <c r="Q243" s="38">
        <v>0</v>
      </c>
      <c r="R243" s="44">
        <v>0</v>
      </c>
      <c r="S243" s="45">
        <v>36.880883757380701</v>
      </c>
      <c r="T243" s="38">
        <v>11.640084266977301</v>
      </c>
      <c r="U243" s="38">
        <v>0</v>
      </c>
      <c r="V243" s="38">
        <v>0</v>
      </c>
      <c r="W243" s="44">
        <v>0</v>
      </c>
      <c r="X243" s="45">
        <v>48.055292590829602</v>
      </c>
      <c r="Y243" s="38">
        <v>12.199904459981401</v>
      </c>
      <c r="Z243" s="38">
        <v>0</v>
      </c>
      <c r="AA243" s="38">
        <v>0</v>
      </c>
      <c r="AB243" s="90">
        <v>0</v>
      </c>
    </row>
    <row r="244" spans="1:28" x14ac:dyDescent="0.25">
      <c r="A244" s="87" t="s">
        <v>484</v>
      </c>
      <c r="B244" s="23" t="s">
        <v>1162</v>
      </c>
      <c r="C244" s="23" t="s">
        <v>1586</v>
      </c>
      <c r="D244" s="23" t="s">
        <v>911</v>
      </c>
      <c r="E244" s="144" t="s">
        <v>1787</v>
      </c>
      <c r="F244" s="23" t="s">
        <v>483</v>
      </c>
      <c r="G244" s="148">
        <v>0.4</v>
      </c>
      <c r="H244" s="45">
        <v>5.5595848976544699</v>
      </c>
      <c r="I244" s="38">
        <v>0</v>
      </c>
      <c r="J244" s="38">
        <v>5.5595848976544699</v>
      </c>
      <c r="K244" s="38">
        <v>-18.143400123191601</v>
      </c>
      <c r="L244" s="44">
        <v>5.1426160303303803</v>
      </c>
      <c r="M244" s="38">
        <v>0.5</v>
      </c>
      <c r="N244" s="45">
        <v>0</v>
      </c>
      <c r="O244" s="38">
        <v>0</v>
      </c>
      <c r="P244" s="38">
        <v>0</v>
      </c>
      <c r="Q244" s="38">
        <v>0</v>
      </c>
      <c r="R244" s="44">
        <v>0</v>
      </c>
      <c r="S244" s="45">
        <v>0</v>
      </c>
      <c r="T244" s="38">
        <v>5.5595848976544699</v>
      </c>
      <c r="U244" s="38">
        <v>0</v>
      </c>
      <c r="V244" s="38">
        <v>0</v>
      </c>
      <c r="W244" s="44">
        <v>0</v>
      </c>
      <c r="X244" s="45">
        <v>0</v>
      </c>
      <c r="Y244" s="38">
        <v>5.5595848976544699</v>
      </c>
      <c r="Z244" s="38">
        <v>0</v>
      </c>
      <c r="AA244" s="38">
        <v>0</v>
      </c>
      <c r="AB244" s="90">
        <v>0</v>
      </c>
    </row>
    <row r="245" spans="1:28" x14ac:dyDescent="0.25">
      <c r="A245" s="87" t="s">
        <v>488</v>
      </c>
      <c r="B245" s="23" t="s">
        <v>1166</v>
      </c>
      <c r="C245" s="23" t="s">
        <v>1590</v>
      </c>
      <c r="D245" s="23" t="s">
        <v>931</v>
      </c>
      <c r="E245" s="144" t="s">
        <v>1787</v>
      </c>
      <c r="F245" s="23" t="s">
        <v>487</v>
      </c>
      <c r="G245" s="148">
        <v>0.49</v>
      </c>
      <c r="H245" s="45">
        <v>32.736635832311201</v>
      </c>
      <c r="I245" s="38">
        <v>2.0416507468649701</v>
      </c>
      <c r="J245" s="38">
        <v>30.694985085446199</v>
      </c>
      <c r="K245" s="38">
        <v>-29.3893182722909</v>
      </c>
      <c r="L245" s="44">
        <v>28.3928612040378</v>
      </c>
      <c r="M245" s="38">
        <v>0.48913470956481397</v>
      </c>
      <c r="N245" s="45">
        <v>3.24732802726618</v>
      </c>
      <c r="O245" s="38">
        <v>-1.2056772804012199</v>
      </c>
      <c r="P245" s="38">
        <v>0</v>
      </c>
      <c r="Q245" s="38">
        <v>0</v>
      </c>
      <c r="R245" s="44">
        <v>0</v>
      </c>
      <c r="S245" s="45">
        <v>24.282222356959899</v>
      </c>
      <c r="T245" s="38">
        <v>6.4127627284863102</v>
      </c>
      <c r="U245" s="38">
        <v>0</v>
      </c>
      <c r="V245" s="38">
        <v>0</v>
      </c>
      <c r="W245" s="44">
        <v>0</v>
      </c>
      <c r="X245" s="45">
        <v>27.529550384226098</v>
      </c>
      <c r="Y245" s="38">
        <v>5.2070854480850999</v>
      </c>
      <c r="Z245" s="38">
        <v>0</v>
      </c>
      <c r="AA245" s="38">
        <v>0</v>
      </c>
      <c r="AB245" s="90">
        <v>0</v>
      </c>
    </row>
    <row r="246" spans="1:28" x14ac:dyDescent="0.25">
      <c r="A246" s="87" t="s">
        <v>490</v>
      </c>
      <c r="B246" s="23" t="s">
        <v>1167</v>
      </c>
      <c r="C246" s="23" t="s">
        <v>1591</v>
      </c>
      <c r="D246" s="23" t="s">
        <v>922</v>
      </c>
      <c r="E246" s="144" t="s">
        <v>1787</v>
      </c>
      <c r="F246" s="23" t="s">
        <v>489</v>
      </c>
      <c r="G246" s="148">
        <v>0.3</v>
      </c>
      <c r="H246" s="45">
        <v>63.898449554552599</v>
      </c>
      <c r="I246" s="38">
        <v>10.4584451713463</v>
      </c>
      <c r="J246" s="38">
        <v>53.440004383206301</v>
      </c>
      <c r="K246" s="38">
        <v>34.046860207239597</v>
      </c>
      <c r="L246" s="44">
        <v>49.4320040544658</v>
      </c>
      <c r="M246" s="38">
        <v>0</v>
      </c>
      <c r="N246" s="45">
        <v>10.3191921111707</v>
      </c>
      <c r="O246" s="38">
        <v>0.13925306017563699</v>
      </c>
      <c r="P246" s="38">
        <v>0</v>
      </c>
      <c r="Q246" s="38">
        <v>0</v>
      </c>
      <c r="R246" s="44">
        <v>0</v>
      </c>
      <c r="S246" s="45">
        <v>41.778963124035798</v>
      </c>
      <c r="T246" s="38">
        <v>11.661041259170499</v>
      </c>
      <c r="U246" s="38">
        <v>0</v>
      </c>
      <c r="V246" s="38">
        <v>0</v>
      </c>
      <c r="W246" s="44">
        <v>0</v>
      </c>
      <c r="X246" s="45">
        <v>52.098155235206498</v>
      </c>
      <c r="Y246" s="38">
        <v>11.800294319346101</v>
      </c>
      <c r="Z246" s="38">
        <v>0</v>
      </c>
      <c r="AA246" s="38">
        <v>0</v>
      </c>
      <c r="AB246" s="90">
        <v>0</v>
      </c>
    </row>
    <row r="247" spans="1:28" x14ac:dyDescent="0.25">
      <c r="A247" s="87" t="s">
        <v>492</v>
      </c>
      <c r="B247" s="23" t="s">
        <v>1168</v>
      </c>
      <c r="C247" s="23" t="s">
        <v>1592</v>
      </c>
      <c r="D247" s="23" t="s">
        <v>931</v>
      </c>
      <c r="E247" s="144" t="s">
        <v>1787</v>
      </c>
      <c r="F247" s="23" t="s">
        <v>491</v>
      </c>
      <c r="G247" s="148">
        <v>0.49</v>
      </c>
      <c r="H247" s="45">
        <v>43.5281048563116</v>
      </c>
      <c r="I247" s="38">
        <v>7.4723803191122098</v>
      </c>
      <c r="J247" s="38">
        <v>36.055724537199403</v>
      </c>
      <c r="K247" s="38">
        <v>14.7324030525378</v>
      </c>
      <c r="L247" s="44">
        <v>33.351545196909399</v>
      </c>
      <c r="M247" s="38">
        <v>0</v>
      </c>
      <c r="N247" s="45">
        <v>7.3824123307488003</v>
      </c>
      <c r="O247" s="38">
        <v>8.9967988363410606E-2</v>
      </c>
      <c r="P247" s="38">
        <v>0</v>
      </c>
      <c r="Q247" s="38">
        <v>0</v>
      </c>
      <c r="R247" s="44">
        <v>0</v>
      </c>
      <c r="S247" s="45">
        <v>30.829739924388001</v>
      </c>
      <c r="T247" s="38">
        <v>5.2259846128113701</v>
      </c>
      <c r="U247" s="38">
        <v>0</v>
      </c>
      <c r="V247" s="38">
        <v>0</v>
      </c>
      <c r="W247" s="44">
        <v>0</v>
      </c>
      <c r="X247" s="45">
        <v>38.2121522551368</v>
      </c>
      <c r="Y247" s="38">
        <v>5.3159526011747804</v>
      </c>
      <c r="Z247" s="38">
        <v>0</v>
      </c>
      <c r="AA247" s="38">
        <v>0</v>
      </c>
      <c r="AB247" s="90">
        <v>0</v>
      </c>
    </row>
    <row r="248" spans="1:28" x14ac:dyDescent="0.25">
      <c r="A248" s="87" t="s">
        <v>494</v>
      </c>
      <c r="B248" s="23" t="s">
        <v>1169</v>
      </c>
      <c r="C248" s="23" t="s">
        <v>1593</v>
      </c>
      <c r="D248" s="23" t="s">
        <v>911</v>
      </c>
      <c r="E248" s="144" t="s">
        <v>1787</v>
      </c>
      <c r="F248" s="23" t="s">
        <v>493</v>
      </c>
      <c r="G248" s="148">
        <v>0.4</v>
      </c>
      <c r="H248" s="45">
        <v>2.2063818677938598</v>
      </c>
      <c r="I248" s="38">
        <v>0</v>
      </c>
      <c r="J248" s="38">
        <v>2.2063818677938598</v>
      </c>
      <c r="K248" s="38">
        <v>-11.198280307118701</v>
      </c>
      <c r="L248" s="44">
        <v>2.04090322770932</v>
      </c>
      <c r="M248" s="38">
        <v>0.5</v>
      </c>
      <c r="N248" s="45">
        <v>0</v>
      </c>
      <c r="O248" s="38">
        <v>0</v>
      </c>
      <c r="P248" s="38">
        <v>0</v>
      </c>
      <c r="Q248" s="38">
        <v>0</v>
      </c>
      <c r="R248" s="44">
        <v>0</v>
      </c>
      <c r="S248" s="45">
        <v>0</v>
      </c>
      <c r="T248" s="38">
        <v>2.2063818677938598</v>
      </c>
      <c r="U248" s="38">
        <v>0</v>
      </c>
      <c r="V248" s="38">
        <v>0</v>
      </c>
      <c r="W248" s="44">
        <v>0</v>
      </c>
      <c r="X248" s="45">
        <v>0</v>
      </c>
      <c r="Y248" s="38">
        <v>2.2063818677938598</v>
      </c>
      <c r="Z248" s="38">
        <v>0</v>
      </c>
      <c r="AA248" s="38">
        <v>0</v>
      </c>
      <c r="AB248" s="90">
        <v>0</v>
      </c>
    </row>
    <row r="249" spans="1:28" x14ac:dyDescent="0.25">
      <c r="A249" s="87" t="s">
        <v>496</v>
      </c>
      <c r="B249" s="23" t="s">
        <v>1170</v>
      </c>
      <c r="C249" s="23" t="s">
        <v>1594</v>
      </c>
      <c r="D249" s="23" t="s">
        <v>911</v>
      </c>
      <c r="E249" s="144" t="s">
        <v>1787</v>
      </c>
      <c r="F249" s="23" t="s">
        <v>495</v>
      </c>
      <c r="G249" s="148">
        <v>0.4</v>
      </c>
      <c r="H249" s="45">
        <v>2.3855597312487702</v>
      </c>
      <c r="I249" s="38">
        <v>0</v>
      </c>
      <c r="J249" s="38">
        <v>2.3855597312487702</v>
      </c>
      <c r="K249" s="38">
        <v>-19.494463526967401</v>
      </c>
      <c r="L249" s="44">
        <v>2.2066427514051101</v>
      </c>
      <c r="M249" s="38">
        <v>0.5</v>
      </c>
      <c r="N249" s="45">
        <v>0</v>
      </c>
      <c r="O249" s="38">
        <v>0</v>
      </c>
      <c r="P249" s="38">
        <v>0</v>
      </c>
      <c r="Q249" s="38">
        <v>0</v>
      </c>
      <c r="R249" s="44">
        <v>0</v>
      </c>
      <c r="S249" s="45">
        <v>0</v>
      </c>
      <c r="T249" s="38">
        <v>2.3855597312487702</v>
      </c>
      <c r="U249" s="38">
        <v>0</v>
      </c>
      <c r="V249" s="38">
        <v>0</v>
      </c>
      <c r="W249" s="44">
        <v>0</v>
      </c>
      <c r="X249" s="45">
        <v>0</v>
      </c>
      <c r="Y249" s="38">
        <v>2.3855597312487702</v>
      </c>
      <c r="Z249" s="38">
        <v>0</v>
      </c>
      <c r="AA249" s="38">
        <v>0</v>
      </c>
      <c r="AB249" s="90">
        <v>0</v>
      </c>
    </row>
    <row r="250" spans="1:28" x14ac:dyDescent="0.25">
      <c r="A250" s="87" t="s">
        <v>498</v>
      </c>
      <c r="B250" s="23" t="s">
        <v>1171</v>
      </c>
      <c r="C250" s="23" t="s">
        <v>1595</v>
      </c>
      <c r="D250" s="23" t="s">
        <v>911</v>
      </c>
      <c r="E250" s="144" t="s">
        <v>1787</v>
      </c>
      <c r="F250" s="23" t="s">
        <v>497</v>
      </c>
      <c r="G250" s="148">
        <v>0.4</v>
      </c>
      <c r="H250" s="45">
        <v>1.3543932360954001</v>
      </c>
      <c r="I250" s="38">
        <v>0</v>
      </c>
      <c r="J250" s="38">
        <v>1.3543932360954001</v>
      </c>
      <c r="K250" s="38">
        <v>-4.3114240548475502</v>
      </c>
      <c r="L250" s="44">
        <v>1.25281374338824</v>
      </c>
      <c r="M250" s="38">
        <v>0.5</v>
      </c>
      <c r="N250" s="45">
        <v>0</v>
      </c>
      <c r="O250" s="38">
        <v>0</v>
      </c>
      <c r="P250" s="38">
        <v>0</v>
      </c>
      <c r="Q250" s="38">
        <v>0</v>
      </c>
      <c r="R250" s="44">
        <v>0</v>
      </c>
      <c r="S250" s="45">
        <v>0</v>
      </c>
      <c r="T250" s="38">
        <v>1.3543932360954001</v>
      </c>
      <c r="U250" s="38">
        <v>0</v>
      </c>
      <c r="V250" s="38">
        <v>0</v>
      </c>
      <c r="W250" s="44">
        <v>0</v>
      </c>
      <c r="X250" s="45">
        <v>0</v>
      </c>
      <c r="Y250" s="38">
        <v>1.3543932360954001</v>
      </c>
      <c r="Z250" s="38">
        <v>0</v>
      </c>
      <c r="AA250" s="38">
        <v>0</v>
      </c>
      <c r="AB250" s="90">
        <v>0</v>
      </c>
    </row>
    <row r="251" spans="1:28" x14ac:dyDescent="0.25">
      <c r="A251" s="87" t="s">
        <v>500</v>
      </c>
      <c r="B251" s="23" t="s">
        <v>1172</v>
      </c>
      <c r="C251" s="23" t="s">
        <v>1596</v>
      </c>
      <c r="D251" s="23" t="s">
        <v>922</v>
      </c>
      <c r="E251" s="144" t="s">
        <v>1787</v>
      </c>
      <c r="F251" s="23" t="s">
        <v>499</v>
      </c>
      <c r="G251" s="148">
        <v>0.3</v>
      </c>
      <c r="H251" s="45">
        <v>22.573828228659799</v>
      </c>
      <c r="I251" s="38">
        <v>0</v>
      </c>
      <c r="J251" s="38">
        <v>22.573828228659799</v>
      </c>
      <c r="K251" s="38">
        <v>-4.9568768797712304</v>
      </c>
      <c r="L251" s="44">
        <v>20.880791111510302</v>
      </c>
      <c r="M251" s="38">
        <v>0.18004903471408901</v>
      </c>
      <c r="N251" s="45">
        <v>0</v>
      </c>
      <c r="O251" s="38">
        <v>0</v>
      </c>
      <c r="P251" s="38">
        <v>0</v>
      </c>
      <c r="Q251" s="38">
        <v>0</v>
      </c>
      <c r="R251" s="44">
        <v>0</v>
      </c>
      <c r="S251" s="45">
        <v>8.1763020772883106</v>
      </c>
      <c r="T251" s="38">
        <v>14.397526151371499</v>
      </c>
      <c r="U251" s="38">
        <v>0</v>
      </c>
      <c r="V251" s="38">
        <v>0</v>
      </c>
      <c r="W251" s="44">
        <v>0</v>
      </c>
      <c r="X251" s="45">
        <v>8.1763020772883106</v>
      </c>
      <c r="Y251" s="38">
        <v>14.397526151371499</v>
      </c>
      <c r="Z251" s="38">
        <v>0</v>
      </c>
      <c r="AA251" s="38">
        <v>0</v>
      </c>
      <c r="AB251" s="90">
        <v>0</v>
      </c>
    </row>
    <row r="252" spans="1:28" x14ac:dyDescent="0.25">
      <c r="A252" s="87" t="s">
        <v>502</v>
      </c>
      <c r="B252" s="23" t="s">
        <v>1173</v>
      </c>
      <c r="C252" s="23" t="s">
        <v>1597</v>
      </c>
      <c r="D252" s="23" t="s">
        <v>911</v>
      </c>
      <c r="E252" s="144" t="s">
        <v>1787</v>
      </c>
      <c r="F252" s="23" t="s">
        <v>501</v>
      </c>
      <c r="G252" s="148">
        <v>0.4</v>
      </c>
      <c r="H252" s="45">
        <v>1.50425297758996</v>
      </c>
      <c r="I252" s="38">
        <v>0</v>
      </c>
      <c r="J252" s="38">
        <v>1.50425297758996</v>
      </c>
      <c r="K252" s="38">
        <v>-3.8612897076027801</v>
      </c>
      <c r="L252" s="44">
        <v>1.3914340042707101</v>
      </c>
      <c r="M252" s="38">
        <v>0.5</v>
      </c>
      <c r="N252" s="45">
        <v>0</v>
      </c>
      <c r="O252" s="38">
        <v>0</v>
      </c>
      <c r="P252" s="38">
        <v>0</v>
      </c>
      <c r="Q252" s="38">
        <v>0</v>
      </c>
      <c r="R252" s="44">
        <v>0</v>
      </c>
      <c r="S252" s="45">
        <v>0</v>
      </c>
      <c r="T252" s="38">
        <v>1.50425297758996</v>
      </c>
      <c r="U252" s="38">
        <v>0</v>
      </c>
      <c r="V252" s="38">
        <v>0</v>
      </c>
      <c r="W252" s="44">
        <v>0</v>
      </c>
      <c r="X252" s="45">
        <v>0</v>
      </c>
      <c r="Y252" s="38">
        <v>1.50425297758996</v>
      </c>
      <c r="Z252" s="38">
        <v>0</v>
      </c>
      <c r="AA252" s="38">
        <v>0</v>
      </c>
      <c r="AB252" s="90">
        <v>0</v>
      </c>
    </row>
    <row r="253" spans="1:28" x14ac:dyDescent="0.25">
      <c r="A253" s="87" t="s">
        <v>504</v>
      </c>
      <c r="B253" s="23" t="s">
        <v>1174</v>
      </c>
      <c r="C253" s="23" t="s">
        <v>1598</v>
      </c>
      <c r="D253" s="23" t="s">
        <v>925</v>
      </c>
      <c r="E253" s="144" t="s">
        <v>1305</v>
      </c>
      <c r="F253" s="23" t="s">
        <v>503</v>
      </c>
      <c r="G253" s="148">
        <v>0.99</v>
      </c>
      <c r="H253" s="45">
        <v>96.2275457841709</v>
      </c>
      <c r="I253" s="38">
        <v>0</v>
      </c>
      <c r="J253" s="38">
        <v>96.2275457841709</v>
      </c>
      <c r="K253" s="38">
        <v>37.270057589803699</v>
      </c>
      <c r="L253" s="44">
        <v>93.340719410645804</v>
      </c>
      <c r="M253" s="38">
        <v>0</v>
      </c>
      <c r="N253" s="45">
        <v>0</v>
      </c>
      <c r="O253" s="38">
        <v>0</v>
      </c>
      <c r="P253" s="38">
        <v>0</v>
      </c>
      <c r="Q253" s="38">
        <v>0</v>
      </c>
      <c r="R253" s="44">
        <v>0</v>
      </c>
      <c r="S253" s="45">
        <v>87.034001443186696</v>
      </c>
      <c r="T253" s="38">
        <v>9.1935443409842801</v>
      </c>
      <c r="U253" s="38">
        <v>0</v>
      </c>
      <c r="V253" s="38">
        <v>0</v>
      </c>
      <c r="W253" s="44">
        <v>0</v>
      </c>
      <c r="X253" s="45">
        <v>87.034001443186696</v>
      </c>
      <c r="Y253" s="38">
        <v>9.1935443409842801</v>
      </c>
      <c r="Z253" s="38">
        <v>0</v>
      </c>
      <c r="AA253" s="38">
        <v>0</v>
      </c>
      <c r="AB253" s="90">
        <v>0</v>
      </c>
    </row>
    <row r="254" spans="1:28" x14ac:dyDescent="0.25">
      <c r="A254" s="87" t="s">
        <v>506</v>
      </c>
      <c r="B254" s="23" t="s">
        <v>1175</v>
      </c>
      <c r="C254" s="23" t="s">
        <v>1599</v>
      </c>
      <c r="D254" s="23" t="s">
        <v>911</v>
      </c>
      <c r="E254" s="144" t="s">
        <v>1787</v>
      </c>
      <c r="F254" s="23" t="s">
        <v>505</v>
      </c>
      <c r="G254" s="148">
        <v>0.4</v>
      </c>
      <c r="H254" s="45">
        <v>1.7378039477952201</v>
      </c>
      <c r="I254" s="38">
        <v>0</v>
      </c>
      <c r="J254" s="38">
        <v>1.7378039477952201</v>
      </c>
      <c r="K254" s="38">
        <v>-5.1587290377916002</v>
      </c>
      <c r="L254" s="44">
        <v>1.6074686517105701</v>
      </c>
      <c r="M254" s="38">
        <v>0.5</v>
      </c>
      <c r="N254" s="45">
        <v>0</v>
      </c>
      <c r="O254" s="38">
        <v>0</v>
      </c>
      <c r="P254" s="38">
        <v>0</v>
      </c>
      <c r="Q254" s="38">
        <v>0</v>
      </c>
      <c r="R254" s="44">
        <v>0</v>
      </c>
      <c r="S254" s="45">
        <v>0</v>
      </c>
      <c r="T254" s="38">
        <v>1.7378039477952201</v>
      </c>
      <c r="U254" s="38">
        <v>0</v>
      </c>
      <c r="V254" s="38">
        <v>0</v>
      </c>
      <c r="W254" s="44">
        <v>0</v>
      </c>
      <c r="X254" s="45">
        <v>0</v>
      </c>
      <c r="Y254" s="38">
        <v>1.7378039477952201</v>
      </c>
      <c r="Z254" s="38">
        <v>0</v>
      </c>
      <c r="AA254" s="38">
        <v>0</v>
      </c>
      <c r="AB254" s="90">
        <v>0</v>
      </c>
    </row>
    <row r="255" spans="1:28" x14ac:dyDescent="0.25">
      <c r="A255" s="87" t="s">
        <v>508</v>
      </c>
      <c r="B255" s="23" t="s">
        <v>1176</v>
      </c>
      <c r="C255" s="23" t="s">
        <v>1600</v>
      </c>
      <c r="D255" s="23" t="s">
        <v>911</v>
      </c>
      <c r="E255" s="144" t="s">
        <v>1787</v>
      </c>
      <c r="F255" s="23" t="s">
        <v>507</v>
      </c>
      <c r="G255" s="148">
        <v>0.4</v>
      </c>
      <c r="H255" s="45">
        <v>2.17955779374494</v>
      </c>
      <c r="I255" s="38">
        <v>0</v>
      </c>
      <c r="J255" s="38">
        <v>2.17955779374494</v>
      </c>
      <c r="K255" s="38">
        <v>-2.7135192461542399</v>
      </c>
      <c r="L255" s="44">
        <v>2.0160909592140701</v>
      </c>
      <c r="M255" s="38">
        <v>0.5</v>
      </c>
      <c r="N255" s="45">
        <v>0</v>
      </c>
      <c r="O255" s="38">
        <v>0</v>
      </c>
      <c r="P255" s="38">
        <v>0</v>
      </c>
      <c r="Q255" s="38">
        <v>0</v>
      </c>
      <c r="R255" s="44">
        <v>0</v>
      </c>
      <c r="S255" s="45">
        <v>0</v>
      </c>
      <c r="T255" s="38">
        <v>2.17955779374494</v>
      </c>
      <c r="U255" s="38">
        <v>0</v>
      </c>
      <c r="V255" s="38">
        <v>0</v>
      </c>
      <c r="W255" s="44">
        <v>0</v>
      </c>
      <c r="X255" s="45">
        <v>0</v>
      </c>
      <c r="Y255" s="38">
        <v>2.17955779374494</v>
      </c>
      <c r="Z255" s="38">
        <v>0</v>
      </c>
      <c r="AA255" s="38">
        <v>0</v>
      </c>
      <c r="AB255" s="90">
        <v>0</v>
      </c>
    </row>
    <row r="256" spans="1:28" x14ac:dyDescent="0.25">
      <c r="A256" s="87" t="s">
        <v>510</v>
      </c>
      <c r="B256" s="23" t="s">
        <v>1177</v>
      </c>
      <c r="C256" s="23" t="s">
        <v>1601</v>
      </c>
      <c r="D256" s="23" t="s">
        <v>911</v>
      </c>
      <c r="E256" s="144" t="s">
        <v>1787</v>
      </c>
      <c r="F256" s="23" t="s">
        <v>509</v>
      </c>
      <c r="G256" s="148">
        <v>0.4</v>
      </c>
      <c r="H256" s="45">
        <v>2.3754053453664099</v>
      </c>
      <c r="I256" s="38">
        <v>0</v>
      </c>
      <c r="J256" s="38">
        <v>2.3754053453664099</v>
      </c>
      <c r="K256" s="38">
        <v>-5.1207695885589599</v>
      </c>
      <c r="L256" s="44">
        <v>2.19724994446393</v>
      </c>
      <c r="M256" s="38">
        <v>0.5</v>
      </c>
      <c r="N256" s="45">
        <v>0</v>
      </c>
      <c r="O256" s="38">
        <v>0</v>
      </c>
      <c r="P256" s="38">
        <v>0</v>
      </c>
      <c r="Q256" s="38">
        <v>0</v>
      </c>
      <c r="R256" s="44">
        <v>0</v>
      </c>
      <c r="S256" s="45">
        <v>0</v>
      </c>
      <c r="T256" s="38">
        <v>2.3754053453664099</v>
      </c>
      <c r="U256" s="38">
        <v>0</v>
      </c>
      <c r="V256" s="38">
        <v>0</v>
      </c>
      <c r="W256" s="44">
        <v>0</v>
      </c>
      <c r="X256" s="45">
        <v>0</v>
      </c>
      <c r="Y256" s="38">
        <v>2.3754053453664099</v>
      </c>
      <c r="Z256" s="38">
        <v>0</v>
      </c>
      <c r="AA256" s="38">
        <v>0</v>
      </c>
      <c r="AB256" s="90">
        <v>0</v>
      </c>
    </row>
    <row r="257" spans="1:28" x14ac:dyDescent="0.25">
      <c r="A257" s="87" t="s">
        <v>512</v>
      </c>
      <c r="B257" s="23" t="s">
        <v>1178</v>
      </c>
      <c r="C257" s="23" t="s">
        <v>1602</v>
      </c>
      <c r="D257" s="23" t="s">
        <v>925</v>
      </c>
      <c r="E257" s="144" t="s">
        <v>1787</v>
      </c>
      <c r="F257" s="23" t="s">
        <v>511</v>
      </c>
      <c r="G257" s="148">
        <v>0.49</v>
      </c>
      <c r="H257" s="45">
        <v>79.382855274291998</v>
      </c>
      <c r="I257" s="38">
        <v>15.183049776822401</v>
      </c>
      <c r="J257" s="38">
        <v>64.199805497469598</v>
      </c>
      <c r="K257" s="38">
        <v>29.415206976313002</v>
      </c>
      <c r="L257" s="44">
        <v>59.384820085159298</v>
      </c>
      <c r="M257" s="38">
        <v>0</v>
      </c>
      <c r="N257" s="45">
        <v>14.8744087669071</v>
      </c>
      <c r="O257" s="38">
        <v>0.30864100991529297</v>
      </c>
      <c r="P257" s="38">
        <v>0</v>
      </c>
      <c r="Q257" s="38">
        <v>0</v>
      </c>
      <c r="R257" s="44">
        <v>0</v>
      </c>
      <c r="S257" s="45">
        <v>55.8866996391653</v>
      </c>
      <c r="T257" s="38">
        <v>8.3131058583042297</v>
      </c>
      <c r="U257" s="38">
        <v>0</v>
      </c>
      <c r="V257" s="38">
        <v>0</v>
      </c>
      <c r="W257" s="44">
        <v>0</v>
      </c>
      <c r="X257" s="45">
        <v>70.761108406072395</v>
      </c>
      <c r="Y257" s="38">
        <v>8.62174686821953</v>
      </c>
      <c r="Z257" s="38">
        <v>0</v>
      </c>
      <c r="AA257" s="38">
        <v>0</v>
      </c>
      <c r="AB257" s="90">
        <v>0</v>
      </c>
    </row>
    <row r="258" spans="1:28" x14ac:dyDescent="0.25">
      <c r="A258" s="87" t="s">
        <v>514</v>
      </c>
      <c r="B258" s="23" t="s">
        <v>1179</v>
      </c>
      <c r="C258" s="23" t="s">
        <v>1603</v>
      </c>
      <c r="D258" s="23" t="s">
        <v>911</v>
      </c>
      <c r="E258" s="144" t="s">
        <v>1787</v>
      </c>
      <c r="F258" s="23" t="s">
        <v>513</v>
      </c>
      <c r="G258" s="148">
        <v>0.4</v>
      </c>
      <c r="H258" s="45">
        <v>2.4143591565757001</v>
      </c>
      <c r="I258" s="38">
        <v>0</v>
      </c>
      <c r="J258" s="38">
        <v>2.4143591565757001</v>
      </c>
      <c r="K258" s="38">
        <v>-13.2724959875965</v>
      </c>
      <c r="L258" s="44">
        <v>2.2332822198325202</v>
      </c>
      <c r="M258" s="38">
        <v>0.5</v>
      </c>
      <c r="N258" s="45">
        <v>0</v>
      </c>
      <c r="O258" s="38">
        <v>0</v>
      </c>
      <c r="P258" s="38">
        <v>0</v>
      </c>
      <c r="Q258" s="38">
        <v>0</v>
      </c>
      <c r="R258" s="44">
        <v>0</v>
      </c>
      <c r="S258" s="45">
        <v>0</v>
      </c>
      <c r="T258" s="38">
        <v>2.4143591565757001</v>
      </c>
      <c r="U258" s="38">
        <v>0</v>
      </c>
      <c r="V258" s="38">
        <v>0</v>
      </c>
      <c r="W258" s="44">
        <v>0</v>
      </c>
      <c r="X258" s="45">
        <v>0</v>
      </c>
      <c r="Y258" s="38">
        <v>2.4143591565757001</v>
      </c>
      <c r="Z258" s="38">
        <v>0</v>
      </c>
      <c r="AA258" s="38">
        <v>0</v>
      </c>
      <c r="AB258" s="90">
        <v>0</v>
      </c>
    </row>
    <row r="259" spans="1:28" x14ac:dyDescent="0.25">
      <c r="A259" s="87" t="s">
        <v>516</v>
      </c>
      <c r="B259" s="23" t="s">
        <v>1180</v>
      </c>
      <c r="C259" s="23" t="s">
        <v>1604</v>
      </c>
      <c r="D259" s="23" t="s">
        <v>911</v>
      </c>
      <c r="E259" s="144" t="s">
        <v>1787</v>
      </c>
      <c r="F259" s="23" t="s">
        <v>515</v>
      </c>
      <c r="G259" s="148">
        <v>0.4</v>
      </c>
      <c r="H259" s="45">
        <v>1.8535016025286699</v>
      </c>
      <c r="I259" s="38">
        <v>0</v>
      </c>
      <c r="J259" s="38">
        <v>1.8535016025286699</v>
      </c>
      <c r="K259" s="38">
        <v>-19.899018668026699</v>
      </c>
      <c r="L259" s="44">
        <v>1.7144889823390199</v>
      </c>
      <c r="M259" s="38">
        <v>0.5</v>
      </c>
      <c r="N259" s="45">
        <v>0</v>
      </c>
      <c r="O259" s="38">
        <v>0</v>
      </c>
      <c r="P259" s="38">
        <v>0</v>
      </c>
      <c r="Q259" s="38">
        <v>0</v>
      </c>
      <c r="R259" s="44">
        <v>0</v>
      </c>
      <c r="S259" s="45">
        <v>0</v>
      </c>
      <c r="T259" s="38">
        <v>1.8535016025286699</v>
      </c>
      <c r="U259" s="38">
        <v>0</v>
      </c>
      <c r="V259" s="38">
        <v>0</v>
      </c>
      <c r="W259" s="44">
        <v>0</v>
      </c>
      <c r="X259" s="45">
        <v>0</v>
      </c>
      <c r="Y259" s="38">
        <v>1.8535016025286699</v>
      </c>
      <c r="Z259" s="38">
        <v>0</v>
      </c>
      <c r="AA259" s="38">
        <v>0</v>
      </c>
      <c r="AB259" s="90">
        <v>0</v>
      </c>
    </row>
    <row r="260" spans="1:28" x14ac:dyDescent="0.25">
      <c r="A260" s="87" t="s">
        <v>518</v>
      </c>
      <c r="B260" s="23" t="s">
        <v>1181</v>
      </c>
      <c r="C260" s="23" t="s">
        <v>1605</v>
      </c>
      <c r="D260" s="23" t="s">
        <v>911</v>
      </c>
      <c r="E260" s="144" t="s">
        <v>1787</v>
      </c>
      <c r="F260" s="23" t="s">
        <v>517</v>
      </c>
      <c r="G260" s="148">
        <v>0.4</v>
      </c>
      <c r="H260" s="45">
        <v>2.3843231757360801</v>
      </c>
      <c r="I260" s="38">
        <v>0</v>
      </c>
      <c r="J260" s="38">
        <v>2.3843231757360801</v>
      </c>
      <c r="K260" s="38">
        <v>-8.1667343960232905</v>
      </c>
      <c r="L260" s="44">
        <v>2.20549893755588</v>
      </c>
      <c r="M260" s="38">
        <v>0.5</v>
      </c>
      <c r="N260" s="45">
        <v>0</v>
      </c>
      <c r="O260" s="38">
        <v>0</v>
      </c>
      <c r="P260" s="38">
        <v>0</v>
      </c>
      <c r="Q260" s="38">
        <v>0</v>
      </c>
      <c r="R260" s="44">
        <v>0</v>
      </c>
      <c r="S260" s="45">
        <v>0</v>
      </c>
      <c r="T260" s="38">
        <v>2.3843231757360801</v>
      </c>
      <c r="U260" s="38">
        <v>0</v>
      </c>
      <c r="V260" s="38">
        <v>0</v>
      </c>
      <c r="W260" s="44">
        <v>0</v>
      </c>
      <c r="X260" s="45">
        <v>0</v>
      </c>
      <c r="Y260" s="38">
        <v>2.3843231757360801</v>
      </c>
      <c r="Z260" s="38">
        <v>0</v>
      </c>
      <c r="AA260" s="38">
        <v>0</v>
      </c>
      <c r="AB260" s="90">
        <v>0</v>
      </c>
    </row>
    <row r="261" spans="1:28" x14ac:dyDescent="0.25">
      <c r="A261" s="87" t="s">
        <v>520</v>
      </c>
      <c r="B261" s="23" t="s">
        <v>1182</v>
      </c>
      <c r="C261" s="23" t="s">
        <v>1606</v>
      </c>
      <c r="D261" s="23" t="s">
        <v>911</v>
      </c>
      <c r="E261" s="144" t="s">
        <v>1787</v>
      </c>
      <c r="F261" s="23" t="s">
        <v>519</v>
      </c>
      <c r="G261" s="148">
        <v>0.4</v>
      </c>
      <c r="H261" s="45">
        <v>2.38093622387971</v>
      </c>
      <c r="I261" s="38">
        <v>0</v>
      </c>
      <c r="J261" s="38">
        <v>2.38093622387971</v>
      </c>
      <c r="K261" s="38">
        <v>-16.331808459405298</v>
      </c>
      <c r="L261" s="44">
        <v>2.2023660070887301</v>
      </c>
      <c r="M261" s="38">
        <v>0.5</v>
      </c>
      <c r="N261" s="45">
        <v>0</v>
      </c>
      <c r="O261" s="38">
        <v>0</v>
      </c>
      <c r="P261" s="38">
        <v>0</v>
      </c>
      <c r="Q261" s="38">
        <v>0</v>
      </c>
      <c r="R261" s="44">
        <v>0</v>
      </c>
      <c r="S261" s="45">
        <v>0</v>
      </c>
      <c r="T261" s="38">
        <v>2.38093622387971</v>
      </c>
      <c r="U261" s="38">
        <v>0</v>
      </c>
      <c r="V261" s="38">
        <v>0</v>
      </c>
      <c r="W261" s="44">
        <v>0</v>
      </c>
      <c r="X261" s="45">
        <v>0</v>
      </c>
      <c r="Y261" s="38">
        <v>2.38093622387971</v>
      </c>
      <c r="Z261" s="38">
        <v>0</v>
      </c>
      <c r="AA261" s="38">
        <v>0</v>
      </c>
      <c r="AB261" s="90">
        <v>0</v>
      </c>
    </row>
    <row r="262" spans="1:28" x14ac:dyDescent="0.25">
      <c r="A262" s="87" t="s">
        <v>522</v>
      </c>
      <c r="B262" s="23" t="s">
        <v>1183</v>
      </c>
      <c r="C262" s="23" t="s">
        <v>1607</v>
      </c>
      <c r="D262" s="23" t="s">
        <v>931</v>
      </c>
      <c r="E262" s="144" t="s">
        <v>1787</v>
      </c>
      <c r="F262" s="23" t="s">
        <v>521</v>
      </c>
      <c r="G262" s="148">
        <v>0.49</v>
      </c>
      <c r="H262" s="45">
        <v>4.4544533839691001</v>
      </c>
      <c r="I262" s="38">
        <v>0</v>
      </c>
      <c r="J262" s="38">
        <v>4.4544533839691001</v>
      </c>
      <c r="K262" s="38">
        <v>-1.0394497076332401</v>
      </c>
      <c r="L262" s="44">
        <v>4.1203693801714101</v>
      </c>
      <c r="M262" s="38">
        <v>0.189200590236491</v>
      </c>
      <c r="N262" s="45">
        <v>0</v>
      </c>
      <c r="O262" s="38">
        <v>0</v>
      </c>
      <c r="P262" s="38">
        <v>0</v>
      </c>
      <c r="Q262" s="38">
        <v>0</v>
      </c>
      <c r="R262" s="44">
        <v>0</v>
      </c>
      <c r="S262" s="45">
        <v>3.4045879914118</v>
      </c>
      <c r="T262" s="38">
        <v>1.0498653925573</v>
      </c>
      <c r="U262" s="38">
        <v>0</v>
      </c>
      <c r="V262" s="38">
        <v>0</v>
      </c>
      <c r="W262" s="44">
        <v>0</v>
      </c>
      <c r="X262" s="45">
        <v>3.4045879914118</v>
      </c>
      <c r="Y262" s="38">
        <v>1.0498653925573</v>
      </c>
      <c r="Z262" s="38">
        <v>0</v>
      </c>
      <c r="AA262" s="38">
        <v>0</v>
      </c>
      <c r="AB262" s="90">
        <v>0</v>
      </c>
    </row>
    <row r="263" spans="1:28" x14ac:dyDescent="0.25">
      <c r="A263" s="87" t="s">
        <v>524</v>
      </c>
      <c r="B263" s="23" t="s">
        <v>1184</v>
      </c>
      <c r="C263" s="23" t="s">
        <v>1608</v>
      </c>
      <c r="D263" s="23" t="s">
        <v>911</v>
      </c>
      <c r="E263" s="144" t="s">
        <v>1787</v>
      </c>
      <c r="F263" s="23" t="s">
        <v>523</v>
      </c>
      <c r="G263" s="148">
        <v>0.4</v>
      </c>
      <c r="H263" s="45">
        <v>1.6386352999380001</v>
      </c>
      <c r="I263" s="38">
        <v>0</v>
      </c>
      <c r="J263" s="38">
        <v>1.6386352999380001</v>
      </c>
      <c r="K263" s="38">
        <v>-5.7212158659059096</v>
      </c>
      <c r="L263" s="44">
        <v>1.51573765244265</v>
      </c>
      <c r="M263" s="38">
        <v>0.5</v>
      </c>
      <c r="N263" s="45">
        <v>0</v>
      </c>
      <c r="O263" s="38">
        <v>0</v>
      </c>
      <c r="P263" s="38">
        <v>0</v>
      </c>
      <c r="Q263" s="38">
        <v>0</v>
      </c>
      <c r="R263" s="44">
        <v>0</v>
      </c>
      <c r="S263" s="45">
        <v>0</v>
      </c>
      <c r="T263" s="38">
        <v>1.6386352999380001</v>
      </c>
      <c r="U263" s="38">
        <v>0</v>
      </c>
      <c r="V263" s="38">
        <v>0</v>
      </c>
      <c r="W263" s="44">
        <v>0</v>
      </c>
      <c r="X263" s="45">
        <v>0</v>
      </c>
      <c r="Y263" s="38">
        <v>1.6386352999380001</v>
      </c>
      <c r="Z263" s="38">
        <v>0</v>
      </c>
      <c r="AA263" s="38">
        <v>0</v>
      </c>
      <c r="AB263" s="90">
        <v>0</v>
      </c>
    </row>
    <row r="264" spans="1:28" x14ac:dyDescent="0.25">
      <c r="A264" s="87" t="s">
        <v>526</v>
      </c>
      <c r="B264" s="23" t="s">
        <v>1185</v>
      </c>
      <c r="C264" s="23" t="s">
        <v>1609</v>
      </c>
      <c r="D264" s="23" t="s">
        <v>925</v>
      </c>
      <c r="E264" s="144" t="s">
        <v>1305</v>
      </c>
      <c r="F264" s="23" t="s">
        <v>525</v>
      </c>
      <c r="G264" s="148">
        <v>0.99</v>
      </c>
      <c r="H264" s="45">
        <v>115.54184863608999</v>
      </c>
      <c r="I264" s="38">
        <v>0</v>
      </c>
      <c r="J264" s="38">
        <v>115.54184863608999</v>
      </c>
      <c r="K264" s="38">
        <v>37.699230738623598</v>
      </c>
      <c r="L264" s="44">
        <v>112.07559317700699</v>
      </c>
      <c r="M264" s="38">
        <v>0</v>
      </c>
      <c r="N264" s="45">
        <v>0</v>
      </c>
      <c r="O264" s="38">
        <v>0</v>
      </c>
      <c r="P264" s="38">
        <v>0</v>
      </c>
      <c r="Q264" s="38">
        <v>0</v>
      </c>
      <c r="R264" s="44">
        <v>0</v>
      </c>
      <c r="S264" s="45">
        <v>104.368345897087</v>
      </c>
      <c r="T264" s="38">
        <v>11.1735027390024</v>
      </c>
      <c r="U264" s="38">
        <v>0</v>
      </c>
      <c r="V264" s="38">
        <v>0</v>
      </c>
      <c r="W264" s="44">
        <v>0</v>
      </c>
      <c r="X264" s="45">
        <v>104.368345897087</v>
      </c>
      <c r="Y264" s="38">
        <v>11.1735027390024</v>
      </c>
      <c r="Z264" s="38">
        <v>0</v>
      </c>
      <c r="AA264" s="38">
        <v>0</v>
      </c>
      <c r="AB264" s="90">
        <v>0</v>
      </c>
    </row>
    <row r="265" spans="1:28" x14ac:dyDescent="0.25">
      <c r="A265" s="87" t="s">
        <v>528</v>
      </c>
      <c r="B265" s="23" t="s">
        <v>1186</v>
      </c>
      <c r="C265" s="23" t="s">
        <v>1610</v>
      </c>
      <c r="D265" s="23" t="s">
        <v>925</v>
      </c>
      <c r="E265" s="144" t="s">
        <v>1304</v>
      </c>
      <c r="F265" s="23" t="s">
        <v>527</v>
      </c>
      <c r="G265" s="148">
        <v>0.99</v>
      </c>
      <c r="H265" s="45">
        <v>136.154138103657</v>
      </c>
      <c r="I265" s="38">
        <v>0</v>
      </c>
      <c r="J265" s="38">
        <v>136.154138103657</v>
      </c>
      <c r="K265" s="38">
        <v>41.770763688175002</v>
      </c>
      <c r="L265" s="44">
        <v>132.06951396054799</v>
      </c>
      <c r="M265" s="38">
        <v>0</v>
      </c>
      <c r="N265" s="45">
        <v>0</v>
      </c>
      <c r="O265" s="38">
        <v>0</v>
      </c>
      <c r="P265" s="38">
        <v>0</v>
      </c>
      <c r="Q265" s="38">
        <v>0</v>
      </c>
      <c r="R265" s="44">
        <v>0</v>
      </c>
      <c r="S265" s="45">
        <v>120.888234464479</v>
      </c>
      <c r="T265" s="38">
        <v>15.2659036391778</v>
      </c>
      <c r="U265" s="38">
        <v>0</v>
      </c>
      <c r="V265" s="38">
        <v>0</v>
      </c>
      <c r="W265" s="44">
        <v>0</v>
      </c>
      <c r="X265" s="45">
        <v>120.888234464479</v>
      </c>
      <c r="Y265" s="38">
        <v>15.2659036391778</v>
      </c>
      <c r="Z265" s="38">
        <v>0</v>
      </c>
      <c r="AA265" s="38">
        <v>0</v>
      </c>
      <c r="AB265" s="90">
        <v>0</v>
      </c>
    </row>
    <row r="266" spans="1:28" x14ac:dyDescent="0.25">
      <c r="A266" s="87" t="s">
        <v>530</v>
      </c>
      <c r="B266" s="23" t="s">
        <v>1187</v>
      </c>
      <c r="C266" s="23" t="s">
        <v>1611</v>
      </c>
      <c r="D266" s="23" t="s">
        <v>911</v>
      </c>
      <c r="E266" s="144" t="s">
        <v>1787</v>
      </c>
      <c r="F266" s="23" t="s">
        <v>529</v>
      </c>
      <c r="G266" s="148">
        <v>0.4</v>
      </c>
      <c r="H266" s="45">
        <v>4.3360713044869001</v>
      </c>
      <c r="I266" s="38">
        <v>5.0002687027727699E-2</v>
      </c>
      <c r="J266" s="38">
        <v>4.2860686174591702</v>
      </c>
      <c r="K266" s="38">
        <v>-10.4993580618137</v>
      </c>
      <c r="L266" s="44">
        <v>3.9646134711497298</v>
      </c>
      <c r="M266" s="38">
        <v>0.5</v>
      </c>
      <c r="N266" s="45">
        <v>0</v>
      </c>
      <c r="O266" s="38">
        <v>5.0002687027727699E-2</v>
      </c>
      <c r="P266" s="38">
        <v>0</v>
      </c>
      <c r="Q266" s="38">
        <v>0</v>
      </c>
      <c r="R266" s="44">
        <v>0</v>
      </c>
      <c r="S266" s="45">
        <v>0</v>
      </c>
      <c r="T266" s="38">
        <v>4.2860686174591702</v>
      </c>
      <c r="U266" s="38">
        <v>0</v>
      </c>
      <c r="V266" s="38">
        <v>0</v>
      </c>
      <c r="W266" s="44">
        <v>0</v>
      </c>
      <c r="X266" s="45">
        <v>0</v>
      </c>
      <c r="Y266" s="38">
        <v>4.3360713044869001</v>
      </c>
      <c r="Z266" s="38">
        <v>0</v>
      </c>
      <c r="AA266" s="38">
        <v>0</v>
      </c>
      <c r="AB266" s="90">
        <v>0</v>
      </c>
    </row>
    <row r="267" spans="1:28" x14ac:dyDescent="0.25">
      <c r="A267" s="87" t="s">
        <v>532</v>
      </c>
      <c r="B267" s="23" t="s">
        <v>1188</v>
      </c>
      <c r="C267" s="23" t="s">
        <v>1612</v>
      </c>
      <c r="D267" s="23" t="s">
        <v>911</v>
      </c>
      <c r="E267" s="144" t="s">
        <v>1787</v>
      </c>
      <c r="F267" s="23" t="s">
        <v>531</v>
      </c>
      <c r="G267" s="148">
        <v>0.4</v>
      </c>
      <c r="H267" s="45">
        <v>3.5733526732663199</v>
      </c>
      <c r="I267" s="38">
        <v>2.0488931766045201E-2</v>
      </c>
      <c r="J267" s="38">
        <v>3.5528637415002802</v>
      </c>
      <c r="K267" s="38">
        <v>-10.959153679680901</v>
      </c>
      <c r="L267" s="44">
        <v>3.2863989608877602</v>
      </c>
      <c r="M267" s="38">
        <v>0.5</v>
      </c>
      <c r="N267" s="45">
        <v>0</v>
      </c>
      <c r="O267" s="38">
        <v>2.0488931766045201E-2</v>
      </c>
      <c r="P267" s="38">
        <v>0</v>
      </c>
      <c r="Q267" s="38">
        <v>0</v>
      </c>
      <c r="R267" s="44">
        <v>0</v>
      </c>
      <c r="S267" s="45">
        <v>0</v>
      </c>
      <c r="T267" s="38">
        <v>3.5528637415002802</v>
      </c>
      <c r="U267" s="38">
        <v>0</v>
      </c>
      <c r="V267" s="38">
        <v>0</v>
      </c>
      <c r="W267" s="44">
        <v>0</v>
      </c>
      <c r="X267" s="45">
        <v>0</v>
      </c>
      <c r="Y267" s="38">
        <v>3.5733526732663199</v>
      </c>
      <c r="Z267" s="38">
        <v>0</v>
      </c>
      <c r="AA267" s="38">
        <v>0</v>
      </c>
      <c r="AB267" s="90">
        <v>0</v>
      </c>
    </row>
    <row r="268" spans="1:28" x14ac:dyDescent="0.25">
      <c r="A268" s="87" t="s">
        <v>534</v>
      </c>
      <c r="B268" s="23" t="s">
        <v>1189</v>
      </c>
      <c r="C268" s="23" t="s">
        <v>1613</v>
      </c>
      <c r="D268" s="23" t="s">
        <v>925</v>
      </c>
      <c r="E268" s="144" t="s">
        <v>1308</v>
      </c>
      <c r="F268" s="23" t="s">
        <v>533</v>
      </c>
      <c r="G268" s="148">
        <v>0.99</v>
      </c>
      <c r="H268" s="45">
        <v>92.223270387640994</v>
      </c>
      <c r="I268" s="38">
        <v>0</v>
      </c>
      <c r="J268" s="38">
        <v>92.223270387640994</v>
      </c>
      <c r="K268" s="38">
        <v>21.314934162029399</v>
      </c>
      <c r="L268" s="44">
        <v>89.456572276011798</v>
      </c>
      <c r="M268" s="38">
        <v>0</v>
      </c>
      <c r="N268" s="45">
        <v>0</v>
      </c>
      <c r="O268" s="38">
        <v>0</v>
      </c>
      <c r="P268" s="38">
        <v>0</v>
      </c>
      <c r="Q268" s="38">
        <v>0</v>
      </c>
      <c r="R268" s="44">
        <v>0</v>
      </c>
      <c r="S268" s="45">
        <v>82.269301473605097</v>
      </c>
      <c r="T268" s="38">
        <v>9.9539689140359098</v>
      </c>
      <c r="U268" s="38">
        <v>0</v>
      </c>
      <c r="V268" s="38">
        <v>0</v>
      </c>
      <c r="W268" s="44">
        <v>0</v>
      </c>
      <c r="X268" s="45">
        <v>82.269301473605097</v>
      </c>
      <c r="Y268" s="38">
        <v>9.9539689140359098</v>
      </c>
      <c r="Z268" s="38">
        <v>0</v>
      </c>
      <c r="AA268" s="38">
        <v>0</v>
      </c>
      <c r="AB268" s="90">
        <v>0</v>
      </c>
    </row>
    <row r="269" spans="1:28" x14ac:dyDescent="0.25">
      <c r="A269" s="87" t="s">
        <v>536</v>
      </c>
      <c r="B269" s="23" t="s">
        <v>1190</v>
      </c>
      <c r="C269" s="23" t="s">
        <v>1614</v>
      </c>
      <c r="D269" s="23" t="s">
        <v>911</v>
      </c>
      <c r="E269" s="144" t="s">
        <v>1787</v>
      </c>
      <c r="F269" s="23" t="s">
        <v>535</v>
      </c>
      <c r="G269" s="148">
        <v>0.4</v>
      </c>
      <c r="H269" s="45">
        <v>2.4587357897744</v>
      </c>
      <c r="I269" s="38">
        <v>0</v>
      </c>
      <c r="J269" s="38">
        <v>2.4587357897744</v>
      </c>
      <c r="K269" s="38">
        <v>-13.4699670453143</v>
      </c>
      <c r="L269" s="44">
        <v>2.2743306055413202</v>
      </c>
      <c r="M269" s="38">
        <v>0.5</v>
      </c>
      <c r="N269" s="45">
        <v>0</v>
      </c>
      <c r="O269" s="38">
        <v>0</v>
      </c>
      <c r="P269" s="38">
        <v>0</v>
      </c>
      <c r="Q269" s="38">
        <v>0</v>
      </c>
      <c r="R269" s="44">
        <v>0</v>
      </c>
      <c r="S269" s="45">
        <v>0</v>
      </c>
      <c r="T269" s="38">
        <v>2.4587357897744</v>
      </c>
      <c r="U269" s="38">
        <v>0</v>
      </c>
      <c r="V269" s="38">
        <v>0</v>
      </c>
      <c r="W269" s="44">
        <v>0</v>
      </c>
      <c r="X269" s="45">
        <v>0</v>
      </c>
      <c r="Y269" s="38">
        <v>2.4587357897744</v>
      </c>
      <c r="Z269" s="38">
        <v>0</v>
      </c>
      <c r="AA269" s="38">
        <v>0</v>
      </c>
      <c r="AB269" s="90">
        <v>0</v>
      </c>
    </row>
    <row r="270" spans="1:28" x14ac:dyDescent="0.25">
      <c r="A270" s="87" t="s">
        <v>538</v>
      </c>
      <c r="B270" s="23" t="s">
        <v>1191</v>
      </c>
      <c r="C270" s="23" t="s">
        <v>1615</v>
      </c>
      <c r="D270" s="23" t="s">
        <v>911</v>
      </c>
      <c r="E270" s="144" t="s">
        <v>1787</v>
      </c>
      <c r="F270" s="23" t="s">
        <v>537</v>
      </c>
      <c r="G270" s="148">
        <v>0.4</v>
      </c>
      <c r="H270" s="45">
        <v>2.3042452353762699</v>
      </c>
      <c r="I270" s="38">
        <v>0</v>
      </c>
      <c r="J270" s="38">
        <v>2.3042452353762699</v>
      </c>
      <c r="K270" s="38">
        <v>-12.6009587157728</v>
      </c>
      <c r="L270" s="44">
        <v>2.1314268427230498</v>
      </c>
      <c r="M270" s="38">
        <v>0.5</v>
      </c>
      <c r="N270" s="45">
        <v>0</v>
      </c>
      <c r="O270" s="38">
        <v>0</v>
      </c>
      <c r="P270" s="38">
        <v>0</v>
      </c>
      <c r="Q270" s="38">
        <v>0</v>
      </c>
      <c r="R270" s="44">
        <v>0</v>
      </c>
      <c r="S270" s="45">
        <v>0</v>
      </c>
      <c r="T270" s="38">
        <v>2.3042452353762699</v>
      </c>
      <c r="U270" s="38">
        <v>0</v>
      </c>
      <c r="V270" s="38">
        <v>0</v>
      </c>
      <c r="W270" s="44">
        <v>0</v>
      </c>
      <c r="X270" s="45">
        <v>0</v>
      </c>
      <c r="Y270" s="38">
        <v>2.3042452353762699</v>
      </c>
      <c r="Z270" s="38">
        <v>0</v>
      </c>
      <c r="AA270" s="38">
        <v>0</v>
      </c>
      <c r="AB270" s="90">
        <v>0</v>
      </c>
    </row>
    <row r="271" spans="1:28" x14ac:dyDescent="0.25">
      <c r="A271" s="87" t="s">
        <v>540</v>
      </c>
      <c r="B271" s="23" t="s">
        <v>1192</v>
      </c>
      <c r="C271" s="23" t="s">
        <v>1616</v>
      </c>
      <c r="D271" s="23" t="s">
        <v>925</v>
      </c>
      <c r="E271" s="144" t="s">
        <v>1787</v>
      </c>
      <c r="F271" s="23" t="s">
        <v>539</v>
      </c>
      <c r="G271" s="148">
        <v>0.49</v>
      </c>
      <c r="H271" s="45">
        <v>182.47473331146699</v>
      </c>
      <c r="I271" s="38">
        <v>37.701249564988501</v>
      </c>
      <c r="J271" s="38">
        <v>144.77348374647801</v>
      </c>
      <c r="K271" s="38">
        <v>43.222169685443497</v>
      </c>
      <c r="L271" s="44">
        <v>133.915472465492</v>
      </c>
      <c r="M271" s="38">
        <v>0</v>
      </c>
      <c r="N271" s="45">
        <v>36.120995552834003</v>
      </c>
      <c r="O271" s="38">
        <v>1.5802540121545099</v>
      </c>
      <c r="P271" s="38">
        <v>0</v>
      </c>
      <c r="Q271" s="38">
        <v>0</v>
      </c>
      <c r="R271" s="44">
        <v>0</v>
      </c>
      <c r="S271" s="45">
        <v>123.80167201968</v>
      </c>
      <c r="T271" s="38">
        <v>20.9718117267983</v>
      </c>
      <c r="U271" s="38">
        <v>0</v>
      </c>
      <c r="V271" s="38">
        <v>0</v>
      </c>
      <c r="W271" s="44">
        <v>0</v>
      </c>
      <c r="X271" s="45">
        <v>159.922667572514</v>
      </c>
      <c r="Y271" s="38">
        <v>22.552065738952798</v>
      </c>
      <c r="Z271" s="38">
        <v>0</v>
      </c>
      <c r="AA271" s="38">
        <v>0</v>
      </c>
      <c r="AB271" s="90">
        <v>0</v>
      </c>
    </row>
    <row r="272" spans="1:28" x14ac:dyDescent="0.25">
      <c r="A272" s="87" t="s">
        <v>543</v>
      </c>
      <c r="B272" s="23" t="s">
        <v>1194</v>
      </c>
      <c r="C272" s="23" t="s">
        <v>1618</v>
      </c>
      <c r="D272" s="23" t="s">
        <v>931</v>
      </c>
      <c r="E272" s="144" t="s">
        <v>1787</v>
      </c>
      <c r="F272" s="23" t="s">
        <v>542</v>
      </c>
      <c r="G272" s="148">
        <v>0.49</v>
      </c>
      <c r="H272" s="45">
        <v>57.332936688371603</v>
      </c>
      <c r="I272" s="38">
        <v>6.2531389332978602</v>
      </c>
      <c r="J272" s="38">
        <v>51.079797755073699</v>
      </c>
      <c r="K272" s="38">
        <v>10.031261610477999</v>
      </c>
      <c r="L272" s="44">
        <v>47.248812923443197</v>
      </c>
      <c r="M272" s="38">
        <v>0</v>
      </c>
      <c r="N272" s="45">
        <v>7.26451017106573</v>
      </c>
      <c r="O272" s="38">
        <v>-1.0113712377678701</v>
      </c>
      <c r="P272" s="38">
        <v>0</v>
      </c>
      <c r="Q272" s="38">
        <v>0</v>
      </c>
      <c r="R272" s="44">
        <v>0</v>
      </c>
      <c r="S272" s="45">
        <v>42.394289455959999</v>
      </c>
      <c r="T272" s="38">
        <v>8.6855082991137298</v>
      </c>
      <c r="U272" s="38">
        <v>0</v>
      </c>
      <c r="V272" s="38">
        <v>0</v>
      </c>
      <c r="W272" s="44">
        <v>0</v>
      </c>
      <c r="X272" s="45">
        <v>49.658799627025701</v>
      </c>
      <c r="Y272" s="38">
        <v>7.6741370613458599</v>
      </c>
      <c r="Z272" s="38">
        <v>0</v>
      </c>
      <c r="AA272" s="38">
        <v>0</v>
      </c>
      <c r="AB272" s="90">
        <v>0</v>
      </c>
    </row>
    <row r="273" spans="1:28" x14ac:dyDescent="0.25">
      <c r="A273" s="87" t="s">
        <v>544</v>
      </c>
      <c r="B273" s="23" t="s">
        <v>1195</v>
      </c>
      <c r="C273" s="23" t="s">
        <v>1619</v>
      </c>
      <c r="D273" s="23" t="s">
        <v>918</v>
      </c>
      <c r="E273" s="144" t="s">
        <v>1787</v>
      </c>
      <c r="F273" s="23" t="s">
        <v>905</v>
      </c>
      <c r="G273" s="148">
        <v>0.01</v>
      </c>
      <c r="H273" s="45">
        <v>5.2434872716403698</v>
      </c>
      <c r="I273" s="38">
        <v>1.32202599943982</v>
      </c>
      <c r="J273" s="38">
        <v>3.92146127220055</v>
      </c>
      <c r="K273" s="38">
        <v>2.3887063645723399</v>
      </c>
      <c r="L273" s="44">
        <v>3.6273516767855098</v>
      </c>
      <c r="M273" s="38">
        <v>0</v>
      </c>
      <c r="N273" s="45">
        <v>0</v>
      </c>
      <c r="O273" s="38">
        <v>0</v>
      </c>
      <c r="P273" s="38">
        <v>1.32202599943982</v>
      </c>
      <c r="Q273" s="38">
        <v>0</v>
      </c>
      <c r="R273" s="44">
        <v>0</v>
      </c>
      <c r="S273" s="45">
        <v>0</v>
      </c>
      <c r="T273" s="38">
        <v>0</v>
      </c>
      <c r="U273" s="38">
        <v>3.92146127220055</v>
      </c>
      <c r="V273" s="38">
        <v>0</v>
      </c>
      <c r="W273" s="44">
        <v>0</v>
      </c>
      <c r="X273" s="45">
        <v>0</v>
      </c>
      <c r="Y273" s="38">
        <v>0</v>
      </c>
      <c r="Z273" s="38">
        <v>5.2434872716403698</v>
      </c>
      <c r="AA273" s="38">
        <v>0</v>
      </c>
      <c r="AB273" s="90">
        <v>0</v>
      </c>
    </row>
    <row r="274" spans="1:28" x14ac:dyDescent="0.25">
      <c r="A274" s="87" t="s">
        <v>546</v>
      </c>
      <c r="B274" s="23" t="s">
        <v>1196</v>
      </c>
      <c r="C274" s="23" t="s">
        <v>1620</v>
      </c>
      <c r="D274" s="23" t="s">
        <v>931</v>
      </c>
      <c r="E274" s="144" t="s">
        <v>1787</v>
      </c>
      <c r="F274" s="23" t="s">
        <v>545</v>
      </c>
      <c r="G274" s="148">
        <v>0.49</v>
      </c>
      <c r="H274" s="45">
        <v>36.538010300003201</v>
      </c>
      <c r="I274" s="38">
        <v>6.2565577421423804</v>
      </c>
      <c r="J274" s="38">
        <v>30.281452557860799</v>
      </c>
      <c r="K274" s="38">
        <v>-19.6942599232632</v>
      </c>
      <c r="L274" s="44">
        <v>28.010343616021199</v>
      </c>
      <c r="M274" s="38">
        <v>0.39407662133284799</v>
      </c>
      <c r="N274" s="45">
        <v>6.2090190712851898</v>
      </c>
      <c r="O274" s="38">
        <v>4.7538670857197401E-2</v>
      </c>
      <c r="P274" s="38">
        <v>0</v>
      </c>
      <c r="Q274" s="38">
        <v>0</v>
      </c>
      <c r="R274" s="44">
        <v>0</v>
      </c>
      <c r="S274" s="45">
        <v>23.900368129140301</v>
      </c>
      <c r="T274" s="38">
        <v>6.38108442872048</v>
      </c>
      <c r="U274" s="38">
        <v>0</v>
      </c>
      <c r="V274" s="38">
        <v>0</v>
      </c>
      <c r="W274" s="44">
        <v>0</v>
      </c>
      <c r="X274" s="45">
        <v>30.109387200425498</v>
      </c>
      <c r="Y274" s="38">
        <v>6.4286230995776696</v>
      </c>
      <c r="Z274" s="38">
        <v>0</v>
      </c>
      <c r="AA274" s="38">
        <v>0</v>
      </c>
      <c r="AB274" s="90">
        <v>0</v>
      </c>
    </row>
    <row r="275" spans="1:28" x14ac:dyDescent="0.25">
      <c r="A275" s="87" t="s">
        <v>548</v>
      </c>
      <c r="B275" s="23" t="s">
        <v>1197</v>
      </c>
      <c r="C275" s="23" t="s">
        <v>1621</v>
      </c>
      <c r="D275" s="23" t="s">
        <v>925</v>
      </c>
      <c r="E275" s="144" t="s">
        <v>1304</v>
      </c>
      <c r="F275" s="23" t="s">
        <v>547</v>
      </c>
      <c r="G275" s="148">
        <v>0.99</v>
      </c>
      <c r="H275" s="45">
        <v>32.834281371943199</v>
      </c>
      <c r="I275" s="38">
        <v>0</v>
      </c>
      <c r="J275" s="38">
        <v>32.834281371943199</v>
      </c>
      <c r="K275" s="38">
        <v>-71.560566960219901</v>
      </c>
      <c r="L275" s="44">
        <v>31.8492529307849</v>
      </c>
      <c r="M275" s="38">
        <v>0</v>
      </c>
      <c r="N275" s="45">
        <v>0</v>
      </c>
      <c r="O275" s="38">
        <v>0</v>
      </c>
      <c r="P275" s="38">
        <v>0</v>
      </c>
      <c r="Q275" s="38">
        <v>0</v>
      </c>
      <c r="R275" s="44">
        <v>0</v>
      </c>
      <c r="S275" s="45">
        <v>29.227106589056799</v>
      </c>
      <c r="T275" s="38">
        <v>3.60717478288641</v>
      </c>
      <c r="U275" s="38">
        <v>0</v>
      </c>
      <c r="V275" s="38">
        <v>0</v>
      </c>
      <c r="W275" s="44">
        <v>0</v>
      </c>
      <c r="X275" s="45">
        <v>29.227106589056799</v>
      </c>
      <c r="Y275" s="38">
        <v>3.60717478288641</v>
      </c>
      <c r="Z275" s="38">
        <v>0</v>
      </c>
      <c r="AA275" s="38">
        <v>0</v>
      </c>
      <c r="AB275" s="90">
        <v>0</v>
      </c>
    </row>
    <row r="276" spans="1:28" x14ac:dyDescent="0.25">
      <c r="A276" s="87" t="s">
        <v>550</v>
      </c>
      <c r="B276" s="23" t="s">
        <v>1198</v>
      </c>
      <c r="C276" s="23" t="s">
        <v>1622</v>
      </c>
      <c r="D276" s="23" t="s">
        <v>958</v>
      </c>
      <c r="E276" s="144" t="s">
        <v>1787</v>
      </c>
      <c r="F276" s="23" t="s">
        <v>549</v>
      </c>
      <c r="G276" s="148">
        <v>0.09</v>
      </c>
      <c r="H276" s="45">
        <v>74.510916793030603</v>
      </c>
      <c r="I276" s="38">
        <v>6.2086228912956498</v>
      </c>
      <c r="J276" s="38">
        <v>68.302293901734899</v>
      </c>
      <c r="K276" s="38">
        <v>53.110616674063301</v>
      </c>
      <c r="L276" s="44">
        <v>63.179621859104799</v>
      </c>
      <c r="M276" s="38">
        <v>0</v>
      </c>
      <c r="N276" s="45">
        <v>6.2086228912956498</v>
      </c>
      <c r="O276" s="38">
        <v>0</v>
      </c>
      <c r="P276" s="38">
        <v>0</v>
      </c>
      <c r="Q276" s="38">
        <v>0</v>
      </c>
      <c r="R276" s="44">
        <v>0</v>
      </c>
      <c r="S276" s="45">
        <v>68.302293901734899</v>
      </c>
      <c r="T276" s="38">
        <v>0</v>
      </c>
      <c r="U276" s="38">
        <v>0</v>
      </c>
      <c r="V276" s="38">
        <v>0</v>
      </c>
      <c r="W276" s="44">
        <v>0</v>
      </c>
      <c r="X276" s="45">
        <v>74.510916793030603</v>
      </c>
      <c r="Y276" s="38">
        <v>0</v>
      </c>
      <c r="Z276" s="38">
        <v>0</v>
      </c>
      <c r="AA276" s="38">
        <v>0</v>
      </c>
      <c r="AB276" s="90">
        <v>0</v>
      </c>
    </row>
    <row r="277" spans="1:28" x14ac:dyDescent="0.25">
      <c r="A277" s="87" t="s">
        <v>901</v>
      </c>
      <c r="B277" s="23" t="s">
        <v>1332</v>
      </c>
      <c r="C277" s="23" t="s">
        <v>1828</v>
      </c>
      <c r="D277" s="23" t="s">
        <v>911</v>
      </c>
      <c r="E277" s="144" t="s">
        <v>1787</v>
      </c>
      <c r="F277" s="23" t="s">
        <v>1817</v>
      </c>
      <c r="G277" s="148">
        <v>0.4</v>
      </c>
      <c r="H277" s="45">
        <v>3.9173120397131802</v>
      </c>
      <c r="I277" s="38">
        <v>6.4793736489871098E-3</v>
      </c>
      <c r="J277" s="38">
        <v>3.9108326660641901</v>
      </c>
      <c r="K277" s="38">
        <v>-18.394765997724399</v>
      </c>
      <c r="L277" s="44">
        <v>3.61752021610938</v>
      </c>
      <c r="M277" s="38">
        <v>0.5</v>
      </c>
      <c r="N277" s="45">
        <v>0</v>
      </c>
      <c r="O277" s="38">
        <v>6.4793736489871098E-3</v>
      </c>
      <c r="P277" s="38">
        <v>0</v>
      </c>
      <c r="Q277" s="38">
        <v>0</v>
      </c>
      <c r="R277" s="44">
        <v>0</v>
      </c>
      <c r="S277" s="45">
        <v>0</v>
      </c>
      <c r="T277" s="38">
        <v>3.9108326660641901</v>
      </c>
      <c r="U277" s="38">
        <v>0</v>
      </c>
      <c r="V277" s="38">
        <v>0</v>
      </c>
      <c r="W277" s="44">
        <v>0</v>
      </c>
      <c r="X277" s="45">
        <v>0</v>
      </c>
      <c r="Y277" s="38">
        <v>3.9173120397131802</v>
      </c>
      <c r="Z277" s="38">
        <v>0</v>
      </c>
      <c r="AA277" s="38">
        <v>0</v>
      </c>
      <c r="AB277" s="90">
        <v>0</v>
      </c>
    </row>
    <row r="278" spans="1:28" x14ac:dyDescent="0.25">
      <c r="A278" s="87" t="s">
        <v>554</v>
      </c>
      <c r="B278" s="23" t="s">
        <v>1200</v>
      </c>
      <c r="C278" s="23" t="s">
        <v>1624</v>
      </c>
      <c r="D278" s="23" t="s">
        <v>911</v>
      </c>
      <c r="E278" s="144" t="s">
        <v>1787</v>
      </c>
      <c r="F278" s="23" t="s">
        <v>553</v>
      </c>
      <c r="G278" s="148">
        <v>0.4</v>
      </c>
      <c r="H278" s="45">
        <v>2.6471587579177198</v>
      </c>
      <c r="I278" s="38">
        <v>0</v>
      </c>
      <c r="J278" s="38">
        <v>2.6471587579177198</v>
      </c>
      <c r="K278" s="38">
        <v>-26.482124179156202</v>
      </c>
      <c r="L278" s="44">
        <v>2.4486218510738902</v>
      </c>
      <c r="M278" s="38">
        <v>0.5</v>
      </c>
      <c r="N278" s="45">
        <v>0</v>
      </c>
      <c r="O278" s="38">
        <v>0</v>
      </c>
      <c r="P278" s="38">
        <v>0</v>
      </c>
      <c r="Q278" s="38">
        <v>0</v>
      </c>
      <c r="R278" s="44">
        <v>0</v>
      </c>
      <c r="S278" s="45">
        <v>0</v>
      </c>
      <c r="T278" s="38">
        <v>2.6471587579177198</v>
      </c>
      <c r="U278" s="38">
        <v>0</v>
      </c>
      <c r="V278" s="38">
        <v>0</v>
      </c>
      <c r="W278" s="44">
        <v>0</v>
      </c>
      <c r="X278" s="45">
        <v>0</v>
      </c>
      <c r="Y278" s="38">
        <v>2.6471587579177198</v>
      </c>
      <c r="Z278" s="38">
        <v>0</v>
      </c>
      <c r="AA278" s="38">
        <v>0</v>
      </c>
      <c r="AB278" s="90">
        <v>0</v>
      </c>
    </row>
    <row r="279" spans="1:28" x14ac:dyDescent="0.25">
      <c r="A279" s="87" t="s">
        <v>556</v>
      </c>
      <c r="B279" s="23" t="s">
        <v>1201</v>
      </c>
      <c r="C279" s="23" t="s">
        <v>1625</v>
      </c>
      <c r="D279" s="23" t="s">
        <v>911</v>
      </c>
      <c r="E279" s="144" t="s">
        <v>1787</v>
      </c>
      <c r="F279" s="23" t="s">
        <v>555</v>
      </c>
      <c r="G279" s="148">
        <v>0.4</v>
      </c>
      <c r="H279" s="45">
        <v>2.5238036013798899</v>
      </c>
      <c r="I279" s="38">
        <v>0</v>
      </c>
      <c r="J279" s="38">
        <v>2.5238036013798899</v>
      </c>
      <c r="K279" s="38">
        <v>-6.6311946372680604</v>
      </c>
      <c r="L279" s="44">
        <v>2.3345183312764002</v>
      </c>
      <c r="M279" s="38">
        <v>0.5</v>
      </c>
      <c r="N279" s="45">
        <v>0</v>
      </c>
      <c r="O279" s="38">
        <v>0</v>
      </c>
      <c r="P279" s="38">
        <v>0</v>
      </c>
      <c r="Q279" s="38">
        <v>0</v>
      </c>
      <c r="R279" s="44">
        <v>0</v>
      </c>
      <c r="S279" s="45">
        <v>0</v>
      </c>
      <c r="T279" s="38">
        <v>2.5238036013798899</v>
      </c>
      <c r="U279" s="38">
        <v>0</v>
      </c>
      <c r="V279" s="38">
        <v>0</v>
      </c>
      <c r="W279" s="44">
        <v>0</v>
      </c>
      <c r="X279" s="45">
        <v>0</v>
      </c>
      <c r="Y279" s="38">
        <v>2.5238036013798899</v>
      </c>
      <c r="Z279" s="38">
        <v>0</v>
      </c>
      <c r="AA279" s="38">
        <v>0</v>
      </c>
      <c r="AB279" s="90">
        <v>0</v>
      </c>
    </row>
    <row r="280" spans="1:28" x14ac:dyDescent="0.25">
      <c r="A280" s="87" t="s">
        <v>558</v>
      </c>
      <c r="B280" s="23" t="s">
        <v>1202</v>
      </c>
      <c r="C280" s="23" t="s">
        <v>1626</v>
      </c>
      <c r="D280" s="23" t="s">
        <v>931</v>
      </c>
      <c r="E280" s="144" t="s">
        <v>1303</v>
      </c>
      <c r="F280" s="23" t="s">
        <v>557</v>
      </c>
      <c r="G280" s="148">
        <v>0.94</v>
      </c>
      <c r="H280" s="45">
        <v>41.667214550396203</v>
      </c>
      <c r="I280" s="38">
        <v>0</v>
      </c>
      <c r="J280" s="38">
        <v>41.667214550396203</v>
      </c>
      <c r="K280" s="38">
        <v>-82.757215102994294</v>
      </c>
      <c r="L280" s="44">
        <v>40.417198113884297</v>
      </c>
      <c r="M280" s="38">
        <v>0</v>
      </c>
      <c r="N280" s="45">
        <v>0</v>
      </c>
      <c r="O280" s="38">
        <v>0</v>
      </c>
      <c r="P280" s="38">
        <v>0</v>
      </c>
      <c r="Q280" s="38">
        <v>0</v>
      </c>
      <c r="R280" s="44">
        <v>0</v>
      </c>
      <c r="S280" s="45">
        <v>37.375804595472502</v>
      </c>
      <c r="T280" s="38">
        <v>4.2914099549237399</v>
      </c>
      <c r="U280" s="38">
        <v>0</v>
      </c>
      <c r="V280" s="38">
        <v>0</v>
      </c>
      <c r="W280" s="44">
        <v>0</v>
      </c>
      <c r="X280" s="45">
        <v>37.375804595472502</v>
      </c>
      <c r="Y280" s="38">
        <v>4.2914099549237399</v>
      </c>
      <c r="Z280" s="38">
        <v>0</v>
      </c>
      <c r="AA280" s="38">
        <v>0</v>
      </c>
      <c r="AB280" s="90">
        <v>0</v>
      </c>
    </row>
    <row r="281" spans="1:28" x14ac:dyDescent="0.25">
      <c r="A281" s="87" t="s">
        <v>560</v>
      </c>
      <c r="B281" s="23" t="s">
        <v>1203</v>
      </c>
      <c r="C281" s="23" t="s">
        <v>1627</v>
      </c>
      <c r="D281" s="23" t="s">
        <v>911</v>
      </c>
      <c r="E281" s="144" t="s">
        <v>1787</v>
      </c>
      <c r="F281" s="23" t="s">
        <v>559</v>
      </c>
      <c r="G281" s="148">
        <v>0.4</v>
      </c>
      <c r="H281" s="45">
        <v>1.92835588776578</v>
      </c>
      <c r="I281" s="38">
        <v>0</v>
      </c>
      <c r="J281" s="38">
        <v>1.92835588776578</v>
      </c>
      <c r="K281" s="38">
        <v>-11.463704153216201</v>
      </c>
      <c r="L281" s="44">
        <v>1.7837291961833399</v>
      </c>
      <c r="M281" s="38">
        <v>0.5</v>
      </c>
      <c r="N281" s="45">
        <v>0</v>
      </c>
      <c r="O281" s="38">
        <v>0</v>
      </c>
      <c r="P281" s="38">
        <v>0</v>
      </c>
      <c r="Q281" s="38">
        <v>0</v>
      </c>
      <c r="R281" s="44">
        <v>0</v>
      </c>
      <c r="S281" s="45">
        <v>0</v>
      </c>
      <c r="T281" s="38">
        <v>1.92835588776578</v>
      </c>
      <c r="U281" s="38">
        <v>0</v>
      </c>
      <c r="V281" s="38">
        <v>0</v>
      </c>
      <c r="W281" s="44">
        <v>0</v>
      </c>
      <c r="X281" s="45">
        <v>0</v>
      </c>
      <c r="Y281" s="38">
        <v>1.92835588776578</v>
      </c>
      <c r="Z281" s="38">
        <v>0</v>
      </c>
      <c r="AA281" s="38">
        <v>0</v>
      </c>
      <c r="AB281" s="90">
        <v>0</v>
      </c>
    </row>
    <row r="282" spans="1:28" x14ac:dyDescent="0.25">
      <c r="A282" s="87" t="s">
        <v>562</v>
      </c>
      <c r="B282" s="23" t="s">
        <v>1204</v>
      </c>
      <c r="C282" s="23" t="s">
        <v>1628</v>
      </c>
      <c r="D282" s="23" t="s">
        <v>911</v>
      </c>
      <c r="E282" s="144" t="s">
        <v>1787</v>
      </c>
      <c r="F282" s="23" t="s">
        <v>561</v>
      </c>
      <c r="G282" s="148">
        <v>0.4</v>
      </c>
      <c r="H282" s="45">
        <v>3.6223843950858301</v>
      </c>
      <c r="I282" s="38">
        <v>0.27664648797621899</v>
      </c>
      <c r="J282" s="38">
        <v>3.3457379071096098</v>
      </c>
      <c r="K282" s="38">
        <v>-5.8929215436461</v>
      </c>
      <c r="L282" s="44">
        <v>3.0948075640763899</v>
      </c>
      <c r="M282" s="38">
        <v>0.5</v>
      </c>
      <c r="N282" s="45">
        <v>0</v>
      </c>
      <c r="O282" s="38">
        <v>0.27664648797621899</v>
      </c>
      <c r="P282" s="38">
        <v>0</v>
      </c>
      <c r="Q282" s="38">
        <v>0</v>
      </c>
      <c r="R282" s="44">
        <v>0</v>
      </c>
      <c r="S282" s="45">
        <v>0</v>
      </c>
      <c r="T282" s="38">
        <v>3.3457379071096098</v>
      </c>
      <c r="U282" s="38">
        <v>0</v>
      </c>
      <c r="V282" s="38">
        <v>0</v>
      </c>
      <c r="W282" s="44">
        <v>0</v>
      </c>
      <c r="X282" s="45">
        <v>0</v>
      </c>
      <c r="Y282" s="38">
        <v>3.6223843950858301</v>
      </c>
      <c r="Z282" s="38">
        <v>0</v>
      </c>
      <c r="AA282" s="38">
        <v>0</v>
      </c>
      <c r="AB282" s="90">
        <v>0</v>
      </c>
    </row>
    <row r="283" spans="1:28" x14ac:dyDescent="0.25">
      <c r="A283" s="87" t="s">
        <v>564</v>
      </c>
      <c r="B283" s="23" t="s">
        <v>1205</v>
      </c>
      <c r="C283" s="23" t="s">
        <v>1629</v>
      </c>
      <c r="D283" s="23" t="s">
        <v>911</v>
      </c>
      <c r="E283" s="144" t="s">
        <v>1787</v>
      </c>
      <c r="F283" s="23" t="s">
        <v>563</v>
      </c>
      <c r="G283" s="148">
        <v>0.4</v>
      </c>
      <c r="H283" s="45">
        <v>3.6692577577554801</v>
      </c>
      <c r="I283" s="38">
        <v>0</v>
      </c>
      <c r="J283" s="38">
        <v>3.6692577577554801</v>
      </c>
      <c r="K283" s="38">
        <v>-13.224713113198</v>
      </c>
      <c r="L283" s="44">
        <v>3.3940634259238198</v>
      </c>
      <c r="M283" s="38">
        <v>0.5</v>
      </c>
      <c r="N283" s="45">
        <v>0</v>
      </c>
      <c r="O283" s="38">
        <v>0</v>
      </c>
      <c r="P283" s="38">
        <v>0</v>
      </c>
      <c r="Q283" s="38">
        <v>0</v>
      </c>
      <c r="R283" s="44">
        <v>0</v>
      </c>
      <c r="S283" s="45">
        <v>0</v>
      </c>
      <c r="T283" s="38">
        <v>3.6692577577554801</v>
      </c>
      <c r="U283" s="38">
        <v>0</v>
      </c>
      <c r="V283" s="38">
        <v>0</v>
      </c>
      <c r="W283" s="44">
        <v>0</v>
      </c>
      <c r="X283" s="45">
        <v>0</v>
      </c>
      <c r="Y283" s="38">
        <v>3.6692577577554801</v>
      </c>
      <c r="Z283" s="38">
        <v>0</v>
      </c>
      <c r="AA283" s="38">
        <v>0</v>
      </c>
      <c r="AB283" s="90">
        <v>0</v>
      </c>
    </row>
    <row r="284" spans="1:28" x14ac:dyDescent="0.25">
      <c r="A284" s="87" t="s">
        <v>566</v>
      </c>
      <c r="B284" s="23" t="s">
        <v>1206</v>
      </c>
      <c r="C284" s="23" t="s">
        <v>1630</v>
      </c>
      <c r="D284" s="23" t="s">
        <v>911</v>
      </c>
      <c r="E284" s="144" t="s">
        <v>1787</v>
      </c>
      <c r="F284" s="23" t="s">
        <v>565</v>
      </c>
      <c r="G284" s="148">
        <v>0.4</v>
      </c>
      <c r="H284" s="45">
        <v>2.2491448167227199</v>
      </c>
      <c r="I284" s="38">
        <v>0</v>
      </c>
      <c r="J284" s="38">
        <v>2.2491448167227199</v>
      </c>
      <c r="K284" s="38">
        <v>-15.358623967989899</v>
      </c>
      <c r="L284" s="44">
        <v>2.08045895546852</v>
      </c>
      <c r="M284" s="38">
        <v>0.5</v>
      </c>
      <c r="N284" s="45">
        <v>0</v>
      </c>
      <c r="O284" s="38">
        <v>0</v>
      </c>
      <c r="P284" s="38">
        <v>0</v>
      </c>
      <c r="Q284" s="38">
        <v>0</v>
      </c>
      <c r="R284" s="44">
        <v>0</v>
      </c>
      <c r="S284" s="45">
        <v>0</v>
      </c>
      <c r="T284" s="38">
        <v>2.2491448167227199</v>
      </c>
      <c r="U284" s="38">
        <v>0</v>
      </c>
      <c r="V284" s="38">
        <v>0</v>
      </c>
      <c r="W284" s="44">
        <v>0</v>
      </c>
      <c r="X284" s="45">
        <v>0</v>
      </c>
      <c r="Y284" s="38">
        <v>2.2491448167227199</v>
      </c>
      <c r="Z284" s="38">
        <v>0</v>
      </c>
      <c r="AA284" s="38">
        <v>0</v>
      </c>
      <c r="AB284" s="90">
        <v>0</v>
      </c>
    </row>
    <row r="285" spans="1:28" x14ac:dyDescent="0.25">
      <c r="A285" s="87" t="s">
        <v>568</v>
      </c>
      <c r="B285" s="23" t="s">
        <v>1207</v>
      </c>
      <c r="C285" s="23" t="s">
        <v>1631</v>
      </c>
      <c r="D285" s="23" t="s">
        <v>911</v>
      </c>
      <c r="E285" s="144" t="s">
        <v>1787</v>
      </c>
      <c r="F285" s="23" t="s">
        <v>567</v>
      </c>
      <c r="G285" s="148">
        <v>0.4</v>
      </c>
      <c r="H285" s="45">
        <v>3.1214431729130001</v>
      </c>
      <c r="I285" s="38">
        <v>0</v>
      </c>
      <c r="J285" s="38">
        <v>3.1214431729130001</v>
      </c>
      <c r="K285" s="38">
        <v>-8.1536552883170899</v>
      </c>
      <c r="L285" s="44">
        <v>2.8873349349445201</v>
      </c>
      <c r="M285" s="38">
        <v>0.5</v>
      </c>
      <c r="N285" s="45">
        <v>0</v>
      </c>
      <c r="O285" s="38">
        <v>0</v>
      </c>
      <c r="P285" s="38">
        <v>0</v>
      </c>
      <c r="Q285" s="38">
        <v>0</v>
      </c>
      <c r="R285" s="44">
        <v>0</v>
      </c>
      <c r="S285" s="45">
        <v>0</v>
      </c>
      <c r="T285" s="38">
        <v>3.1214431729130001</v>
      </c>
      <c r="U285" s="38">
        <v>0</v>
      </c>
      <c r="V285" s="38">
        <v>0</v>
      </c>
      <c r="W285" s="44">
        <v>0</v>
      </c>
      <c r="X285" s="45">
        <v>0</v>
      </c>
      <c r="Y285" s="38">
        <v>3.1214431729130001</v>
      </c>
      <c r="Z285" s="38">
        <v>0</v>
      </c>
      <c r="AA285" s="38">
        <v>0</v>
      </c>
      <c r="AB285" s="90">
        <v>0</v>
      </c>
    </row>
    <row r="286" spans="1:28" x14ac:dyDescent="0.25">
      <c r="A286" s="87" t="s">
        <v>572</v>
      </c>
      <c r="B286" s="23" t="s">
        <v>1209</v>
      </c>
      <c r="C286" s="23" t="s">
        <v>1633</v>
      </c>
      <c r="D286" s="23" t="s">
        <v>911</v>
      </c>
      <c r="E286" s="144" t="s">
        <v>1787</v>
      </c>
      <c r="F286" s="23" t="s">
        <v>571</v>
      </c>
      <c r="G286" s="148">
        <v>0.4</v>
      </c>
      <c r="H286" s="45">
        <v>2.6048916940713598</v>
      </c>
      <c r="I286" s="38">
        <v>0</v>
      </c>
      <c r="J286" s="38">
        <v>2.6048916940713598</v>
      </c>
      <c r="K286" s="38">
        <v>-16.3901903428374</v>
      </c>
      <c r="L286" s="44">
        <v>2.4095248170160102</v>
      </c>
      <c r="M286" s="38">
        <v>0.5</v>
      </c>
      <c r="N286" s="45">
        <v>0</v>
      </c>
      <c r="O286" s="38">
        <v>0</v>
      </c>
      <c r="P286" s="38">
        <v>0</v>
      </c>
      <c r="Q286" s="38">
        <v>0</v>
      </c>
      <c r="R286" s="44">
        <v>0</v>
      </c>
      <c r="S286" s="45">
        <v>0</v>
      </c>
      <c r="T286" s="38">
        <v>2.6048916940713598</v>
      </c>
      <c r="U286" s="38">
        <v>0</v>
      </c>
      <c r="V286" s="38">
        <v>0</v>
      </c>
      <c r="W286" s="44">
        <v>0</v>
      </c>
      <c r="X286" s="45">
        <v>0</v>
      </c>
      <c r="Y286" s="38">
        <v>2.6048916940713598</v>
      </c>
      <c r="Z286" s="38">
        <v>0</v>
      </c>
      <c r="AA286" s="38">
        <v>0</v>
      </c>
      <c r="AB286" s="90">
        <v>0</v>
      </c>
    </row>
    <row r="287" spans="1:28" x14ac:dyDescent="0.25">
      <c r="A287" s="87" t="s">
        <v>574</v>
      </c>
      <c r="B287" s="23" t="s">
        <v>1210</v>
      </c>
      <c r="C287" s="23" t="s">
        <v>1634</v>
      </c>
      <c r="D287" s="23" t="s">
        <v>911</v>
      </c>
      <c r="E287" s="144" t="s">
        <v>1787</v>
      </c>
      <c r="F287" s="23" t="s">
        <v>573</v>
      </c>
      <c r="G287" s="148">
        <v>0.4</v>
      </c>
      <c r="H287" s="45">
        <v>2.346448144559</v>
      </c>
      <c r="I287" s="38">
        <v>0</v>
      </c>
      <c r="J287" s="38">
        <v>2.346448144559</v>
      </c>
      <c r="K287" s="38">
        <v>-10.327202972061899</v>
      </c>
      <c r="L287" s="44">
        <v>2.17046453371707</v>
      </c>
      <c r="M287" s="38">
        <v>0.5</v>
      </c>
      <c r="N287" s="45">
        <v>0</v>
      </c>
      <c r="O287" s="38">
        <v>0</v>
      </c>
      <c r="P287" s="38">
        <v>0</v>
      </c>
      <c r="Q287" s="38">
        <v>0</v>
      </c>
      <c r="R287" s="44">
        <v>0</v>
      </c>
      <c r="S287" s="45">
        <v>0</v>
      </c>
      <c r="T287" s="38">
        <v>2.346448144559</v>
      </c>
      <c r="U287" s="38">
        <v>0</v>
      </c>
      <c r="V287" s="38">
        <v>0</v>
      </c>
      <c r="W287" s="44">
        <v>0</v>
      </c>
      <c r="X287" s="45">
        <v>0</v>
      </c>
      <c r="Y287" s="38">
        <v>2.346448144559</v>
      </c>
      <c r="Z287" s="38">
        <v>0</v>
      </c>
      <c r="AA287" s="38">
        <v>0</v>
      </c>
      <c r="AB287" s="90">
        <v>0</v>
      </c>
    </row>
    <row r="288" spans="1:28" x14ac:dyDescent="0.25">
      <c r="A288" s="87" t="s">
        <v>576</v>
      </c>
      <c r="B288" s="23" t="s">
        <v>1211</v>
      </c>
      <c r="C288" s="23" t="s">
        <v>1635</v>
      </c>
      <c r="D288" s="23" t="s">
        <v>911</v>
      </c>
      <c r="E288" s="144" t="s">
        <v>1787</v>
      </c>
      <c r="F288" s="23" t="s">
        <v>575</v>
      </c>
      <c r="G288" s="148">
        <v>0.4</v>
      </c>
      <c r="H288" s="45">
        <v>3.6672258315887101</v>
      </c>
      <c r="I288" s="38">
        <v>0</v>
      </c>
      <c r="J288" s="38">
        <v>3.6672258315887101</v>
      </c>
      <c r="K288" s="38">
        <v>-13.863942348756099</v>
      </c>
      <c r="L288" s="44">
        <v>3.3921838942195599</v>
      </c>
      <c r="M288" s="38">
        <v>0.5</v>
      </c>
      <c r="N288" s="45">
        <v>0</v>
      </c>
      <c r="O288" s="38">
        <v>0</v>
      </c>
      <c r="P288" s="38">
        <v>0</v>
      </c>
      <c r="Q288" s="38">
        <v>0</v>
      </c>
      <c r="R288" s="44">
        <v>0</v>
      </c>
      <c r="S288" s="45">
        <v>0</v>
      </c>
      <c r="T288" s="38">
        <v>3.6672258315887101</v>
      </c>
      <c r="U288" s="38">
        <v>0</v>
      </c>
      <c r="V288" s="38">
        <v>0</v>
      </c>
      <c r="W288" s="44">
        <v>0</v>
      </c>
      <c r="X288" s="45">
        <v>0</v>
      </c>
      <c r="Y288" s="38">
        <v>3.6672258315887101</v>
      </c>
      <c r="Z288" s="38">
        <v>0</v>
      </c>
      <c r="AA288" s="38">
        <v>0</v>
      </c>
      <c r="AB288" s="90">
        <v>0</v>
      </c>
    </row>
    <row r="289" spans="1:28" x14ac:dyDescent="0.25">
      <c r="A289" s="87" t="s">
        <v>578</v>
      </c>
      <c r="B289" s="23" t="s">
        <v>1212</v>
      </c>
      <c r="C289" s="23" t="s">
        <v>1636</v>
      </c>
      <c r="D289" s="23" t="s">
        <v>911</v>
      </c>
      <c r="E289" s="144" t="s">
        <v>1787</v>
      </c>
      <c r="F289" s="23" t="s">
        <v>577</v>
      </c>
      <c r="G289" s="148">
        <v>0.4</v>
      </c>
      <c r="H289" s="45">
        <v>2.44293439901955</v>
      </c>
      <c r="I289" s="38">
        <v>9.5094097974744801E-2</v>
      </c>
      <c r="J289" s="38">
        <v>2.3478403010448101</v>
      </c>
      <c r="K289" s="38">
        <v>-5.8967881007916798</v>
      </c>
      <c r="L289" s="44">
        <v>2.17175227846645</v>
      </c>
      <c r="M289" s="38">
        <v>0.5</v>
      </c>
      <c r="N289" s="45">
        <v>0</v>
      </c>
      <c r="O289" s="38">
        <v>9.5094097974744801E-2</v>
      </c>
      <c r="P289" s="38">
        <v>0</v>
      </c>
      <c r="Q289" s="38">
        <v>0</v>
      </c>
      <c r="R289" s="44">
        <v>0</v>
      </c>
      <c r="S289" s="45">
        <v>0</v>
      </c>
      <c r="T289" s="38">
        <v>2.3478403010448101</v>
      </c>
      <c r="U289" s="38">
        <v>0</v>
      </c>
      <c r="V289" s="38">
        <v>0</v>
      </c>
      <c r="W289" s="44">
        <v>0</v>
      </c>
      <c r="X289" s="45">
        <v>0</v>
      </c>
      <c r="Y289" s="38">
        <v>2.44293439901955</v>
      </c>
      <c r="Z289" s="38">
        <v>0</v>
      </c>
      <c r="AA289" s="38">
        <v>0</v>
      </c>
      <c r="AB289" s="90">
        <v>0</v>
      </c>
    </row>
    <row r="290" spans="1:28" x14ac:dyDescent="0.25">
      <c r="A290" s="87" t="s">
        <v>580</v>
      </c>
      <c r="B290" s="23" t="s">
        <v>1213</v>
      </c>
      <c r="C290" s="23" t="s">
        <v>1637</v>
      </c>
      <c r="D290" s="23" t="s">
        <v>925</v>
      </c>
      <c r="E290" s="144" t="s">
        <v>1787</v>
      </c>
      <c r="F290" s="23" t="s">
        <v>579</v>
      </c>
      <c r="G290" s="148">
        <v>0.49</v>
      </c>
      <c r="H290" s="45">
        <v>64.448317956595503</v>
      </c>
      <c r="I290" s="38">
        <v>14.987700505150499</v>
      </c>
      <c r="J290" s="38">
        <v>49.460617451444897</v>
      </c>
      <c r="K290" s="38">
        <v>34.937039821563197</v>
      </c>
      <c r="L290" s="44">
        <v>45.751071142586603</v>
      </c>
      <c r="M290" s="38">
        <v>0</v>
      </c>
      <c r="N290" s="45">
        <v>14.308714554791599</v>
      </c>
      <c r="O290" s="38">
        <v>0.67898595035894704</v>
      </c>
      <c r="P290" s="38">
        <v>0</v>
      </c>
      <c r="Q290" s="38">
        <v>0</v>
      </c>
      <c r="R290" s="44">
        <v>0</v>
      </c>
      <c r="S290" s="45">
        <v>43.065705914984903</v>
      </c>
      <c r="T290" s="38">
        <v>6.3949115364600599</v>
      </c>
      <c r="U290" s="38">
        <v>0</v>
      </c>
      <c r="V290" s="38">
        <v>0</v>
      </c>
      <c r="W290" s="44">
        <v>0</v>
      </c>
      <c r="X290" s="45">
        <v>57.374420469776503</v>
      </c>
      <c r="Y290" s="38">
        <v>7.0738974868189999</v>
      </c>
      <c r="Z290" s="38">
        <v>0</v>
      </c>
      <c r="AA290" s="38">
        <v>0</v>
      </c>
      <c r="AB290" s="90">
        <v>0</v>
      </c>
    </row>
    <row r="291" spans="1:28" x14ac:dyDescent="0.25">
      <c r="A291" s="87" t="s">
        <v>582</v>
      </c>
      <c r="B291" s="23" t="s">
        <v>1214</v>
      </c>
      <c r="C291" s="23" t="s">
        <v>1638</v>
      </c>
      <c r="D291" s="23" t="s">
        <v>1051</v>
      </c>
      <c r="E291" s="144" t="s">
        <v>1787</v>
      </c>
      <c r="F291" s="23" t="s">
        <v>581</v>
      </c>
      <c r="G291" s="148">
        <v>0.01</v>
      </c>
      <c r="H291" s="45">
        <v>24.132151913884201</v>
      </c>
      <c r="I291" s="38">
        <v>8.4577231379312305</v>
      </c>
      <c r="J291" s="38">
        <v>15.674428775952901</v>
      </c>
      <c r="K291" s="38">
        <v>11.5509023065491</v>
      </c>
      <c r="L291" s="44">
        <v>14.498846617756501</v>
      </c>
      <c r="M291" s="38">
        <v>0</v>
      </c>
      <c r="N291" s="45">
        <v>0</v>
      </c>
      <c r="O291" s="38">
        <v>0</v>
      </c>
      <c r="P291" s="38">
        <v>8.4577231379312305</v>
      </c>
      <c r="Q291" s="38">
        <v>0</v>
      </c>
      <c r="R291" s="44">
        <v>0</v>
      </c>
      <c r="S291" s="45">
        <v>0</v>
      </c>
      <c r="T291" s="38">
        <v>0</v>
      </c>
      <c r="U291" s="38">
        <v>15.674428775952901</v>
      </c>
      <c r="V291" s="38">
        <v>0</v>
      </c>
      <c r="W291" s="44">
        <v>0</v>
      </c>
      <c r="X291" s="45">
        <v>0</v>
      </c>
      <c r="Y291" s="38">
        <v>0</v>
      </c>
      <c r="Z291" s="38">
        <v>24.132151913884201</v>
      </c>
      <c r="AA291" s="38">
        <v>0</v>
      </c>
      <c r="AB291" s="90">
        <v>0</v>
      </c>
    </row>
    <row r="292" spans="1:28" x14ac:dyDescent="0.25">
      <c r="A292" s="87" t="s">
        <v>584</v>
      </c>
      <c r="B292" s="23" t="s">
        <v>1215</v>
      </c>
      <c r="C292" s="23" t="s">
        <v>1639</v>
      </c>
      <c r="D292" s="23" t="s">
        <v>931</v>
      </c>
      <c r="E292" s="144" t="s">
        <v>1787</v>
      </c>
      <c r="F292" s="23" t="s">
        <v>583</v>
      </c>
      <c r="G292" s="148">
        <v>0.49</v>
      </c>
      <c r="H292" s="45">
        <v>66.379095466805396</v>
      </c>
      <c r="I292" s="38">
        <v>11.0244945819632</v>
      </c>
      <c r="J292" s="38">
        <v>55.354600884842199</v>
      </c>
      <c r="K292" s="38">
        <v>4.6284517230276299</v>
      </c>
      <c r="L292" s="44">
        <v>51.203005818478999</v>
      </c>
      <c r="M292" s="38">
        <v>0</v>
      </c>
      <c r="N292" s="45">
        <v>10.90823024516</v>
      </c>
      <c r="O292" s="38">
        <v>0.116264336803218</v>
      </c>
      <c r="P292" s="38">
        <v>0</v>
      </c>
      <c r="Q292" s="38">
        <v>0</v>
      </c>
      <c r="R292" s="44">
        <v>0</v>
      </c>
      <c r="S292" s="45">
        <v>45.388393313709798</v>
      </c>
      <c r="T292" s="38">
        <v>9.9662075711323901</v>
      </c>
      <c r="U292" s="38">
        <v>0</v>
      </c>
      <c r="V292" s="38">
        <v>0</v>
      </c>
      <c r="W292" s="44">
        <v>0</v>
      </c>
      <c r="X292" s="45">
        <v>56.296623558869697</v>
      </c>
      <c r="Y292" s="38">
        <v>10.0824719079356</v>
      </c>
      <c r="Z292" s="38">
        <v>0</v>
      </c>
      <c r="AA292" s="38">
        <v>0</v>
      </c>
      <c r="AB292" s="90">
        <v>0</v>
      </c>
    </row>
    <row r="293" spans="1:28" x14ac:dyDescent="0.25">
      <c r="A293" s="87" t="s">
        <v>586</v>
      </c>
      <c r="B293" s="23" t="s">
        <v>1216</v>
      </c>
      <c r="C293" s="23" t="s">
        <v>1640</v>
      </c>
      <c r="D293" s="23" t="s">
        <v>931</v>
      </c>
      <c r="E293" s="144" t="s">
        <v>1787</v>
      </c>
      <c r="F293" s="23" t="s">
        <v>585</v>
      </c>
      <c r="G293" s="148">
        <v>0.49</v>
      </c>
      <c r="H293" s="45">
        <v>41.349629039638003</v>
      </c>
      <c r="I293" s="38">
        <v>6.05509725721185</v>
      </c>
      <c r="J293" s="38">
        <v>35.294531782426198</v>
      </c>
      <c r="K293" s="38">
        <v>12.5383437076734</v>
      </c>
      <c r="L293" s="44">
        <v>32.647441898744198</v>
      </c>
      <c r="M293" s="38">
        <v>0</v>
      </c>
      <c r="N293" s="45">
        <v>6.3781398449975297</v>
      </c>
      <c r="O293" s="38">
        <v>-0.32304258778567602</v>
      </c>
      <c r="P293" s="38">
        <v>0</v>
      </c>
      <c r="Q293" s="38">
        <v>0</v>
      </c>
      <c r="R293" s="44">
        <v>0</v>
      </c>
      <c r="S293" s="45">
        <v>29.707859925826799</v>
      </c>
      <c r="T293" s="38">
        <v>5.5866718565993896</v>
      </c>
      <c r="U293" s="38">
        <v>0</v>
      </c>
      <c r="V293" s="38">
        <v>0</v>
      </c>
      <c r="W293" s="44">
        <v>0</v>
      </c>
      <c r="X293" s="45">
        <v>36.085999770824301</v>
      </c>
      <c r="Y293" s="38">
        <v>5.2636292688137098</v>
      </c>
      <c r="Z293" s="38">
        <v>0</v>
      </c>
      <c r="AA293" s="38">
        <v>0</v>
      </c>
      <c r="AB293" s="90">
        <v>0</v>
      </c>
    </row>
    <row r="294" spans="1:28" x14ac:dyDescent="0.25">
      <c r="A294" s="87" t="s">
        <v>588</v>
      </c>
      <c r="B294" s="23" t="s">
        <v>1217</v>
      </c>
      <c r="C294" s="23" t="s">
        <v>1641</v>
      </c>
      <c r="D294" s="23" t="s">
        <v>967</v>
      </c>
      <c r="E294" s="144" t="s">
        <v>1787</v>
      </c>
      <c r="F294" s="23" t="s">
        <v>587</v>
      </c>
      <c r="G294" s="148">
        <v>0.3</v>
      </c>
      <c r="H294" s="45">
        <v>152.518585767671</v>
      </c>
      <c r="I294" s="38">
        <v>36.649478571387299</v>
      </c>
      <c r="J294" s="38">
        <v>115.86910719628401</v>
      </c>
      <c r="K294" s="38">
        <v>35.853705295282197</v>
      </c>
      <c r="L294" s="44">
        <v>107.178924156562</v>
      </c>
      <c r="M294" s="38">
        <v>0</v>
      </c>
      <c r="N294" s="45">
        <v>31.542473476838602</v>
      </c>
      <c r="O294" s="38">
        <v>5.1070050945487004</v>
      </c>
      <c r="P294" s="38">
        <v>0</v>
      </c>
      <c r="Q294" s="38">
        <v>0</v>
      </c>
      <c r="R294" s="44">
        <v>0</v>
      </c>
      <c r="S294" s="45">
        <v>86.195817391855499</v>
      </c>
      <c r="T294" s="38">
        <v>29.673289804428101</v>
      </c>
      <c r="U294" s="38">
        <v>0</v>
      </c>
      <c r="V294" s="38">
        <v>0</v>
      </c>
      <c r="W294" s="44">
        <v>0</v>
      </c>
      <c r="X294" s="45">
        <v>117.73829086869399</v>
      </c>
      <c r="Y294" s="38">
        <v>34.780294898976798</v>
      </c>
      <c r="Z294" s="38">
        <v>0</v>
      </c>
      <c r="AA294" s="38">
        <v>0</v>
      </c>
      <c r="AB294" s="90">
        <v>0</v>
      </c>
    </row>
    <row r="295" spans="1:28" x14ac:dyDescent="0.25">
      <c r="A295" s="87" t="s">
        <v>590</v>
      </c>
      <c r="B295" s="23" t="s">
        <v>1218</v>
      </c>
      <c r="C295" s="23" t="s">
        <v>1642</v>
      </c>
      <c r="D295" s="23" t="s">
        <v>911</v>
      </c>
      <c r="E295" s="144" t="s">
        <v>1787</v>
      </c>
      <c r="F295" s="23" t="s">
        <v>589</v>
      </c>
      <c r="G295" s="148">
        <v>0.4</v>
      </c>
      <c r="H295" s="45">
        <v>1.9288694614833699</v>
      </c>
      <c r="I295" s="38">
        <v>0</v>
      </c>
      <c r="J295" s="38">
        <v>1.9288694614833699</v>
      </c>
      <c r="K295" s="38">
        <v>-16.046832066325901</v>
      </c>
      <c r="L295" s="44">
        <v>1.78420425187212</v>
      </c>
      <c r="M295" s="38">
        <v>0.5</v>
      </c>
      <c r="N295" s="45">
        <v>0</v>
      </c>
      <c r="O295" s="38">
        <v>0</v>
      </c>
      <c r="P295" s="38">
        <v>0</v>
      </c>
      <c r="Q295" s="38">
        <v>0</v>
      </c>
      <c r="R295" s="44">
        <v>0</v>
      </c>
      <c r="S295" s="45">
        <v>0</v>
      </c>
      <c r="T295" s="38">
        <v>1.9288694614833699</v>
      </c>
      <c r="U295" s="38">
        <v>0</v>
      </c>
      <c r="V295" s="38">
        <v>0</v>
      </c>
      <c r="W295" s="44">
        <v>0</v>
      </c>
      <c r="X295" s="45">
        <v>0</v>
      </c>
      <c r="Y295" s="38">
        <v>1.9288694614833699</v>
      </c>
      <c r="Z295" s="38">
        <v>0</v>
      </c>
      <c r="AA295" s="38">
        <v>0</v>
      </c>
      <c r="AB295" s="90">
        <v>0</v>
      </c>
    </row>
    <row r="296" spans="1:28" x14ac:dyDescent="0.25">
      <c r="A296" s="87" t="s">
        <v>592</v>
      </c>
      <c r="B296" s="23" t="s">
        <v>1219</v>
      </c>
      <c r="C296" s="23" t="s">
        <v>1643</v>
      </c>
      <c r="D296" s="23" t="s">
        <v>911</v>
      </c>
      <c r="E296" s="144" t="s">
        <v>1787</v>
      </c>
      <c r="F296" s="23" t="s">
        <v>591</v>
      </c>
      <c r="G296" s="148">
        <v>0.4</v>
      </c>
      <c r="H296" s="45">
        <v>2.52505741674572</v>
      </c>
      <c r="I296" s="38">
        <v>0</v>
      </c>
      <c r="J296" s="38">
        <v>2.52505741674572</v>
      </c>
      <c r="K296" s="38">
        <v>-23.342479428731799</v>
      </c>
      <c r="L296" s="44">
        <v>2.3356781104897899</v>
      </c>
      <c r="M296" s="38">
        <v>0.5</v>
      </c>
      <c r="N296" s="45">
        <v>0</v>
      </c>
      <c r="O296" s="38">
        <v>0</v>
      </c>
      <c r="P296" s="38">
        <v>0</v>
      </c>
      <c r="Q296" s="38">
        <v>0</v>
      </c>
      <c r="R296" s="44">
        <v>0</v>
      </c>
      <c r="S296" s="45">
        <v>0</v>
      </c>
      <c r="T296" s="38">
        <v>2.52505741674572</v>
      </c>
      <c r="U296" s="38">
        <v>0</v>
      </c>
      <c r="V296" s="38">
        <v>0</v>
      </c>
      <c r="W296" s="44">
        <v>0</v>
      </c>
      <c r="X296" s="45">
        <v>0</v>
      </c>
      <c r="Y296" s="38">
        <v>2.52505741674572</v>
      </c>
      <c r="Z296" s="38">
        <v>0</v>
      </c>
      <c r="AA296" s="38">
        <v>0</v>
      </c>
      <c r="AB296" s="90">
        <v>0</v>
      </c>
    </row>
    <row r="297" spans="1:28" x14ac:dyDescent="0.25">
      <c r="A297" s="87" t="s">
        <v>596</v>
      </c>
      <c r="B297" s="23" t="s">
        <v>1221</v>
      </c>
      <c r="C297" s="23" t="s">
        <v>1645</v>
      </c>
      <c r="D297" s="23" t="s">
        <v>925</v>
      </c>
      <c r="E297" s="144" t="s">
        <v>1308</v>
      </c>
      <c r="F297" s="23" t="s">
        <v>1818</v>
      </c>
      <c r="G297" s="148">
        <v>0.99</v>
      </c>
      <c r="H297" s="45">
        <v>67.268790231182294</v>
      </c>
      <c r="I297" s="38">
        <v>0</v>
      </c>
      <c r="J297" s="38">
        <v>67.268790231182294</v>
      </c>
      <c r="K297" s="38">
        <v>20.426079307599199</v>
      </c>
      <c r="L297" s="44">
        <v>65.2507265242469</v>
      </c>
      <c r="M297" s="38">
        <v>0</v>
      </c>
      <c r="N297" s="45">
        <v>0</v>
      </c>
      <c r="O297" s="38">
        <v>0</v>
      </c>
      <c r="P297" s="38">
        <v>0</v>
      </c>
      <c r="Q297" s="38">
        <v>0</v>
      </c>
      <c r="R297" s="44">
        <v>0</v>
      </c>
      <c r="S297" s="45">
        <v>60.625122947948697</v>
      </c>
      <c r="T297" s="38">
        <v>6.6436672832336701</v>
      </c>
      <c r="U297" s="38">
        <v>0</v>
      </c>
      <c r="V297" s="38">
        <v>0</v>
      </c>
      <c r="W297" s="44">
        <v>0</v>
      </c>
      <c r="X297" s="45">
        <v>60.625122947948697</v>
      </c>
      <c r="Y297" s="38">
        <v>6.6436672832336701</v>
      </c>
      <c r="Z297" s="38">
        <v>0</v>
      </c>
      <c r="AA297" s="38">
        <v>0</v>
      </c>
      <c r="AB297" s="90">
        <v>0</v>
      </c>
    </row>
    <row r="298" spans="1:28" x14ac:dyDescent="0.25">
      <c r="A298" s="87" t="s">
        <v>598</v>
      </c>
      <c r="B298" s="23" t="s">
        <v>1222</v>
      </c>
      <c r="C298" s="23" t="s">
        <v>1646</v>
      </c>
      <c r="D298" s="23" t="s">
        <v>911</v>
      </c>
      <c r="E298" s="144" t="s">
        <v>1787</v>
      </c>
      <c r="F298" s="23" t="s">
        <v>597</v>
      </c>
      <c r="G298" s="148">
        <v>0.4</v>
      </c>
      <c r="H298" s="45">
        <v>2.8244228788630301</v>
      </c>
      <c r="I298" s="38">
        <v>0</v>
      </c>
      <c r="J298" s="38">
        <v>2.8244228788630301</v>
      </c>
      <c r="K298" s="38">
        <v>-14.7350293893169</v>
      </c>
      <c r="L298" s="44">
        <v>2.6125911629482998</v>
      </c>
      <c r="M298" s="38">
        <v>0.5</v>
      </c>
      <c r="N298" s="45">
        <v>0</v>
      </c>
      <c r="O298" s="38">
        <v>0</v>
      </c>
      <c r="P298" s="38">
        <v>0</v>
      </c>
      <c r="Q298" s="38">
        <v>0</v>
      </c>
      <c r="R298" s="44">
        <v>0</v>
      </c>
      <c r="S298" s="45">
        <v>0</v>
      </c>
      <c r="T298" s="38">
        <v>2.8244228788630301</v>
      </c>
      <c r="U298" s="38">
        <v>0</v>
      </c>
      <c r="V298" s="38">
        <v>0</v>
      </c>
      <c r="W298" s="44">
        <v>0</v>
      </c>
      <c r="X298" s="45">
        <v>0</v>
      </c>
      <c r="Y298" s="38">
        <v>2.8244228788630301</v>
      </c>
      <c r="Z298" s="38">
        <v>0</v>
      </c>
      <c r="AA298" s="38">
        <v>0</v>
      </c>
      <c r="AB298" s="90">
        <v>0</v>
      </c>
    </row>
    <row r="299" spans="1:28" x14ac:dyDescent="0.25">
      <c r="A299" s="87" t="s">
        <v>600</v>
      </c>
      <c r="B299" s="23" t="s">
        <v>1223</v>
      </c>
      <c r="C299" s="23" t="s">
        <v>1647</v>
      </c>
      <c r="D299" s="23" t="s">
        <v>958</v>
      </c>
      <c r="E299" s="144" t="s">
        <v>1787</v>
      </c>
      <c r="F299" s="23" t="s">
        <v>599</v>
      </c>
      <c r="G299" s="148">
        <v>0.09</v>
      </c>
      <c r="H299" s="45">
        <v>112.11746013998599</v>
      </c>
      <c r="I299" s="38">
        <v>10.9254310603836</v>
      </c>
      <c r="J299" s="38">
        <v>101.192029079603</v>
      </c>
      <c r="K299" s="38">
        <v>76.870906017508005</v>
      </c>
      <c r="L299" s="44">
        <v>93.602626898632394</v>
      </c>
      <c r="M299" s="38">
        <v>0</v>
      </c>
      <c r="N299" s="45">
        <v>10.9254310603836</v>
      </c>
      <c r="O299" s="38">
        <v>0</v>
      </c>
      <c r="P299" s="38">
        <v>0</v>
      </c>
      <c r="Q299" s="38">
        <v>0</v>
      </c>
      <c r="R299" s="44">
        <v>0</v>
      </c>
      <c r="S299" s="45">
        <v>101.192029079603</v>
      </c>
      <c r="T299" s="38">
        <v>0</v>
      </c>
      <c r="U299" s="38">
        <v>0</v>
      </c>
      <c r="V299" s="38">
        <v>0</v>
      </c>
      <c r="W299" s="44">
        <v>0</v>
      </c>
      <c r="X299" s="45">
        <v>112.11746013998599</v>
      </c>
      <c r="Y299" s="38">
        <v>0</v>
      </c>
      <c r="Z299" s="38">
        <v>0</v>
      </c>
      <c r="AA299" s="38">
        <v>0</v>
      </c>
      <c r="AB299" s="90">
        <v>0</v>
      </c>
    </row>
    <row r="300" spans="1:28" x14ac:dyDescent="0.25">
      <c r="A300" s="87" t="s">
        <v>902</v>
      </c>
      <c r="B300" s="23" t="s">
        <v>1224</v>
      </c>
      <c r="C300" s="23" t="s">
        <v>1648</v>
      </c>
      <c r="D300" s="23" t="s">
        <v>1051</v>
      </c>
      <c r="E300" s="144" t="s">
        <v>1787</v>
      </c>
      <c r="F300" s="23" t="s">
        <v>1841</v>
      </c>
      <c r="G300" s="148">
        <v>0.01</v>
      </c>
      <c r="H300" s="45">
        <v>14.395736790308099</v>
      </c>
      <c r="I300" s="38">
        <v>4.77695890215894</v>
      </c>
      <c r="J300" s="38">
        <v>9.6187778881491095</v>
      </c>
      <c r="K300" s="38">
        <v>6.0590771620546597</v>
      </c>
      <c r="L300" s="44">
        <v>8.8973695465379308</v>
      </c>
      <c r="M300" s="38">
        <v>0</v>
      </c>
      <c r="N300" s="45">
        <v>0</v>
      </c>
      <c r="O300" s="38">
        <v>0</v>
      </c>
      <c r="P300" s="38">
        <v>4.77695890215894</v>
      </c>
      <c r="Q300" s="38">
        <v>0</v>
      </c>
      <c r="R300" s="44">
        <v>0</v>
      </c>
      <c r="S300" s="45">
        <v>0</v>
      </c>
      <c r="T300" s="38">
        <v>0</v>
      </c>
      <c r="U300" s="38">
        <v>9.6187778881491095</v>
      </c>
      <c r="V300" s="38">
        <v>0</v>
      </c>
      <c r="W300" s="44">
        <v>0</v>
      </c>
      <c r="X300" s="45">
        <v>0</v>
      </c>
      <c r="Y300" s="38">
        <v>0</v>
      </c>
      <c r="Z300" s="38">
        <v>14.395736790308099</v>
      </c>
      <c r="AA300" s="38">
        <v>0</v>
      </c>
      <c r="AB300" s="90">
        <v>0</v>
      </c>
    </row>
    <row r="301" spans="1:28" x14ac:dyDescent="0.25">
      <c r="A301" s="87" t="s">
        <v>603</v>
      </c>
      <c r="B301" s="23" t="s">
        <v>1225</v>
      </c>
      <c r="C301" s="23" t="s">
        <v>1649</v>
      </c>
      <c r="D301" s="23" t="s">
        <v>911</v>
      </c>
      <c r="E301" s="144" t="s">
        <v>1787</v>
      </c>
      <c r="F301" s="23" t="s">
        <v>602</v>
      </c>
      <c r="G301" s="148">
        <v>0.4</v>
      </c>
      <c r="H301" s="45">
        <v>2.6224261933932</v>
      </c>
      <c r="I301" s="38">
        <v>0</v>
      </c>
      <c r="J301" s="38">
        <v>2.6224261933932</v>
      </c>
      <c r="K301" s="38">
        <v>-5.4052910609411802</v>
      </c>
      <c r="L301" s="44">
        <v>2.4257442288887101</v>
      </c>
      <c r="M301" s="38">
        <v>0.5</v>
      </c>
      <c r="N301" s="45">
        <v>0</v>
      </c>
      <c r="O301" s="38">
        <v>0</v>
      </c>
      <c r="P301" s="38">
        <v>0</v>
      </c>
      <c r="Q301" s="38">
        <v>0</v>
      </c>
      <c r="R301" s="44">
        <v>0</v>
      </c>
      <c r="S301" s="45">
        <v>0</v>
      </c>
      <c r="T301" s="38">
        <v>2.6224261933932</v>
      </c>
      <c r="U301" s="38">
        <v>0</v>
      </c>
      <c r="V301" s="38">
        <v>0</v>
      </c>
      <c r="W301" s="44">
        <v>0</v>
      </c>
      <c r="X301" s="45">
        <v>0</v>
      </c>
      <c r="Y301" s="38">
        <v>2.6224261933932</v>
      </c>
      <c r="Z301" s="38">
        <v>0</v>
      </c>
      <c r="AA301" s="38">
        <v>0</v>
      </c>
      <c r="AB301" s="90">
        <v>0</v>
      </c>
    </row>
    <row r="302" spans="1:28" x14ac:dyDescent="0.25">
      <c r="A302" s="87" t="s">
        <v>605</v>
      </c>
      <c r="B302" s="23" t="s">
        <v>1226</v>
      </c>
      <c r="C302" s="23" t="s">
        <v>1650</v>
      </c>
      <c r="D302" s="23" t="s">
        <v>911</v>
      </c>
      <c r="E302" s="144" t="s">
        <v>1787</v>
      </c>
      <c r="F302" s="23" t="s">
        <v>604</v>
      </c>
      <c r="G302" s="148">
        <v>0.4</v>
      </c>
      <c r="H302" s="45">
        <v>2.5724387618287499</v>
      </c>
      <c r="I302" s="38">
        <v>0</v>
      </c>
      <c r="J302" s="38">
        <v>2.5724387618287499</v>
      </c>
      <c r="K302" s="38">
        <v>-15.429346262844399</v>
      </c>
      <c r="L302" s="44">
        <v>2.3795058546915899</v>
      </c>
      <c r="M302" s="38">
        <v>0.5</v>
      </c>
      <c r="N302" s="45">
        <v>0</v>
      </c>
      <c r="O302" s="38">
        <v>0</v>
      </c>
      <c r="P302" s="38">
        <v>0</v>
      </c>
      <c r="Q302" s="38">
        <v>0</v>
      </c>
      <c r="R302" s="44">
        <v>0</v>
      </c>
      <c r="S302" s="45">
        <v>0</v>
      </c>
      <c r="T302" s="38">
        <v>2.5724387618287499</v>
      </c>
      <c r="U302" s="38">
        <v>0</v>
      </c>
      <c r="V302" s="38">
        <v>0</v>
      </c>
      <c r="W302" s="44">
        <v>0</v>
      </c>
      <c r="X302" s="45">
        <v>0</v>
      </c>
      <c r="Y302" s="38">
        <v>2.5724387618287499</v>
      </c>
      <c r="Z302" s="38">
        <v>0</v>
      </c>
      <c r="AA302" s="38">
        <v>0</v>
      </c>
      <c r="AB302" s="90">
        <v>0</v>
      </c>
    </row>
    <row r="303" spans="1:28" x14ac:dyDescent="0.25">
      <c r="A303" s="87" t="s">
        <v>607</v>
      </c>
      <c r="B303" s="23" t="s">
        <v>1227</v>
      </c>
      <c r="C303" s="23" t="s">
        <v>1651</v>
      </c>
      <c r="D303" s="23" t="s">
        <v>925</v>
      </c>
      <c r="E303" s="144" t="s">
        <v>1305</v>
      </c>
      <c r="F303" s="23" t="s">
        <v>606</v>
      </c>
      <c r="G303" s="148">
        <v>0.99</v>
      </c>
      <c r="H303" s="45">
        <v>67.465853832123301</v>
      </c>
      <c r="I303" s="38">
        <v>0</v>
      </c>
      <c r="J303" s="38">
        <v>67.465853832123301</v>
      </c>
      <c r="K303" s="38">
        <v>-16.576309565785898</v>
      </c>
      <c r="L303" s="44">
        <v>65.441878217159598</v>
      </c>
      <c r="M303" s="38">
        <v>0</v>
      </c>
      <c r="N303" s="45">
        <v>0</v>
      </c>
      <c r="O303" s="38">
        <v>0</v>
      </c>
      <c r="P303" s="38">
        <v>0</v>
      </c>
      <c r="Q303" s="38">
        <v>0</v>
      </c>
      <c r="R303" s="44">
        <v>0</v>
      </c>
      <c r="S303" s="45">
        <v>61.442188099068503</v>
      </c>
      <c r="T303" s="38">
        <v>6.0236657330548002</v>
      </c>
      <c r="U303" s="38">
        <v>0</v>
      </c>
      <c r="V303" s="38">
        <v>0</v>
      </c>
      <c r="W303" s="44">
        <v>0</v>
      </c>
      <c r="X303" s="45">
        <v>61.442188099068503</v>
      </c>
      <c r="Y303" s="38">
        <v>6.0236657330548002</v>
      </c>
      <c r="Z303" s="38">
        <v>0</v>
      </c>
      <c r="AA303" s="38">
        <v>0</v>
      </c>
      <c r="AB303" s="90">
        <v>0</v>
      </c>
    </row>
    <row r="304" spans="1:28" x14ac:dyDescent="0.25">
      <c r="A304" s="87" t="s">
        <v>609</v>
      </c>
      <c r="B304" s="23" t="s">
        <v>1228</v>
      </c>
      <c r="C304" s="23" t="s">
        <v>1652</v>
      </c>
      <c r="D304" s="23" t="s">
        <v>931</v>
      </c>
      <c r="E304" s="144" t="s">
        <v>1787</v>
      </c>
      <c r="F304" s="23" t="s">
        <v>608</v>
      </c>
      <c r="G304" s="148">
        <v>0.49</v>
      </c>
      <c r="H304" s="45">
        <v>44.774680072565197</v>
      </c>
      <c r="I304" s="38">
        <v>5.1045617660730001</v>
      </c>
      <c r="J304" s="38">
        <v>39.670118306492199</v>
      </c>
      <c r="K304" s="38">
        <v>2.40768633252218</v>
      </c>
      <c r="L304" s="44">
        <v>36.6948594335053</v>
      </c>
      <c r="M304" s="38">
        <v>0</v>
      </c>
      <c r="N304" s="45">
        <v>5.5006843088805697</v>
      </c>
      <c r="O304" s="38">
        <v>-0.39612254280757198</v>
      </c>
      <c r="P304" s="38">
        <v>0</v>
      </c>
      <c r="Q304" s="38">
        <v>0</v>
      </c>
      <c r="R304" s="44">
        <v>0</v>
      </c>
      <c r="S304" s="45">
        <v>33.279700972629598</v>
      </c>
      <c r="T304" s="38">
        <v>6.3904173338625903</v>
      </c>
      <c r="U304" s="38">
        <v>0</v>
      </c>
      <c r="V304" s="38">
        <v>0</v>
      </c>
      <c r="W304" s="44">
        <v>0</v>
      </c>
      <c r="X304" s="45">
        <v>38.780385281510199</v>
      </c>
      <c r="Y304" s="38">
        <v>5.9942947910550197</v>
      </c>
      <c r="Z304" s="38">
        <v>0</v>
      </c>
      <c r="AA304" s="38">
        <v>0</v>
      </c>
      <c r="AB304" s="90">
        <v>0</v>
      </c>
    </row>
    <row r="305" spans="1:28" x14ac:dyDescent="0.25">
      <c r="A305" s="87" t="s">
        <v>611</v>
      </c>
      <c r="B305" s="23" t="s">
        <v>1229</v>
      </c>
      <c r="C305" s="23" t="s">
        <v>1653</v>
      </c>
      <c r="D305" s="23" t="s">
        <v>931</v>
      </c>
      <c r="E305" s="144" t="s">
        <v>1787</v>
      </c>
      <c r="F305" s="23" t="s">
        <v>610</v>
      </c>
      <c r="G305" s="148">
        <v>0.49</v>
      </c>
      <c r="H305" s="45">
        <v>96.352669253052099</v>
      </c>
      <c r="I305" s="38">
        <v>23.4848567777541</v>
      </c>
      <c r="J305" s="38">
        <v>72.867812475298095</v>
      </c>
      <c r="K305" s="38">
        <v>30.857826493346099</v>
      </c>
      <c r="L305" s="44">
        <v>67.4027265396507</v>
      </c>
      <c r="M305" s="38">
        <v>0</v>
      </c>
      <c r="N305" s="45">
        <v>22.202989310504702</v>
      </c>
      <c r="O305" s="38">
        <v>1.28186746724934</v>
      </c>
      <c r="P305" s="38">
        <v>0</v>
      </c>
      <c r="Q305" s="38">
        <v>0</v>
      </c>
      <c r="R305" s="44">
        <v>0</v>
      </c>
      <c r="S305" s="45">
        <v>63.066957665738499</v>
      </c>
      <c r="T305" s="38">
        <v>9.8008548095596097</v>
      </c>
      <c r="U305" s="38">
        <v>0</v>
      </c>
      <c r="V305" s="38">
        <v>0</v>
      </c>
      <c r="W305" s="44">
        <v>0</v>
      </c>
      <c r="X305" s="45">
        <v>85.269946976243205</v>
      </c>
      <c r="Y305" s="38">
        <v>11.0827222768089</v>
      </c>
      <c r="Z305" s="38">
        <v>0</v>
      </c>
      <c r="AA305" s="38">
        <v>0</v>
      </c>
      <c r="AB305" s="90">
        <v>0</v>
      </c>
    </row>
    <row r="306" spans="1:28" x14ac:dyDescent="0.25">
      <c r="A306" s="87" t="s">
        <v>613</v>
      </c>
      <c r="B306" s="23" t="s">
        <v>1230</v>
      </c>
      <c r="C306" s="23" t="s">
        <v>1654</v>
      </c>
      <c r="D306" s="23" t="s">
        <v>911</v>
      </c>
      <c r="E306" s="144" t="s">
        <v>1787</v>
      </c>
      <c r="F306" s="23" t="s">
        <v>612</v>
      </c>
      <c r="G306" s="148">
        <v>0.4</v>
      </c>
      <c r="H306" s="45">
        <v>2.47041095430348</v>
      </c>
      <c r="I306" s="38">
        <v>0</v>
      </c>
      <c r="J306" s="38">
        <v>2.47041095430348</v>
      </c>
      <c r="K306" s="38">
        <v>-19.2154568530446</v>
      </c>
      <c r="L306" s="44">
        <v>2.2851301327307199</v>
      </c>
      <c r="M306" s="38">
        <v>0.5</v>
      </c>
      <c r="N306" s="45">
        <v>0</v>
      </c>
      <c r="O306" s="38">
        <v>0</v>
      </c>
      <c r="P306" s="38">
        <v>0</v>
      </c>
      <c r="Q306" s="38">
        <v>0</v>
      </c>
      <c r="R306" s="44">
        <v>0</v>
      </c>
      <c r="S306" s="45">
        <v>0</v>
      </c>
      <c r="T306" s="38">
        <v>2.47041095430348</v>
      </c>
      <c r="U306" s="38">
        <v>0</v>
      </c>
      <c r="V306" s="38">
        <v>0</v>
      </c>
      <c r="W306" s="44">
        <v>0</v>
      </c>
      <c r="X306" s="45">
        <v>0</v>
      </c>
      <c r="Y306" s="38">
        <v>2.47041095430348</v>
      </c>
      <c r="Z306" s="38">
        <v>0</v>
      </c>
      <c r="AA306" s="38">
        <v>0</v>
      </c>
      <c r="AB306" s="90">
        <v>0</v>
      </c>
    </row>
    <row r="307" spans="1:28" x14ac:dyDescent="0.25">
      <c r="A307" s="87" t="s">
        <v>615</v>
      </c>
      <c r="B307" s="23" t="s">
        <v>1231</v>
      </c>
      <c r="C307" s="23" t="s">
        <v>1655</v>
      </c>
      <c r="D307" s="23" t="s">
        <v>911</v>
      </c>
      <c r="E307" s="144" t="s">
        <v>1787</v>
      </c>
      <c r="F307" s="23" t="s">
        <v>614</v>
      </c>
      <c r="G307" s="148">
        <v>0.4</v>
      </c>
      <c r="H307" s="45">
        <v>2.4701639147190302</v>
      </c>
      <c r="I307" s="38">
        <v>0</v>
      </c>
      <c r="J307" s="38">
        <v>2.4701639147190302</v>
      </c>
      <c r="K307" s="38">
        <v>-7.9779167999710401</v>
      </c>
      <c r="L307" s="44">
        <v>2.2849016211151101</v>
      </c>
      <c r="M307" s="38">
        <v>0.5</v>
      </c>
      <c r="N307" s="45">
        <v>0</v>
      </c>
      <c r="O307" s="38">
        <v>0</v>
      </c>
      <c r="P307" s="38">
        <v>0</v>
      </c>
      <c r="Q307" s="38">
        <v>0</v>
      </c>
      <c r="R307" s="44">
        <v>0</v>
      </c>
      <c r="S307" s="45">
        <v>0</v>
      </c>
      <c r="T307" s="38">
        <v>2.4701639147190302</v>
      </c>
      <c r="U307" s="38">
        <v>0</v>
      </c>
      <c r="V307" s="38">
        <v>0</v>
      </c>
      <c r="W307" s="44">
        <v>0</v>
      </c>
      <c r="X307" s="45">
        <v>0</v>
      </c>
      <c r="Y307" s="38">
        <v>2.4701639147190302</v>
      </c>
      <c r="Z307" s="38">
        <v>0</v>
      </c>
      <c r="AA307" s="38">
        <v>0</v>
      </c>
      <c r="AB307" s="90">
        <v>0</v>
      </c>
    </row>
    <row r="308" spans="1:28" x14ac:dyDescent="0.25">
      <c r="A308" s="87" t="s">
        <v>617</v>
      </c>
      <c r="B308" s="23" t="s">
        <v>1232</v>
      </c>
      <c r="C308" s="23" t="s">
        <v>1656</v>
      </c>
      <c r="D308" s="23" t="s">
        <v>998</v>
      </c>
      <c r="E308" s="144" t="s">
        <v>1787</v>
      </c>
      <c r="F308" s="23" t="s">
        <v>616</v>
      </c>
      <c r="G308" s="148">
        <v>0.1</v>
      </c>
      <c r="H308" s="45">
        <v>119.340657076125</v>
      </c>
      <c r="I308" s="38">
        <v>16.635878803374101</v>
      </c>
      <c r="J308" s="38">
        <v>102.704778272751</v>
      </c>
      <c r="K308" s="38">
        <v>78.416756665971704</v>
      </c>
      <c r="L308" s="44">
        <v>95.001919902294503</v>
      </c>
      <c r="M308" s="38">
        <v>0</v>
      </c>
      <c r="N308" s="45">
        <v>13.977377909925901</v>
      </c>
      <c r="O308" s="38">
        <v>0</v>
      </c>
      <c r="P308" s="38">
        <v>2.6585008934482302</v>
      </c>
      <c r="Q308" s="38">
        <v>0</v>
      </c>
      <c r="R308" s="44">
        <v>0</v>
      </c>
      <c r="S308" s="45">
        <v>97.241578129522196</v>
      </c>
      <c r="T308" s="38">
        <v>0</v>
      </c>
      <c r="U308" s="38">
        <v>5.4632001432286899</v>
      </c>
      <c r="V308" s="38">
        <v>0</v>
      </c>
      <c r="W308" s="44">
        <v>0</v>
      </c>
      <c r="X308" s="45">
        <v>111.218956039448</v>
      </c>
      <c r="Y308" s="38">
        <v>0</v>
      </c>
      <c r="Z308" s="38">
        <v>8.1217010366769191</v>
      </c>
      <c r="AA308" s="38">
        <v>0</v>
      </c>
      <c r="AB308" s="90">
        <v>0</v>
      </c>
    </row>
    <row r="309" spans="1:28" x14ac:dyDescent="0.25">
      <c r="A309" s="87" t="s">
        <v>621</v>
      </c>
      <c r="B309" s="23" t="s">
        <v>1234</v>
      </c>
      <c r="C309" s="23" t="s">
        <v>1658</v>
      </c>
      <c r="D309" s="23" t="s">
        <v>925</v>
      </c>
      <c r="E309" s="144" t="s">
        <v>1787</v>
      </c>
      <c r="F309" s="23" t="s">
        <v>620</v>
      </c>
      <c r="G309" s="148">
        <v>0.49</v>
      </c>
      <c r="H309" s="45">
        <v>113.979597604014</v>
      </c>
      <c r="I309" s="38">
        <v>28.110161255401898</v>
      </c>
      <c r="J309" s="38">
        <v>85.869436348612197</v>
      </c>
      <c r="K309" s="38">
        <v>43.723681511709401</v>
      </c>
      <c r="L309" s="44">
        <v>79.429228622466297</v>
      </c>
      <c r="M309" s="38">
        <v>0</v>
      </c>
      <c r="N309" s="45">
        <v>26.660723302267801</v>
      </c>
      <c r="O309" s="38">
        <v>1.4494379531341199</v>
      </c>
      <c r="P309" s="38">
        <v>0</v>
      </c>
      <c r="Q309" s="38">
        <v>0</v>
      </c>
      <c r="R309" s="44">
        <v>0</v>
      </c>
      <c r="S309" s="45">
        <v>74.158962239022998</v>
      </c>
      <c r="T309" s="38">
        <v>11.7104741095892</v>
      </c>
      <c r="U309" s="38">
        <v>0</v>
      </c>
      <c r="V309" s="38">
        <v>0</v>
      </c>
      <c r="W309" s="44">
        <v>0</v>
      </c>
      <c r="X309" s="45">
        <v>100.81968554129099</v>
      </c>
      <c r="Y309" s="38">
        <v>13.159912062723301</v>
      </c>
      <c r="Z309" s="38">
        <v>0</v>
      </c>
      <c r="AA309" s="38">
        <v>0</v>
      </c>
      <c r="AB309" s="90">
        <v>0</v>
      </c>
    </row>
    <row r="310" spans="1:28" x14ac:dyDescent="0.25">
      <c r="A310" s="87" t="s">
        <v>623</v>
      </c>
      <c r="B310" s="23" t="s">
        <v>1235</v>
      </c>
      <c r="C310" s="23" t="s">
        <v>1659</v>
      </c>
      <c r="D310" s="23" t="s">
        <v>998</v>
      </c>
      <c r="E310" s="144" t="s">
        <v>1787</v>
      </c>
      <c r="F310" s="23" t="s">
        <v>622</v>
      </c>
      <c r="G310" s="148">
        <v>0.1</v>
      </c>
      <c r="H310" s="45">
        <v>115.12161752746</v>
      </c>
      <c r="I310" s="38">
        <v>0</v>
      </c>
      <c r="J310" s="38">
        <v>115.12161752746</v>
      </c>
      <c r="K310" s="38">
        <v>63.088453734176397</v>
      </c>
      <c r="L310" s="44">
        <v>106.48749621290099</v>
      </c>
      <c r="M310" s="38">
        <v>0</v>
      </c>
      <c r="N310" s="45">
        <v>0</v>
      </c>
      <c r="O310" s="38">
        <v>0</v>
      </c>
      <c r="P310" s="38">
        <v>0</v>
      </c>
      <c r="Q310" s="38">
        <v>0</v>
      </c>
      <c r="R310" s="44">
        <v>0</v>
      </c>
      <c r="S310" s="45">
        <v>103.449341024771</v>
      </c>
      <c r="T310" s="38">
        <v>0</v>
      </c>
      <c r="U310" s="38">
        <v>11.672276502689501</v>
      </c>
      <c r="V310" s="38">
        <v>0</v>
      </c>
      <c r="W310" s="44">
        <v>0</v>
      </c>
      <c r="X310" s="45">
        <v>103.449341024771</v>
      </c>
      <c r="Y310" s="38">
        <v>0</v>
      </c>
      <c r="Z310" s="38">
        <v>11.672276502689501</v>
      </c>
      <c r="AA310" s="38">
        <v>0</v>
      </c>
      <c r="AB310" s="90">
        <v>0</v>
      </c>
    </row>
    <row r="311" spans="1:28" x14ac:dyDescent="0.25">
      <c r="A311" s="87" t="s">
        <v>625</v>
      </c>
      <c r="B311" s="23" t="s">
        <v>1236</v>
      </c>
      <c r="C311" s="23" t="s">
        <v>1660</v>
      </c>
      <c r="D311" s="23" t="s">
        <v>911</v>
      </c>
      <c r="E311" s="144" t="s">
        <v>1787</v>
      </c>
      <c r="F311" s="23" t="s">
        <v>624</v>
      </c>
      <c r="G311" s="148">
        <v>0.4</v>
      </c>
      <c r="H311" s="45">
        <v>1.5683841186010601</v>
      </c>
      <c r="I311" s="38">
        <v>0</v>
      </c>
      <c r="J311" s="38">
        <v>1.5683841186010601</v>
      </c>
      <c r="K311" s="38">
        <v>-12.577580381134</v>
      </c>
      <c r="L311" s="44">
        <v>1.45075530970598</v>
      </c>
      <c r="M311" s="38">
        <v>0.5</v>
      </c>
      <c r="N311" s="45">
        <v>0</v>
      </c>
      <c r="O311" s="38">
        <v>0</v>
      </c>
      <c r="P311" s="38">
        <v>0</v>
      </c>
      <c r="Q311" s="38">
        <v>0</v>
      </c>
      <c r="R311" s="44">
        <v>0</v>
      </c>
      <c r="S311" s="45">
        <v>0</v>
      </c>
      <c r="T311" s="38">
        <v>1.5683841186010601</v>
      </c>
      <c r="U311" s="38">
        <v>0</v>
      </c>
      <c r="V311" s="38">
        <v>0</v>
      </c>
      <c r="W311" s="44">
        <v>0</v>
      </c>
      <c r="X311" s="45">
        <v>0</v>
      </c>
      <c r="Y311" s="38">
        <v>1.5683841186010601</v>
      </c>
      <c r="Z311" s="38">
        <v>0</v>
      </c>
      <c r="AA311" s="38">
        <v>0</v>
      </c>
      <c r="AB311" s="90">
        <v>0</v>
      </c>
    </row>
    <row r="312" spans="1:28" x14ac:dyDescent="0.25">
      <c r="A312" s="87" t="s">
        <v>627</v>
      </c>
      <c r="B312" s="23" t="s">
        <v>1237</v>
      </c>
      <c r="C312" s="23" t="s">
        <v>1661</v>
      </c>
      <c r="D312" s="23" t="s">
        <v>922</v>
      </c>
      <c r="E312" s="144" t="s">
        <v>1787</v>
      </c>
      <c r="F312" s="23" t="s">
        <v>626</v>
      </c>
      <c r="G312" s="148">
        <v>0.3</v>
      </c>
      <c r="H312" s="45">
        <v>43.171372309429699</v>
      </c>
      <c r="I312" s="38">
        <v>6.7540616000807896</v>
      </c>
      <c r="J312" s="38">
        <v>36.417310709349003</v>
      </c>
      <c r="K312" s="38">
        <v>19.450516006483699</v>
      </c>
      <c r="L312" s="44">
        <v>33.686012406147803</v>
      </c>
      <c r="M312" s="38">
        <v>0</v>
      </c>
      <c r="N312" s="45">
        <v>8.4379039903991906</v>
      </c>
      <c r="O312" s="38">
        <v>-1.6838423903184101</v>
      </c>
      <c r="P312" s="38">
        <v>0</v>
      </c>
      <c r="Q312" s="38">
        <v>0</v>
      </c>
      <c r="R312" s="44">
        <v>0</v>
      </c>
      <c r="S312" s="45">
        <v>29.184267543690002</v>
      </c>
      <c r="T312" s="38">
        <v>7.2330431656589704</v>
      </c>
      <c r="U312" s="38">
        <v>0</v>
      </c>
      <c r="V312" s="38">
        <v>0</v>
      </c>
      <c r="W312" s="44">
        <v>0</v>
      </c>
      <c r="X312" s="45">
        <v>37.622171534089198</v>
      </c>
      <c r="Y312" s="38">
        <v>5.5492007753405597</v>
      </c>
      <c r="Z312" s="38">
        <v>0</v>
      </c>
      <c r="AA312" s="38">
        <v>0</v>
      </c>
      <c r="AB312" s="90">
        <v>0</v>
      </c>
    </row>
    <row r="313" spans="1:28" x14ac:dyDescent="0.25">
      <c r="A313" s="87" t="s">
        <v>629</v>
      </c>
      <c r="B313" s="23" t="s">
        <v>1238</v>
      </c>
      <c r="C313" s="23" t="s">
        <v>1662</v>
      </c>
      <c r="D313" s="23" t="s">
        <v>911</v>
      </c>
      <c r="E313" s="144" t="s">
        <v>1787</v>
      </c>
      <c r="F313" s="23" t="s">
        <v>628</v>
      </c>
      <c r="G313" s="148">
        <v>0.4</v>
      </c>
      <c r="H313" s="45">
        <v>4.4059332113438998</v>
      </c>
      <c r="I313" s="38">
        <v>0.11562310778271501</v>
      </c>
      <c r="J313" s="38">
        <v>4.2903101035611897</v>
      </c>
      <c r="K313" s="38">
        <v>-11.7474686450007</v>
      </c>
      <c r="L313" s="44">
        <v>3.9685368457940999</v>
      </c>
      <c r="M313" s="38">
        <v>0.5</v>
      </c>
      <c r="N313" s="45">
        <v>0</v>
      </c>
      <c r="O313" s="38">
        <v>0.11562310778271501</v>
      </c>
      <c r="P313" s="38">
        <v>0</v>
      </c>
      <c r="Q313" s="38">
        <v>0</v>
      </c>
      <c r="R313" s="44">
        <v>0</v>
      </c>
      <c r="S313" s="45">
        <v>0</v>
      </c>
      <c r="T313" s="38">
        <v>4.2903101035611897</v>
      </c>
      <c r="U313" s="38">
        <v>0</v>
      </c>
      <c r="V313" s="38">
        <v>0</v>
      </c>
      <c r="W313" s="44">
        <v>0</v>
      </c>
      <c r="X313" s="45">
        <v>0</v>
      </c>
      <c r="Y313" s="38">
        <v>4.4059332113438998</v>
      </c>
      <c r="Z313" s="38">
        <v>0</v>
      </c>
      <c r="AA313" s="38">
        <v>0</v>
      </c>
      <c r="AB313" s="90">
        <v>0</v>
      </c>
    </row>
    <row r="314" spans="1:28" x14ac:dyDescent="0.25">
      <c r="A314" s="87" t="s">
        <v>631</v>
      </c>
      <c r="B314" s="23" t="s">
        <v>1239</v>
      </c>
      <c r="C314" s="23" t="s">
        <v>1663</v>
      </c>
      <c r="D314" s="23" t="s">
        <v>931</v>
      </c>
      <c r="E314" s="144" t="s">
        <v>1787</v>
      </c>
      <c r="F314" s="23" t="s">
        <v>630</v>
      </c>
      <c r="G314" s="148">
        <v>0.49</v>
      </c>
      <c r="H314" s="45">
        <v>36.6519598610694</v>
      </c>
      <c r="I314" s="38">
        <v>4.3614191160932103</v>
      </c>
      <c r="J314" s="38">
        <v>32.290540744976099</v>
      </c>
      <c r="K314" s="38">
        <v>-17.2882325089512</v>
      </c>
      <c r="L314" s="44">
        <v>29.868750189102901</v>
      </c>
      <c r="M314" s="38">
        <v>0.34870230492404702</v>
      </c>
      <c r="N314" s="45">
        <v>5.5735319842605602</v>
      </c>
      <c r="O314" s="38">
        <v>-1.2121128681673601</v>
      </c>
      <c r="P314" s="38">
        <v>0</v>
      </c>
      <c r="Q314" s="38">
        <v>0</v>
      </c>
      <c r="R314" s="44">
        <v>0</v>
      </c>
      <c r="S314" s="45">
        <v>25.699152814967398</v>
      </c>
      <c r="T314" s="38">
        <v>6.5913879300087501</v>
      </c>
      <c r="U314" s="38">
        <v>0</v>
      </c>
      <c r="V314" s="38">
        <v>0</v>
      </c>
      <c r="W314" s="44">
        <v>0</v>
      </c>
      <c r="X314" s="45">
        <v>31.272684799227999</v>
      </c>
      <c r="Y314" s="38">
        <v>5.3792750618414003</v>
      </c>
      <c r="Z314" s="38">
        <v>0</v>
      </c>
      <c r="AA314" s="38">
        <v>0</v>
      </c>
      <c r="AB314" s="90">
        <v>0</v>
      </c>
    </row>
    <row r="315" spans="1:28" x14ac:dyDescent="0.25">
      <c r="A315" s="87" t="s">
        <v>633</v>
      </c>
      <c r="B315" s="23" t="s">
        <v>1240</v>
      </c>
      <c r="C315" s="23" t="s">
        <v>1664</v>
      </c>
      <c r="D315" s="23" t="s">
        <v>925</v>
      </c>
      <c r="E315" s="144" t="s">
        <v>1305</v>
      </c>
      <c r="F315" s="23" t="s">
        <v>632</v>
      </c>
      <c r="G315" s="148">
        <v>0.99</v>
      </c>
      <c r="H315" s="45">
        <v>85.514650893735407</v>
      </c>
      <c r="I315" s="38">
        <v>0</v>
      </c>
      <c r="J315" s="38">
        <v>85.514650893735407</v>
      </c>
      <c r="K315" s="38">
        <v>31.617631284936099</v>
      </c>
      <c r="L315" s="44">
        <v>82.949211366923393</v>
      </c>
      <c r="M315" s="38">
        <v>0</v>
      </c>
      <c r="N315" s="45">
        <v>0</v>
      </c>
      <c r="O315" s="38">
        <v>0</v>
      </c>
      <c r="P315" s="38">
        <v>0</v>
      </c>
      <c r="Q315" s="38">
        <v>0</v>
      </c>
      <c r="R315" s="44">
        <v>0</v>
      </c>
      <c r="S315" s="45">
        <v>76.944833098545701</v>
      </c>
      <c r="T315" s="38">
        <v>8.5698177951897794</v>
      </c>
      <c r="U315" s="38">
        <v>0</v>
      </c>
      <c r="V315" s="38">
        <v>0</v>
      </c>
      <c r="W315" s="44">
        <v>0</v>
      </c>
      <c r="X315" s="45">
        <v>76.944833098545701</v>
      </c>
      <c r="Y315" s="38">
        <v>8.5698177951897794</v>
      </c>
      <c r="Z315" s="38">
        <v>0</v>
      </c>
      <c r="AA315" s="38">
        <v>0</v>
      </c>
      <c r="AB315" s="90">
        <v>0</v>
      </c>
    </row>
    <row r="316" spans="1:28" x14ac:dyDescent="0.25">
      <c r="A316" s="87" t="s">
        <v>635</v>
      </c>
      <c r="B316" s="23" t="s">
        <v>1241</v>
      </c>
      <c r="C316" s="23" t="s">
        <v>1665</v>
      </c>
      <c r="D316" s="23" t="s">
        <v>911</v>
      </c>
      <c r="E316" s="144" t="s">
        <v>1787</v>
      </c>
      <c r="F316" s="23" t="s">
        <v>634</v>
      </c>
      <c r="G316" s="148">
        <v>0.4</v>
      </c>
      <c r="H316" s="45">
        <v>2.5270786637773202</v>
      </c>
      <c r="I316" s="38">
        <v>0.18857249368741699</v>
      </c>
      <c r="J316" s="38">
        <v>2.3385061700899001</v>
      </c>
      <c r="K316" s="38">
        <v>-10.405841153497301</v>
      </c>
      <c r="L316" s="44">
        <v>2.1631182073331598</v>
      </c>
      <c r="M316" s="38">
        <v>0.5</v>
      </c>
      <c r="N316" s="45">
        <v>0</v>
      </c>
      <c r="O316" s="38">
        <v>0.18857249368741699</v>
      </c>
      <c r="P316" s="38">
        <v>0</v>
      </c>
      <c r="Q316" s="38">
        <v>0</v>
      </c>
      <c r="R316" s="44">
        <v>0</v>
      </c>
      <c r="S316" s="45">
        <v>0</v>
      </c>
      <c r="T316" s="38">
        <v>2.3385061700899001</v>
      </c>
      <c r="U316" s="38">
        <v>0</v>
      </c>
      <c r="V316" s="38">
        <v>0</v>
      </c>
      <c r="W316" s="44">
        <v>0</v>
      </c>
      <c r="X316" s="45">
        <v>0</v>
      </c>
      <c r="Y316" s="38">
        <v>2.5270786637773202</v>
      </c>
      <c r="Z316" s="38">
        <v>0</v>
      </c>
      <c r="AA316" s="38">
        <v>0</v>
      </c>
      <c r="AB316" s="90">
        <v>0</v>
      </c>
    </row>
    <row r="317" spans="1:28" x14ac:dyDescent="0.25">
      <c r="A317" s="87" t="s">
        <v>637</v>
      </c>
      <c r="B317" s="23" t="s">
        <v>1242</v>
      </c>
      <c r="C317" s="23" t="s">
        <v>1666</v>
      </c>
      <c r="D317" s="23" t="s">
        <v>911</v>
      </c>
      <c r="E317" s="144" t="s">
        <v>1787</v>
      </c>
      <c r="F317" s="23" t="s">
        <v>636</v>
      </c>
      <c r="G317" s="148">
        <v>0.4</v>
      </c>
      <c r="H317" s="45">
        <v>1.4591605652836499</v>
      </c>
      <c r="I317" s="38">
        <v>0</v>
      </c>
      <c r="J317" s="38">
        <v>1.4591605652836499</v>
      </c>
      <c r="K317" s="38">
        <v>-7.9515396087917498</v>
      </c>
      <c r="L317" s="44">
        <v>1.3497235228873701</v>
      </c>
      <c r="M317" s="38">
        <v>0.5</v>
      </c>
      <c r="N317" s="45">
        <v>0</v>
      </c>
      <c r="O317" s="38">
        <v>0</v>
      </c>
      <c r="P317" s="38">
        <v>0</v>
      </c>
      <c r="Q317" s="38">
        <v>0</v>
      </c>
      <c r="R317" s="44">
        <v>0</v>
      </c>
      <c r="S317" s="45">
        <v>0</v>
      </c>
      <c r="T317" s="38">
        <v>1.4591605652836499</v>
      </c>
      <c r="U317" s="38">
        <v>0</v>
      </c>
      <c r="V317" s="38">
        <v>0</v>
      </c>
      <c r="W317" s="44">
        <v>0</v>
      </c>
      <c r="X317" s="45">
        <v>0</v>
      </c>
      <c r="Y317" s="38">
        <v>1.4591605652836499</v>
      </c>
      <c r="Z317" s="38">
        <v>0</v>
      </c>
      <c r="AA317" s="38">
        <v>0</v>
      </c>
      <c r="AB317" s="90">
        <v>0</v>
      </c>
    </row>
    <row r="318" spans="1:28" x14ac:dyDescent="0.25">
      <c r="A318" s="87" t="s">
        <v>641</v>
      </c>
      <c r="B318" s="23" t="s">
        <v>1244</v>
      </c>
      <c r="C318" s="23" t="s">
        <v>1668</v>
      </c>
      <c r="D318" s="23" t="s">
        <v>911</v>
      </c>
      <c r="E318" s="144" t="s">
        <v>1787</v>
      </c>
      <c r="F318" s="23" t="s">
        <v>640</v>
      </c>
      <c r="G318" s="148">
        <v>0.4</v>
      </c>
      <c r="H318" s="45">
        <v>3.3937948746964199</v>
      </c>
      <c r="I318" s="38">
        <v>0</v>
      </c>
      <c r="J318" s="38">
        <v>3.3937948746964199</v>
      </c>
      <c r="K318" s="38">
        <v>-9.1466567239754006</v>
      </c>
      <c r="L318" s="44">
        <v>3.1392602590941898</v>
      </c>
      <c r="M318" s="38">
        <v>0.5</v>
      </c>
      <c r="N318" s="45">
        <v>0</v>
      </c>
      <c r="O318" s="38">
        <v>0</v>
      </c>
      <c r="P318" s="38">
        <v>0</v>
      </c>
      <c r="Q318" s="38">
        <v>0</v>
      </c>
      <c r="R318" s="44">
        <v>0</v>
      </c>
      <c r="S318" s="45">
        <v>0</v>
      </c>
      <c r="T318" s="38">
        <v>3.3937948746964199</v>
      </c>
      <c r="U318" s="38">
        <v>0</v>
      </c>
      <c r="V318" s="38">
        <v>0</v>
      </c>
      <c r="W318" s="44">
        <v>0</v>
      </c>
      <c r="X318" s="45">
        <v>0</v>
      </c>
      <c r="Y318" s="38">
        <v>3.3937948746964199</v>
      </c>
      <c r="Z318" s="38">
        <v>0</v>
      </c>
      <c r="AA318" s="38">
        <v>0</v>
      </c>
      <c r="AB318" s="90">
        <v>0</v>
      </c>
    </row>
    <row r="319" spans="1:28" x14ac:dyDescent="0.25">
      <c r="A319" s="87" t="s">
        <v>643</v>
      </c>
      <c r="B319" s="23" t="s">
        <v>1245</v>
      </c>
      <c r="C319" s="23" t="s">
        <v>1669</v>
      </c>
      <c r="D319" s="23" t="s">
        <v>931</v>
      </c>
      <c r="E319" s="144" t="s">
        <v>1787</v>
      </c>
      <c r="F319" s="23" t="s">
        <v>1819</v>
      </c>
      <c r="G319" s="148">
        <v>0.49</v>
      </c>
      <c r="H319" s="45">
        <v>48.767179206704299</v>
      </c>
      <c r="I319" s="38">
        <v>10.0267271856828</v>
      </c>
      <c r="J319" s="38">
        <v>38.740452021021497</v>
      </c>
      <c r="K319" s="38">
        <v>4.7789218251749004</v>
      </c>
      <c r="L319" s="44">
        <v>35.8349181194449</v>
      </c>
      <c r="M319" s="38">
        <v>0</v>
      </c>
      <c r="N319" s="45">
        <v>9.8495122187699504</v>
      </c>
      <c r="O319" s="38">
        <v>0.177214966912869</v>
      </c>
      <c r="P319" s="38">
        <v>0</v>
      </c>
      <c r="Q319" s="38">
        <v>0</v>
      </c>
      <c r="R319" s="44">
        <v>0</v>
      </c>
      <c r="S319" s="45">
        <v>33.714680623883503</v>
      </c>
      <c r="T319" s="38">
        <v>5.0257713971379401</v>
      </c>
      <c r="U319" s="38">
        <v>0</v>
      </c>
      <c r="V319" s="38">
        <v>0</v>
      </c>
      <c r="W319" s="44">
        <v>0</v>
      </c>
      <c r="X319" s="45">
        <v>43.564192842653497</v>
      </c>
      <c r="Y319" s="38">
        <v>5.2029863640508101</v>
      </c>
      <c r="Z319" s="38">
        <v>0</v>
      </c>
      <c r="AA319" s="38">
        <v>0</v>
      </c>
      <c r="AB319" s="90">
        <v>0</v>
      </c>
    </row>
    <row r="320" spans="1:28" x14ac:dyDescent="0.25">
      <c r="A320" s="87" t="s">
        <v>645</v>
      </c>
      <c r="B320" s="23" t="s">
        <v>1246</v>
      </c>
      <c r="C320" s="23" t="s">
        <v>1670</v>
      </c>
      <c r="D320" s="23" t="s">
        <v>911</v>
      </c>
      <c r="E320" s="144" t="s">
        <v>1787</v>
      </c>
      <c r="F320" s="23" t="s">
        <v>644</v>
      </c>
      <c r="G320" s="148">
        <v>0.4</v>
      </c>
      <c r="H320" s="45">
        <v>5.4900899141110404</v>
      </c>
      <c r="I320" s="38">
        <v>0.43116485255280801</v>
      </c>
      <c r="J320" s="38">
        <v>5.0589250615582397</v>
      </c>
      <c r="K320" s="38">
        <v>-5.5156301756653097</v>
      </c>
      <c r="L320" s="44">
        <v>4.6795056819413698</v>
      </c>
      <c r="M320" s="38">
        <v>0.5</v>
      </c>
      <c r="N320" s="45">
        <v>0</v>
      </c>
      <c r="O320" s="38">
        <v>0.43116485255280801</v>
      </c>
      <c r="P320" s="38">
        <v>0</v>
      </c>
      <c r="Q320" s="38">
        <v>0</v>
      </c>
      <c r="R320" s="44">
        <v>0</v>
      </c>
      <c r="S320" s="45">
        <v>0</v>
      </c>
      <c r="T320" s="38">
        <v>5.0589250615582397</v>
      </c>
      <c r="U320" s="38">
        <v>0</v>
      </c>
      <c r="V320" s="38">
        <v>0</v>
      </c>
      <c r="W320" s="44">
        <v>0</v>
      </c>
      <c r="X320" s="45">
        <v>0</v>
      </c>
      <c r="Y320" s="38">
        <v>5.4900899141110404</v>
      </c>
      <c r="Z320" s="38">
        <v>0</v>
      </c>
      <c r="AA320" s="38">
        <v>0</v>
      </c>
      <c r="AB320" s="90">
        <v>0</v>
      </c>
    </row>
    <row r="321" spans="1:28" x14ac:dyDescent="0.25">
      <c r="A321" s="87" t="s">
        <v>647</v>
      </c>
      <c r="B321" s="23" t="s">
        <v>1247</v>
      </c>
      <c r="C321" s="23" t="s">
        <v>1671</v>
      </c>
      <c r="D321" s="23" t="s">
        <v>911</v>
      </c>
      <c r="E321" s="144" t="s">
        <v>1787</v>
      </c>
      <c r="F321" s="23" t="s">
        <v>646</v>
      </c>
      <c r="G321" s="148">
        <v>0.4</v>
      </c>
      <c r="H321" s="45">
        <v>2.3812811310106001</v>
      </c>
      <c r="I321" s="38">
        <v>0</v>
      </c>
      <c r="J321" s="38">
        <v>2.3812811310106001</v>
      </c>
      <c r="K321" s="38">
        <v>-17.150683280743799</v>
      </c>
      <c r="L321" s="44">
        <v>2.2026850461848002</v>
      </c>
      <c r="M321" s="38">
        <v>0.5</v>
      </c>
      <c r="N321" s="45">
        <v>0</v>
      </c>
      <c r="O321" s="38">
        <v>0</v>
      </c>
      <c r="P321" s="38">
        <v>0</v>
      </c>
      <c r="Q321" s="38">
        <v>0</v>
      </c>
      <c r="R321" s="44">
        <v>0</v>
      </c>
      <c r="S321" s="45">
        <v>0</v>
      </c>
      <c r="T321" s="38">
        <v>2.3812811310106001</v>
      </c>
      <c r="U321" s="38">
        <v>0</v>
      </c>
      <c r="V321" s="38">
        <v>0</v>
      </c>
      <c r="W321" s="44">
        <v>0</v>
      </c>
      <c r="X321" s="45">
        <v>0</v>
      </c>
      <c r="Y321" s="38">
        <v>2.3812811310106001</v>
      </c>
      <c r="Z321" s="38">
        <v>0</v>
      </c>
      <c r="AA321" s="38">
        <v>0</v>
      </c>
      <c r="AB321" s="90">
        <v>0</v>
      </c>
    </row>
    <row r="322" spans="1:28" x14ac:dyDescent="0.25">
      <c r="A322" s="87" t="s">
        <v>649</v>
      </c>
      <c r="B322" s="23" t="s">
        <v>1248</v>
      </c>
      <c r="C322" s="23" t="s">
        <v>1672</v>
      </c>
      <c r="D322" s="23" t="s">
        <v>911</v>
      </c>
      <c r="E322" s="144" t="s">
        <v>1787</v>
      </c>
      <c r="F322" s="23" t="s">
        <v>648</v>
      </c>
      <c r="G322" s="148">
        <v>0.4</v>
      </c>
      <c r="H322" s="45">
        <v>1.86951942671192</v>
      </c>
      <c r="I322" s="38">
        <v>2.3285505916781399E-2</v>
      </c>
      <c r="J322" s="38">
        <v>1.8462339207951299</v>
      </c>
      <c r="K322" s="38">
        <v>-13.020382984809</v>
      </c>
      <c r="L322" s="44">
        <v>1.7077663767355</v>
      </c>
      <c r="M322" s="38">
        <v>0.5</v>
      </c>
      <c r="N322" s="45">
        <v>0</v>
      </c>
      <c r="O322" s="38">
        <v>2.3285505916781399E-2</v>
      </c>
      <c r="P322" s="38">
        <v>0</v>
      </c>
      <c r="Q322" s="38">
        <v>0</v>
      </c>
      <c r="R322" s="44">
        <v>0</v>
      </c>
      <c r="S322" s="45">
        <v>0</v>
      </c>
      <c r="T322" s="38">
        <v>1.8462339207951299</v>
      </c>
      <c r="U322" s="38">
        <v>0</v>
      </c>
      <c r="V322" s="38">
        <v>0</v>
      </c>
      <c r="W322" s="44">
        <v>0</v>
      </c>
      <c r="X322" s="45">
        <v>0</v>
      </c>
      <c r="Y322" s="38">
        <v>1.86951942671192</v>
      </c>
      <c r="Z322" s="38">
        <v>0</v>
      </c>
      <c r="AA322" s="38">
        <v>0</v>
      </c>
      <c r="AB322" s="90">
        <v>0</v>
      </c>
    </row>
    <row r="323" spans="1:28" x14ac:dyDescent="0.25">
      <c r="A323" s="87" t="s">
        <v>651</v>
      </c>
      <c r="B323" s="23" t="s">
        <v>1249</v>
      </c>
      <c r="C323" s="23" t="s">
        <v>1673</v>
      </c>
      <c r="D323" s="23" t="s">
        <v>911</v>
      </c>
      <c r="E323" s="144" t="s">
        <v>1787</v>
      </c>
      <c r="F323" s="23" t="s">
        <v>650</v>
      </c>
      <c r="G323" s="148">
        <v>0.4</v>
      </c>
      <c r="H323" s="45">
        <v>5.1534443043904998</v>
      </c>
      <c r="I323" s="38">
        <v>9.9588891688068296E-2</v>
      </c>
      <c r="J323" s="38">
        <v>5.05385541270243</v>
      </c>
      <c r="K323" s="38">
        <v>-8.5691479939895903</v>
      </c>
      <c r="L323" s="44">
        <v>4.6748162567497502</v>
      </c>
      <c r="M323" s="38">
        <v>0.5</v>
      </c>
      <c r="N323" s="45">
        <v>0</v>
      </c>
      <c r="O323" s="38">
        <v>9.9588891688068296E-2</v>
      </c>
      <c r="P323" s="38">
        <v>0</v>
      </c>
      <c r="Q323" s="38">
        <v>0</v>
      </c>
      <c r="R323" s="44">
        <v>0</v>
      </c>
      <c r="S323" s="45">
        <v>0</v>
      </c>
      <c r="T323" s="38">
        <v>5.05385541270243</v>
      </c>
      <c r="U323" s="38">
        <v>0</v>
      </c>
      <c r="V323" s="38">
        <v>0</v>
      </c>
      <c r="W323" s="44">
        <v>0</v>
      </c>
      <c r="X323" s="45">
        <v>0</v>
      </c>
      <c r="Y323" s="38">
        <v>5.1534443043904998</v>
      </c>
      <c r="Z323" s="38">
        <v>0</v>
      </c>
      <c r="AA323" s="38">
        <v>0</v>
      </c>
      <c r="AB323" s="90">
        <v>0</v>
      </c>
    </row>
    <row r="324" spans="1:28" x14ac:dyDescent="0.25">
      <c r="A324" s="87" t="s">
        <v>653</v>
      </c>
      <c r="B324" s="23" t="s">
        <v>1250</v>
      </c>
      <c r="C324" s="23" t="s">
        <v>1674</v>
      </c>
      <c r="D324" s="23" t="s">
        <v>911</v>
      </c>
      <c r="E324" s="144" t="s">
        <v>1787</v>
      </c>
      <c r="F324" s="23" t="s">
        <v>652</v>
      </c>
      <c r="G324" s="148">
        <v>0.4</v>
      </c>
      <c r="H324" s="45">
        <v>1.9947993627346401</v>
      </c>
      <c r="I324" s="38">
        <v>0</v>
      </c>
      <c r="J324" s="38">
        <v>1.9947993627346401</v>
      </c>
      <c r="K324" s="38">
        <v>-8.7301040353755699</v>
      </c>
      <c r="L324" s="44">
        <v>1.8451894105295401</v>
      </c>
      <c r="M324" s="38">
        <v>0.5</v>
      </c>
      <c r="N324" s="45">
        <v>0</v>
      </c>
      <c r="O324" s="38">
        <v>0</v>
      </c>
      <c r="P324" s="38">
        <v>0</v>
      </c>
      <c r="Q324" s="38">
        <v>0</v>
      </c>
      <c r="R324" s="44">
        <v>0</v>
      </c>
      <c r="S324" s="45">
        <v>0</v>
      </c>
      <c r="T324" s="38">
        <v>1.9947993627346401</v>
      </c>
      <c r="U324" s="38">
        <v>0</v>
      </c>
      <c r="V324" s="38">
        <v>0</v>
      </c>
      <c r="W324" s="44">
        <v>0</v>
      </c>
      <c r="X324" s="45">
        <v>0</v>
      </c>
      <c r="Y324" s="38">
        <v>1.9947993627346401</v>
      </c>
      <c r="Z324" s="38">
        <v>0</v>
      </c>
      <c r="AA324" s="38">
        <v>0</v>
      </c>
      <c r="AB324" s="90">
        <v>0</v>
      </c>
    </row>
    <row r="325" spans="1:28" x14ac:dyDescent="0.25">
      <c r="A325" s="87" t="s">
        <v>655</v>
      </c>
      <c r="B325" s="23" t="s">
        <v>1251</v>
      </c>
      <c r="C325" s="23" t="s">
        <v>1675</v>
      </c>
      <c r="D325" s="23" t="s">
        <v>931</v>
      </c>
      <c r="E325" s="144" t="s">
        <v>1787</v>
      </c>
      <c r="F325" s="23" t="s">
        <v>654</v>
      </c>
      <c r="G325" s="148">
        <v>0.49</v>
      </c>
      <c r="H325" s="45">
        <v>40.051161298632699</v>
      </c>
      <c r="I325" s="38">
        <v>6.8440871599308197</v>
      </c>
      <c r="J325" s="38">
        <v>33.207074138701898</v>
      </c>
      <c r="K325" s="38">
        <v>-22.5541271628482</v>
      </c>
      <c r="L325" s="44">
        <v>30.716543578299301</v>
      </c>
      <c r="M325" s="38">
        <v>0.40447706714347997</v>
      </c>
      <c r="N325" s="45">
        <v>6.9705707586638397</v>
      </c>
      <c r="O325" s="38">
        <v>-0.12648359873302401</v>
      </c>
      <c r="P325" s="38">
        <v>0</v>
      </c>
      <c r="Q325" s="38">
        <v>0</v>
      </c>
      <c r="R325" s="44">
        <v>0</v>
      </c>
      <c r="S325" s="45">
        <v>27.606258603982901</v>
      </c>
      <c r="T325" s="38">
        <v>5.6008155347190396</v>
      </c>
      <c r="U325" s="38">
        <v>0</v>
      </c>
      <c r="V325" s="38">
        <v>0</v>
      </c>
      <c r="W325" s="44">
        <v>0</v>
      </c>
      <c r="X325" s="45">
        <v>34.576829362646698</v>
      </c>
      <c r="Y325" s="38">
        <v>5.4743319359860196</v>
      </c>
      <c r="Z325" s="38">
        <v>0</v>
      </c>
      <c r="AA325" s="38">
        <v>0</v>
      </c>
      <c r="AB325" s="90">
        <v>0</v>
      </c>
    </row>
    <row r="326" spans="1:28" x14ac:dyDescent="0.25">
      <c r="A326" s="87" t="s">
        <v>657</v>
      </c>
      <c r="B326" s="23" t="s">
        <v>1252</v>
      </c>
      <c r="C326" s="23" t="s">
        <v>1676</v>
      </c>
      <c r="D326" s="23" t="s">
        <v>911</v>
      </c>
      <c r="E326" s="144" t="s">
        <v>1787</v>
      </c>
      <c r="F326" s="23" t="s">
        <v>656</v>
      </c>
      <c r="G326" s="148">
        <v>0.4</v>
      </c>
      <c r="H326" s="45">
        <v>2.3017516372754101</v>
      </c>
      <c r="I326" s="38">
        <v>0</v>
      </c>
      <c r="J326" s="38">
        <v>2.3017516372754101</v>
      </c>
      <c r="K326" s="38">
        <v>-21.310255357882301</v>
      </c>
      <c r="L326" s="44">
        <v>2.1291202644797602</v>
      </c>
      <c r="M326" s="38">
        <v>0.5</v>
      </c>
      <c r="N326" s="45">
        <v>0</v>
      </c>
      <c r="O326" s="38">
        <v>0</v>
      </c>
      <c r="P326" s="38">
        <v>0</v>
      </c>
      <c r="Q326" s="38">
        <v>0</v>
      </c>
      <c r="R326" s="44">
        <v>0</v>
      </c>
      <c r="S326" s="45">
        <v>0</v>
      </c>
      <c r="T326" s="38">
        <v>2.3017516372754101</v>
      </c>
      <c r="U326" s="38">
        <v>0</v>
      </c>
      <c r="V326" s="38">
        <v>0</v>
      </c>
      <c r="W326" s="44">
        <v>0</v>
      </c>
      <c r="X326" s="45">
        <v>0</v>
      </c>
      <c r="Y326" s="38">
        <v>2.3017516372754101</v>
      </c>
      <c r="Z326" s="38">
        <v>0</v>
      </c>
      <c r="AA326" s="38">
        <v>0</v>
      </c>
      <c r="AB326" s="90">
        <v>0</v>
      </c>
    </row>
    <row r="327" spans="1:28" x14ac:dyDescent="0.25">
      <c r="A327" s="87" t="s">
        <v>659</v>
      </c>
      <c r="B327" s="23" t="s">
        <v>1253</v>
      </c>
      <c r="C327" s="23" t="s">
        <v>1677</v>
      </c>
      <c r="D327" s="23" t="s">
        <v>931</v>
      </c>
      <c r="E327" s="144" t="s">
        <v>1787</v>
      </c>
      <c r="F327" s="23" t="s">
        <v>658</v>
      </c>
      <c r="G327" s="148">
        <v>0.49</v>
      </c>
      <c r="H327" s="45">
        <v>39.102359444363103</v>
      </c>
      <c r="I327" s="38">
        <v>6.5618293781463004</v>
      </c>
      <c r="J327" s="38">
        <v>32.540530066216803</v>
      </c>
      <c r="K327" s="38">
        <v>15.054433869910699</v>
      </c>
      <c r="L327" s="44">
        <v>30.099990311250501</v>
      </c>
      <c r="M327" s="38">
        <v>0</v>
      </c>
      <c r="N327" s="45">
        <v>6.4416360291309598</v>
      </c>
      <c r="O327" s="38">
        <v>0.12019334901534701</v>
      </c>
      <c r="P327" s="38">
        <v>0</v>
      </c>
      <c r="Q327" s="38">
        <v>0</v>
      </c>
      <c r="R327" s="44">
        <v>0</v>
      </c>
      <c r="S327" s="45">
        <v>28.363640127913399</v>
      </c>
      <c r="T327" s="38">
        <v>4.1768899383033702</v>
      </c>
      <c r="U327" s="38">
        <v>0</v>
      </c>
      <c r="V327" s="38">
        <v>0</v>
      </c>
      <c r="W327" s="44">
        <v>0</v>
      </c>
      <c r="X327" s="45">
        <v>34.805276157044403</v>
      </c>
      <c r="Y327" s="38">
        <v>4.2970832873187197</v>
      </c>
      <c r="Z327" s="38">
        <v>0</v>
      </c>
      <c r="AA327" s="38">
        <v>0</v>
      </c>
      <c r="AB327" s="90">
        <v>0</v>
      </c>
    </row>
    <row r="328" spans="1:28" x14ac:dyDescent="0.25">
      <c r="A328" s="87" t="s">
        <v>661</v>
      </c>
      <c r="B328" s="23" t="s">
        <v>1254</v>
      </c>
      <c r="C328" s="23" t="s">
        <v>1678</v>
      </c>
      <c r="D328" s="23" t="s">
        <v>911</v>
      </c>
      <c r="E328" s="144" t="s">
        <v>1787</v>
      </c>
      <c r="F328" s="23" t="s">
        <v>660</v>
      </c>
      <c r="G328" s="148">
        <v>0.4</v>
      </c>
      <c r="H328" s="45">
        <v>2.5140651163669698</v>
      </c>
      <c r="I328" s="38">
        <v>0.13352709325863901</v>
      </c>
      <c r="J328" s="38">
        <v>2.38053802310833</v>
      </c>
      <c r="K328" s="38">
        <v>-2.4177854697412902</v>
      </c>
      <c r="L328" s="44">
        <v>2.2019976713752101</v>
      </c>
      <c r="M328" s="38">
        <v>0.5</v>
      </c>
      <c r="N328" s="45">
        <v>0</v>
      </c>
      <c r="O328" s="38">
        <v>0.13352709325863901</v>
      </c>
      <c r="P328" s="38">
        <v>0</v>
      </c>
      <c r="Q328" s="38">
        <v>0</v>
      </c>
      <c r="R328" s="44">
        <v>0</v>
      </c>
      <c r="S328" s="45">
        <v>0</v>
      </c>
      <c r="T328" s="38">
        <v>2.38053802310833</v>
      </c>
      <c r="U328" s="38">
        <v>0</v>
      </c>
      <c r="V328" s="38">
        <v>0</v>
      </c>
      <c r="W328" s="44">
        <v>0</v>
      </c>
      <c r="X328" s="45">
        <v>0</v>
      </c>
      <c r="Y328" s="38">
        <v>2.5140651163669698</v>
      </c>
      <c r="Z328" s="38">
        <v>0</v>
      </c>
      <c r="AA328" s="38">
        <v>0</v>
      </c>
      <c r="AB328" s="90">
        <v>0</v>
      </c>
    </row>
    <row r="329" spans="1:28" x14ac:dyDescent="0.25">
      <c r="A329" s="87" t="s">
        <v>663</v>
      </c>
      <c r="B329" s="23" t="s">
        <v>1255</v>
      </c>
      <c r="C329" s="23" t="s">
        <v>1679</v>
      </c>
      <c r="D329" s="23" t="s">
        <v>967</v>
      </c>
      <c r="E329" s="144" t="s">
        <v>1787</v>
      </c>
      <c r="F329" s="23" t="s">
        <v>662</v>
      </c>
      <c r="G329" s="148">
        <v>0.3</v>
      </c>
      <c r="H329" s="45">
        <v>145.53174052077199</v>
      </c>
      <c r="I329" s="38">
        <v>34.009902176607099</v>
      </c>
      <c r="J329" s="38">
        <v>111.521838344165</v>
      </c>
      <c r="K329" s="38">
        <v>-6.0259731234530598</v>
      </c>
      <c r="L329" s="44">
        <v>103.157700468353</v>
      </c>
      <c r="M329" s="38">
        <v>5.1264018004393702E-2</v>
      </c>
      <c r="N329" s="45">
        <v>27.829146339621001</v>
      </c>
      <c r="O329" s="38">
        <v>6.1807558369861804</v>
      </c>
      <c r="P329" s="38">
        <v>0</v>
      </c>
      <c r="Q329" s="38">
        <v>0</v>
      </c>
      <c r="R329" s="44">
        <v>0</v>
      </c>
      <c r="S329" s="45">
        <v>78.548688272616403</v>
      </c>
      <c r="T329" s="38">
        <v>32.973150071548702</v>
      </c>
      <c r="U329" s="38">
        <v>0</v>
      </c>
      <c r="V329" s="38">
        <v>0</v>
      </c>
      <c r="W329" s="44">
        <v>0</v>
      </c>
      <c r="X329" s="45">
        <v>106.377834612237</v>
      </c>
      <c r="Y329" s="38">
        <v>39.153905908534902</v>
      </c>
      <c r="Z329" s="38">
        <v>0</v>
      </c>
      <c r="AA329" s="38">
        <v>0</v>
      </c>
      <c r="AB329" s="90">
        <v>0</v>
      </c>
    </row>
    <row r="330" spans="1:28" x14ac:dyDescent="0.25">
      <c r="A330" s="87" t="s">
        <v>665</v>
      </c>
      <c r="B330" s="23" t="s">
        <v>1256</v>
      </c>
      <c r="C330" s="23" t="s">
        <v>1680</v>
      </c>
      <c r="D330" s="23" t="s">
        <v>925</v>
      </c>
      <c r="E330" s="144" t="s">
        <v>1305</v>
      </c>
      <c r="F330" s="23" t="s">
        <v>664</v>
      </c>
      <c r="G330" s="148">
        <v>0.99</v>
      </c>
      <c r="H330" s="45">
        <v>54.642820834415303</v>
      </c>
      <c r="I330" s="38">
        <v>0</v>
      </c>
      <c r="J330" s="38">
        <v>54.642820834415303</v>
      </c>
      <c r="K330" s="38">
        <v>-95.551976730091596</v>
      </c>
      <c r="L330" s="44">
        <v>53.003536209382901</v>
      </c>
      <c r="M330" s="38">
        <v>0</v>
      </c>
      <c r="N330" s="45">
        <v>0</v>
      </c>
      <c r="O330" s="38">
        <v>0</v>
      </c>
      <c r="P330" s="38">
        <v>0</v>
      </c>
      <c r="Q330" s="38">
        <v>0</v>
      </c>
      <c r="R330" s="44">
        <v>0</v>
      </c>
      <c r="S330" s="45">
        <v>49.066453952552202</v>
      </c>
      <c r="T330" s="38">
        <v>5.5763668818631897</v>
      </c>
      <c r="U330" s="38">
        <v>0</v>
      </c>
      <c r="V330" s="38">
        <v>0</v>
      </c>
      <c r="W330" s="44">
        <v>0</v>
      </c>
      <c r="X330" s="45">
        <v>49.066453952552202</v>
      </c>
      <c r="Y330" s="38">
        <v>5.5763668818631897</v>
      </c>
      <c r="Z330" s="38">
        <v>0</v>
      </c>
      <c r="AA330" s="38">
        <v>0</v>
      </c>
      <c r="AB330" s="90">
        <v>0</v>
      </c>
    </row>
    <row r="331" spans="1:28" x14ac:dyDescent="0.25">
      <c r="A331" s="87" t="s">
        <v>667</v>
      </c>
      <c r="B331" s="23" t="s">
        <v>1257</v>
      </c>
      <c r="C331" s="23" t="s">
        <v>1681</v>
      </c>
      <c r="D331" s="23" t="s">
        <v>911</v>
      </c>
      <c r="E331" s="144" t="s">
        <v>1787</v>
      </c>
      <c r="F331" s="23" t="s">
        <v>666</v>
      </c>
      <c r="G331" s="148">
        <v>0.4</v>
      </c>
      <c r="H331" s="45">
        <v>2.3746836589407598</v>
      </c>
      <c r="I331" s="38">
        <v>0</v>
      </c>
      <c r="J331" s="38">
        <v>2.3746836589407598</v>
      </c>
      <c r="K331" s="38">
        <v>-18.664234430711499</v>
      </c>
      <c r="L331" s="44">
        <v>2.1965823845202102</v>
      </c>
      <c r="M331" s="38">
        <v>0.5</v>
      </c>
      <c r="N331" s="45">
        <v>0</v>
      </c>
      <c r="O331" s="38">
        <v>0</v>
      </c>
      <c r="P331" s="38">
        <v>0</v>
      </c>
      <c r="Q331" s="38">
        <v>0</v>
      </c>
      <c r="R331" s="44">
        <v>0</v>
      </c>
      <c r="S331" s="45">
        <v>0</v>
      </c>
      <c r="T331" s="38">
        <v>2.3746836589407598</v>
      </c>
      <c r="U331" s="38">
        <v>0</v>
      </c>
      <c r="V331" s="38">
        <v>0</v>
      </c>
      <c r="W331" s="44">
        <v>0</v>
      </c>
      <c r="X331" s="45">
        <v>0</v>
      </c>
      <c r="Y331" s="38">
        <v>2.3746836589407598</v>
      </c>
      <c r="Z331" s="38">
        <v>0</v>
      </c>
      <c r="AA331" s="38">
        <v>0</v>
      </c>
      <c r="AB331" s="90">
        <v>0</v>
      </c>
    </row>
    <row r="332" spans="1:28" x14ac:dyDescent="0.25">
      <c r="A332" s="87" t="s">
        <v>669</v>
      </c>
      <c r="B332" s="23" t="s">
        <v>1258</v>
      </c>
      <c r="C332" s="23" t="s">
        <v>1682</v>
      </c>
      <c r="D332" s="23" t="s">
        <v>1051</v>
      </c>
      <c r="E332" s="144" t="s">
        <v>1787</v>
      </c>
      <c r="F332" s="23" t="s">
        <v>668</v>
      </c>
      <c r="G332" s="148">
        <v>0.01</v>
      </c>
      <c r="H332" s="45">
        <v>24.534220689729398</v>
      </c>
      <c r="I332" s="38">
        <v>8.9889794494587605</v>
      </c>
      <c r="J332" s="38">
        <v>15.5452412402707</v>
      </c>
      <c r="K332" s="38">
        <v>11.457053113257899</v>
      </c>
      <c r="L332" s="44">
        <v>14.379348147250401</v>
      </c>
      <c r="M332" s="38">
        <v>0</v>
      </c>
      <c r="N332" s="45">
        <v>0</v>
      </c>
      <c r="O332" s="38">
        <v>0</v>
      </c>
      <c r="P332" s="38">
        <v>8.9889794494587605</v>
      </c>
      <c r="Q332" s="38">
        <v>0</v>
      </c>
      <c r="R332" s="44">
        <v>0</v>
      </c>
      <c r="S332" s="45">
        <v>0</v>
      </c>
      <c r="T332" s="38">
        <v>0</v>
      </c>
      <c r="U332" s="38">
        <v>15.5452412402707</v>
      </c>
      <c r="V332" s="38">
        <v>0</v>
      </c>
      <c r="W332" s="44">
        <v>0</v>
      </c>
      <c r="X332" s="45">
        <v>0</v>
      </c>
      <c r="Y332" s="38">
        <v>0</v>
      </c>
      <c r="Z332" s="38">
        <v>24.534220689729398</v>
      </c>
      <c r="AA332" s="38">
        <v>0</v>
      </c>
      <c r="AB332" s="90">
        <v>0</v>
      </c>
    </row>
    <row r="333" spans="1:28" x14ac:dyDescent="0.25">
      <c r="A333" s="87" t="s">
        <v>671</v>
      </c>
      <c r="B333" s="23" t="s">
        <v>1259</v>
      </c>
      <c r="C333" s="23" t="s">
        <v>1683</v>
      </c>
      <c r="D333" s="23" t="s">
        <v>911</v>
      </c>
      <c r="E333" s="144" t="s">
        <v>1787</v>
      </c>
      <c r="F333" s="23" t="s">
        <v>670</v>
      </c>
      <c r="G333" s="148">
        <v>0.4</v>
      </c>
      <c r="H333" s="45">
        <v>1.55227913353072</v>
      </c>
      <c r="I333" s="38">
        <v>0</v>
      </c>
      <c r="J333" s="38">
        <v>1.55227913353072</v>
      </c>
      <c r="K333" s="38">
        <v>-15.4533009227668</v>
      </c>
      <c r="L333" s="44">
        <v>1.43585819851591</v>
      </c>
      <c r="M333" s="38">
        <v>0.5</v>
      </c>
      <c r="N333" s="45">
        <v>0</v>
      </c>
      <c r="O333" s="38">
        <v>0</v>
      </c>
      <c r="P333" s="38">
        <v>0</v>
      </c>
      <c r="Q333" s="38">
        <v>0</v>
      </c>
      <c r="R333" s="44">
        <v>0</v>
      </c>
      <c r="S333" s="45">
        <v>0</v>
      </c>
      <c r="T333" s="38">
        <v>1.55227913353072</v>
      </c>
      <c r="U333" s="38">
        <v>0</v>
      </c>
      <c r="V333" s="38">
        <v>0</v>
      </c>
      <c r="W333" s="44">
        <v>0</v>
      </c>
      <c r="X333" s="45">
        <v>0</v>
      </c>
      <c r="Y333" s="38">
        <v>1.55227913353072</v>
      </c>
      <c r="Z333" s="38">
        <v>0</v>
      </c>
      <c r="AA333" s="38">
        <v>0</v>
      </c>
      <c r="AB333" s="90">
        <v>0</v>
      </c>
    </row>
    <row r="334" spans="1:28" x14ac:dyDescent="0.25">
      <c r="A334" s="87" t="s">
        <v>673</v>
      </c>
      <c r="B334" s="23" t="s">
        <v>1260</v>
      </c>
      <c r="C334" s="23" t="s">
        <v>1684</v>
      </c>
      <c r="D334" s="23" t="s">
        <v>911</v>
      </c>
      <c r="E334" s="144" t="s">
        <v>1787</v>
      </c>
      <c r="F334" s="23" t="s">
        <v>672</v>
      </c>
      <c r="G334" s="148">
        <v>0.4</v>
      </c>
      <c r="H334" s="45">
        <v>2.3700466851273001</v>
      </c>
      <c r="I334" s="38">
        <v>0</v>
      </c>
      <c r="J334" s="38">
        <v>2.3700466851273001</v>
      </c>
      <c r="K334" s="38">
        <v>-20.772806039014299</v>
      </c>
      <c r="L334" s="44">
        <v>2.1922931837427502</v>
      </c>
      <c r="M334" s="38">
        <v>0.5</v>
      </c>
      <c r="N334" s="45">
        <v>0</v>
      </c>
      <c r="O334" s="38">
        <v>0</v>
      </c>
      <c r="P334" s="38">
        <v>0</v>
      </c>
      <c r="Q334" s="38">
        <v>0</v>
      </c>
      <c r="R334" s="44">
        <v>0</v>
      </c>
      <c r="S334" s="45">
        <v>0</v>
      </c>
      <c r="T334" s="38">
        <v>2.3700466851273001</v>
      </c>
      <c r="U334" s="38">
        <v>0</v>
      </c>
      <c r="V334" s="38">
        <v>0</v>
      </c>
      <c r="W334" s="44">
        <v>0</v>
      </c>
      <c r="X334" s="45">
        <v>0</v>
      </c>
      <c r="Y334" s="38">
        <v>2.3700466851273001</v>
      </c>
      <c r="Z334" s="38">
        <v>0</v>
      </c>
      <c r="AA334" s="38">
        <v>0</v>
      </c>
      <c r="AB334" s="90">
        <v>0</v>
      </c>
    </row>
    <row r="335" spans="1:28" x14ac:dyDescent="0.25">
      <c r="A335" s="87" t="s">
        <v>675</v>
      </c>
      <c r="B335" s="23" t="s">
        <v>1261</v>
      </c>
      <c r="C335" s="23" t="s">
        <v>1685</v>
      </c>
      <c r="D335" s="23" t="s">
        <v>925</v>
      </c>
      <c r="E335" s="144" t="s">
        <v>1787</v>
      </c>
      <c r="F335" s="23" t="s">
        <v>674</v>
      </c>
      <c r="G335" s="148">
        <v>0.49</v>
      </c>
      <c r="H335" s="45">
        <v>86.519149428832193</v>
      </c>
      <c r="I335" s="38">
        <v>14.3843379471994</v>
      </c>
      <c r="J335" s="38">
        <v>72.134811481632795</v>
      </c>
      <c r="K335" s="38">
        <v>14.623694703328001</v>
      </c>
      <c r="L335" s="44">
        <v>66.724700620510404</v>
      </c>
      <c r="M335" s="38">
        <v>0</v>
      </c>
      <c r="N335" s="45">
        <v>14.562790093728401</v>
      </c>
      <c r="O335" s="38">
        <v>-0.17845214652903299</v>
      </c>
      <c r="P335" s="38">
        <v>0</v>
      </c>
      <c r="Q335" s="38">
        <v>0</v>
      </c>
      <c r="R335" s="44">
        <v>0</v>
      </c>
      <c r="S335" s="45">
        <v>62.048747963677897</v>
      </c>
      <c r="T335" s="38">
        <v>10.0860635179549</v>
      </c>
      <c r="U335" s="38">
        <v>0</v>
      </c>
      <c r="V335" s="38">
        <v>0</v>
      </c>
      <c r="W335" s="44">
        <v>0</v>
      </c>
      <c r="X335" s="45">
        <v>76.611538057406307</v>
      </c>
      <c r="Y335" s="38">
        <v>9.9076113714258902</v>
      </c>
      <c r="Z335" s="38">
        <v>0</v>
      </c>
      <c r="AA335" s="38">
        <v>0</v>
      </c>
      <c r="AB335" s="90">
        <v>0</v>
      </c>
    </row>
    <row r="336" spans="1:28" x14ac:dyDescent="0.25">
      <c r="A336" s="87" t="s">
        <v>677</v>
      </c>
      <c r="B336" s="23" t="s">
        <v>1262</v>
      </c>
      <c r="C336" s="23" t="s">
        <v>1686</v>
      </c>
      <c r="D336" s="23" t="s">
        <v>925</v>
      </c>
      <c r="E336" s="144" t="s">
        <v>1304</v>
      </c>
      <c r="F336" s="23" t="s">
        <v>676</v>
      </c>
      <c r="G336" s="148">
        <v>0.99</v>
      </c>
      <c r="H336" s="45">
        <v>92.697781606413699</v>
      </c>
      <c r="I336" s="38">
        <v>0</v>
      </c>
      <c r="J336" s="38">
        <v>92.697781606413699</v>
      </c>
      <c r="K336" s="38">
        <v>18.083995169985698</v>
      </c>
      <c r="L336" s="44">
        <v>89.916848158221299</v>
      </c>
      <c r="M336" s="38">
        <v>0</v>
      </c>
      <c r="N336" s="45">
        <v>0</v>
      </c>
      <c r="O336" s="38">
        <v>0</v>
      </c>
      <c r="P336" s="38">
        <v>0</v>
      </c>
      <c r="Q336" s="38">
        <v>0</v>
      </c>
      <c r="R336" s="44">
        <v>0</v>
      </c>
      <c r="S336" s="45">
        <v>81.902809460432707</v>
      </c>
      <c r="T336" s="38">
        <v>10.794972145980999</v>
      </c>
      <c r="U336" s="38">
        <v>0</v>
      </c>
      <c r="V336" s="38">
        <v>0</v>
      </c>
      <c r="W336" s="44">
        <v>0</v>
      </c>
      <c r="X336" s="45">
        <v>81.902809460432707</v>
      </c>
      <c r="Y336" s="38">
        <v>10.794972145980999</v>
      </c>
      <c r="Z336" s="38">
        <v>0</v>
      </c>
      <c r="AA336" s="38">
        <v>0</v>
      </c>
      <c r="AB336" s="90">
        <v>0</v>
      </c>
    </row>
    <row r="337" spans="1:28" x14ac:dyDescent="0.25">
      <c r="A337" s="87" t="s">
        <v>679</v>
      </c>
      <c r="B337" s="23" t="s">
        <v>1263</v>
      </c>
      <c r="C337" s="23" t="s">
        <v>1687</v>
      </c>
      <c r="D337" s="23" t="s">
        <v>922</v>
      </c>
      <c r="E337" s="144" t="s">
        <v>1787</v>
      </c>
      <c r="F337" s="23" t="s">
        <v>678</v>
      </c>
      <c r="G337" s="148">
        <v>0.3</v>
      </c>
      <c r="H337" s="45">
        <v>89.063741560922395</v>
      </c>
      <c r="I337" s="38">
        <v>18.907639697991499</v>
      </c>
      <c r="J337" s="38">
        <v>70.156101862930896</v>
      </c>
      <c r="K337" s="38">
        <v>48.438524671769301</v>
      </c>
      <c r="L337" s="44">
        <v>64.894394223211094</v>
      </c>
      <c r="M337" s="38">
        <v>0</v>
      </c>
      <c r="N337" s="45">
        <v>17.598216751094999</v>
      </c>
      <c r="O337" s="38">
        <v>1.3094229468965499</v>
      </c>
      <c r="P337" s="38">
        <v>0</v>
      </c>
      <c r="Q337" s="38">
        <v>0</v>
      </c>
      <c r="R337" s="44">
        <v>0</v>
      </c>
      <c r="S337" s="45">
        <v>55.413976435551596</v>
      </c>
      <c r="T337" s="38">
        <v>14.7421254273793</v>
      </c>
      <c r="U337" s="38">
        <v>0</v>
      </c>
      <c r="V337" s="38">
        <v>0</v>
      </c>
      <c r="W337" s="44">
        <v>0</v>
      </c>
      <c r="X337" s="45">
        <v>73.012193186646599</v>
      </c>
      <c r="Y337" s="38">
        <v>16.0515483742758</v>
      </c>
      <c r="Z337" s="38">
        <v>0</v>
      </c>
      <c r="AA337" s="38">
        <v>0</v>
      </c>
      <c r="AB337" s="90">
        <v>0</v>
      </c>
    </row>
    <row r="338" spans="1:28" x14ac:dyDescent="0.25">
      <c r="A338" s="87" t="s">
        <v>681</v>
      </c>
      <c r="B338" s="23" t="s">
        <v>1264</v>
      </c>
      <c r="C338" s="23" t="s">
        <v>1688</v>
      </c>
      <c r="D338" s="23" t="s">
        <v>967</v>
      </c>
      <c r="E338" s="144" t="s">
        <v>1787</v>
      </c>
      <c r="F338" s="23" t="s">
        <v>680</v>
      </c>
      <c r="G338" s="148">
        <v>0.3</v>
      </c>
      <c r="H338" s="45">
        <v>97.493010563684507</v>
      </c>
      <c r="I338" s="38">
        <v>23.582044584779698</v>
      </c>
      <c r="J338" s="38">
        <v>73.910965978904798</v>
      </c>
      <c r="K338" s="38">
        <v>36.989296688848398</v>
      </c>
      <c r="L338" s="44">
        <v>68.367643530487001</v>
      </c>
      <c r="M338" s="38">
        <v>0</v>
      </c>
      <c r="N338" s="45">
        <v>19.316380925155599</v>
      </c>
      <c r="O338" s="38">
        <v>4.26566365962407</v>
      </c>
      <c r="P338" s="38">
        <v>0</v>
      </c>
      <c r="Q338" s="38">
        <v>0</v>
      </c>
      <c r="R338" s="44">
        <v>0</v>
      </c>
      <c r="S338" s="45">
        <v>47.9361656529844</v>
      </c>
      <c r="T338" s="38">
        <v>25.974800325920398</v>
      </c>
      <c r="U338" s="38">
        <v>0</v>
      </c>
      <c r="V338" s="38">
        <v>0</v>
      </c>
      <c r="W338" s="44">
        <v>0</v>
      </c>
      <c r="X338" s="45">
        <v>67.252546578139999</v>
      </c>
      <c r="Y338" s="38">
        <v>30.240463985544501</v>
      </c>
      <c r="Z338" s="38">
        <v>0</v>
      </c>
      <c r="AA338" s="38">
        <v>0</v>
      </c>
      <c r="AB338" s="90">
        <v>0</v>
      </c>
    </row>
    <row r="339" spans="1:28" x14ac:dyDescent="0.25">
      <c r="A339" s="87" t="s">
        <v>683</v>
      </c>
      <c r="B339" s="23" t="s">
        <v>1265</v>
      </c>
      <c r="C339" s="23" t="s">
        <v>1689</v>
      </c>
      <c r="D339" s="23" t="s">
        <v>931</v>
      </c>
      <c r="E339" s="144" t="s">
        <v>1787</v>
      </c>
      <c r="F339" s="23" t="s">
        <v>682</v>
      </c>
      <c r="G339" s="148">
        <v>0.49</v>
      </c>
      <c r="H339" s="45">
        <v>32.702427083104403</v>
      </c>
      <c r="I339" s="38">
        <v>1.37222188205343</v>
      </c>
      <c r="J339" s="38">
        <v>31.330205201051001</v>
      </c>
      <c r="K339" s="38">
        <v>-17.0392385684851</v>
      </c>
      <c r="L339" s="44">
        <v>28.9804398109722</v>
      </c>
      <c r="M339" s="38">
        <v>0.35227278299232101</v>
      </c>
      <c r="N339" s="45">
        <v>2.65042288979188</v>
      </c>
      <c r="O339" s="38">
        <v>-1.27820100773845</v>
      </c>
      <c r="P339" s="38">
        <v>0</v>
      </c>
      <c r="Q339" s="38">
        <v>0</v>
      </c>
      <c r="R339" s="44">
        <v>0</v>
      </c>
      <c r="S339" s="45">
        <v>25.899993420812599</v>
      </c>
      <c r="T339" s="38">
        <v>5.43021178023836</v>
      </c>
      <c r="U339" s="38">
        <v>0</v>
      </c>
      <c r="V339" s="38">
        <v>0</v>
      </c>
      <c r="W339" s="44">
        <v>0</v>
      </c>
      <c r="X339" s="45">
        <v>28.550416310604501</v>
      </c>
      <c r="Y339" s="38">
        <v>4.1520107724999002</v>
      </c>
      <c r="Z339" s="38">
        <v>0</v>
      </c>
      <c r="AA339" s="38">
        <v>0</v>
      </c>
      <c r="AB339" s="90">
        <v>0</v>
      </c>
    </row>
    <row r="340" spans="1:28" x14ac:dyDescent="0.25">
      <c r="A340" s="87" t="s">
        <v>685</v>
      </c>
      <c r="B340" s="23" t="s">
        <v>1266</v>
      </c>
      <c r="C340" s="23" t="s">
        <v>1690</v>
      </c>
      <c r="D340" s="23" t="s">
        <v>911</v>
      </c>
      <c r="E340" s="144" t="s">
        <v>1787</v>
      </c>
      <c r="F340" s="23" t="s">
        <v>684</v>
      </c>
      <c r="G340" s="148">
        <v>0.4</v>
      </c>
      <c r="H340" s="45">
        <v>3.4468692549776399</v>
      </c>
      <c r="I340" s="38">
        <v>0</v>
      </c>
      <c r="J340" s="38">
        <v>3.4468692549776399</v>
      </c>
      <c r="K340" s="38">
        <v>-23.0365484357974</v>
      </c>
      <c r="L340" s="44">
        <v>3.1883540608543202</v>
      </c>
      <c r="M340" s="38">
        <v>0.5</v>
      </c>
      <c r="N340" s="45">
        <v>0</v>
      </c>
      <c r="O340" s="38">
        <v>0</v>
      </c>
      <c r="P340" s="38">
        <v>0</v>
      </c>
      <c r="Q340" s="38">
        <v>0</v>
      </c>
      <c r="R340" s="44">
        <v>0</v>
      </c>
      <c r="S340" s="45">
        <v>0</v>
      </c>
      <c r="T340" s="38">
        <v>3.4468692549776399</v>
      </c>
      <c r="U340" s="38">
        <v>0</v>
      </c>
      <c r="V340" s="38">
        <v>0</v>
      </c>
      <c r="W340" s="44">
        <v>0</v>
      </c>
      <c r="X340" s="45">
        <v>0</v>
      </c>
      <c r="Y340" s="38">
        <v>3.4468692549776399</v>
      </c>
      <c r="Z340" s="38">
        <v>0</v>
      </c>
      <c r="AA340" s="38">
        <v>0</v>
      </c>
      <c r="AB340" s="90">
        <v>0</v>
      </c>
    </row>
    <row r="341" spans="1:28" x14ac:dyDescent="0.25">
      <c r="A341" s="87" t="s">
        <v>687</v>
      </c>
      <c r="B341" s="23" t="s">
        <v>1267</v>
      </c>
      <c r="C341" s="23" t="s">
        <v>1691</v>
      </c>
      <c r="D341" s="23" t="s">
        <v>998</v>
      </c>
      <c r="E341" s="144" t="s">
        <v>1787</v>
      </c>
      <c r="F341" s="23" t="s">
        <v>686</v>
      </c>
      <c r="G341" s="148">
        <v>0.1</v>
      </c>
      <c r="H341" s="45">
        <v>64.096006560704595</v>
      </c>
      <c r="I341" s="38">
        <v>0</v>
      </c>
      <c r="J341" s="38">
        <v>64.096006560704595</v>
      </c>
      <c r="K341" s="38">
        <v>40.538807805245803</v>
      </c>
      <c r="L341" s="44">
        <v>59.288806068651802</v>
      </c>
      <c r="M341" s="38">
        <v>0</v>
      </c>
      <c r="N341" s="45">
        <v>0</v>
      </c>
      <c r="O341" s="38">
        <v>0</v>
      </c>
      <c r="P341" s="38">
        <v>0</v>
      </c>
      <c r="Q341" s="38">
        <v>0</v>
      </c>
      <c r="R341" s="44">
        <v>0</v>
      </c>
      <c r="S341" s="45">
        <v>59.8628259058613</v>
      </c>
      <c r="T341" s="38">
        <v>0</v>
      </c>
      <c r="U341" s="38">
        <v>4.2331806548432898</v>
      </c>
      <c r="V341" s="38">
        <v>0</v>
      </c>
      <c r="W341" s="44">
        <v>0</v>
      </c>
      <c r="X341" s="45">
        <v>59.8628259058613</v>
      </c>
      <c r="Y341" s="38">
        <v>0</v>
      </c>
      <c r="Z341" s="38">
        <v>4.2331806548432898</v>
      </c>
      <c r="AA341" s="38">
        <v>0</v>
      </c>
      <c r="AB341" s="90">
        <v>0</v>
      </c>
    </row>
    <row r="342" spans="1:28" x14ac:dyDescent="0.25">
      <c r="A342" s="87" t="s">
        <v>689</v>
      </c>
      <c r="B342" s="23" t="s">
        <v>1268</v>
      </c>
      <c r="C342" s="23" t="s">
        <v>1692</v>
      </c>
      <c r="D342" s="23" t="s">
        <v>911</v>
      </c>
      <c r="E342" s="144" t="s">
        <v>1787</v>
      </c>
      <c r="F342" s="23" t="s">
        <v>688</v>
      </c>
      <c r="G342" s="148">
        <v>0.4</v>
      </c>
      <c r="H342" s="45">
        <v>2.8391242959571499</v>
      </c>
      <c r="I342" s="38">
        <v>0</v>
      </c>
      <c r="J342" s="38">
        <v>2.8391242959571499</v>
      </c>
      <c r="K342" s="38">
        <v>-23.7606042412901</v>
      </c>
      <c r="L342" s="44">
        <v>2.6261899737603702</v>
      </c>
      <c r="M342" s="38">
        <v>0.5</v>
      </c>
      <c r="N342" s="45">
        <v>0</v>
      </c>
      <c r="O342" s="38">
        <v>0</v>
      </c>
      <c r="P342" s="38">
        <v>0</v>
      </c>
      <c r="Q342" s="38">
        <v>0</v>
      </c>
      <c r="R342" s="44">
        <v>0</v>
      </c>
      <c r="S342" s="45">
        <v>0</v>
      </c>
      <c r="T342" s="38">
        <v>2.8391242959571499</v>
      </c>
      <c r="U342" s="38">
        <v>0</v>
      </c>
      <c r="V342" s="38">
        <v>0</v>
      </c>
      <c r="W342" s="44">
        <v>0</v>
      </c>
      <c r="X342" s="45">
        <v>0</v>
      </c>
      <c r="Y342" s="38">
        <v>2.8391242959571499</v>
      </c>
      <c r="Z342" s="38">
        <v>0</v>
      </c>
      <c r="AA342" s="38">
        <v>0</v>
      </c>
      <c r="AB342" s="90">
        <v>0</v>
      </c>
    </row>
    <row r="343" spans="1:28" x14ac:dyDescent="0.25">
      <c r="A343" s="87" t="s">
        <v>693</v>
      </c>
      <c r="B343" s="23" t="s">
        <v>1270</v>
      </c>
      <c r="C343" s="23" t="s">
        <v>1694</v>
      </c>
      <c r="D343" s="23" t="s">
        <v>911</v>
      </c>
      <c r="E343" s="144" t="s">
        <v>1787</v>
      </c>
      <c r="F343" s="23" t="s">
        <v>692</v>
      </c>
      <c r="G343" s="148">
        <v>0.4</v>
      </c>
      <c r="H343" s="45">
        <v>2.00264410642832</v>
      </c>
      <c r="I343" s="38">
        <v>0</v>
      </c>
      <c r="J343" s="38">
        <v>2.00264410642832</v>
      </c>
      <c r="K343" s="38">
        <v>-14.402370797202</v>
      </c>
      <c r="L343" s="44">
        <v>1.85244579844619</v>
      </c>
      <c r="M343" s="38">
        <v>0.5</v>
      </c>
      <c r="N343" s="45">
        <v>0</v>
      </c>
      <c r="O343" s="38">
        <v>0</v>
      </c>
      <c r="P343" s="38">
        <v>0</v>
      </c>
      <c r="Q343" s="38">
        <v>0</v>
      </c>
      <c r="R343" s="44">
        <v>0</v>
      </c>
      <c r="S343" s="45">
        <v>0</v>
      </c>
      <c r="T343" s="38">
        <v>2.00264410642832</v>
      </c>
      <c r="U343" s="38">
        <v>0</v>
      </c>
      <c r="V343" s="38">
        <v>0</v>
      </c>
      <c r="W343" s="44">
        <v>0</v>
      </c>
      <c r="X343" s="45">
        <v>0</v>
      </c>
      <c r="Y343" s="38">
        <v>2.00264410642832</v>
      </c>
      <c r="Z343" s="38">
        <v>0</v>
      </c>
      <c r="AA343" s="38">
        <v>0</v>
      </c>
      <c r="AB343" s="90">
        <v>0</v>
      </c>
    </row>
    <row r="344" spans="1:28" x14ac:dyDescent="0.25">
      <c r="A344" s="87" t="s">
        <v>695</v>
      </c>
      <c r="B344" s="23" t="s">
        <v>1271</v>
      </c>
      <c r="C344" s="23" t="s">
        <v>1695</v>
      </c>
      <c r="D344" s="23" t="s">
        <v>911</v>
      </c>
      <c r="E344" s="144" t="s">
        <v>1787</v>
      </c>
      <c r="F344" s="23" t="s">
        <v>694</v>
      </c>
      <c r="G344" s="148">
        <v>0.4</v>
      </c>
      <c r="H344" s="45">
        <v>2.95287465430861</v>
      </c>
      <c r="I344" s="38">
        <v>0</v>
      </c>
      <c r="J344" s="38">
        <v>2.95287465430861</v>
      </c>
      <c r="K344" s="38">
        <v>-9.9089314366778005</v>
      </c>
      <c r="L344" s="44">
        <v>2.7314090552354702</v>
      </c>
      <c r="M344" s="38">
        <v>0.5</v>
      </c>
      <c r="N344" s="45">
        <v>0</v>
      </c>
      <c r="O344" s="38">
        <v>0</v>
      </c>
      <c r="P344" s="38">
        <v>0</v>
      </c>
      <c r="Q344" s="38">
        <v>0</v>
      </c>
      <c r="R344" s="44">
        <v>0</v>
      </c>
      <c r="S344" s="45">
        <v>0</v>
      </c>
      <c r="T344" s="38">
        <v>2.95287465430861</v>
      </c>
      <c r="U344" s="38">
        <v>0</v>
      </c>
      <c r="V344" s="38">
        <v>0</v>
      </c>
      <c r="W344" s="44">
        <v>0</v>
      </c>
      <c r="X344" s="45">
        <v>0</v>
      </c>
      <c r="Y344" s="38">
        <v>2.95287465430861</v>
      </c>
      <c r="Z344" s="38">
        <v>0</v>
      </c>
      <c r="AA344" s="38">
        <v>0</v>
      </c>
      <c r="AB344" s="90">
        <v>0</v>
      </c>
    </row>
    <row r="345" spans="1:28" x14ac:dyDescent="0.25">
      <c r="A345" s="87" t="s">
        <v>699</v>
      </c>
      <c r="B345" s="23" t="s">
        <v>1273</v>
      </c>
      <c r="C345" s="23" t="s">
        <v>1697</v>
      </c>
      <c r="D345" s="23" t="s">
        <v>911</v>
      </c>
      <c r="E345" s="144" t="s">
        <v>1787</v>
      </c>
      <c r="F345" s="23" t="s">
        <v>698</v>
      </c>
      <c r="G345" s="148">
        <v>0.4</v>
      </c>
      <c r="H345" s="45">
        <v>2.9109161380218098</v>
      </c>
      <c r="I345" s="38">
        <v>0</v>
      </c>
      <c r="J345" s="38">
        <v>2.9109161380218098</v>
      </c>
      <c r="K345" s="38">
        <v>-20.354066735947601</v>
      </c>
      <c r="L345" s="44">
        <v>2.6925974276701701</v>
      </c>
      <c r="M345" s="38">
        <v>0.5</v>
      </c>
      <c r="N345" s="45">
        <v>0</v>
      </c>
      <c r="O345" s="38">
        <v>0</v>
      </c>
      <c r="P345" s="38">
        <v>0</v>
      </c>
      <c r="Q345" s="38">
        <v>0</v>
      </c>
      <c r="R345" s="44">
        <v>0</v>
      </c>
      <c r="S345" s="45">
        <v>0</v>
      </c>
      <c r="T345" s="38">
        <v>2.9109161380218098</v>
      </c>
      <c r="U345" s="38">
        <v>0</v>
      </c>
      <c r="V345" s="38">
        <v>0</v>
      </c>
      <c r="W345" s="44">
        <v>0</v>
      </c>
      <c r="X345" s="45">
        <v>0</v>
      </c>
      <c r="Y345" s="38">
        <v>2.9109161380218098</v>
      </c>
      <c r="Z345" s="38">
        <v>0</v>
      </c>
      <c r="AA345" s="38">
        <v>0</v>
      </c>
      <c r="AB345" s="90">
        <v>0</v>
      </c>
    </row>
    <row r="346" spans="1:28" x14ac:dyDescent="0.25">
      <c r="A346" s="87" t="s">
        <v>701</v>
      </c>
      <c r="B346" s="23" t="s">
        <v>1274</v>
      </c>
      <c r="C346" s="23" t="s">
        <v>1698</v>
      </c>
      <c r="D346" s="23" t="s">
        <v>931</v>
      </c>
      <c r="E346" s="144" t="s">
        <v>1787</v>
      </c>
      <c r="F346" s="23" t="s">
        <v>700</v>
      </c>
      <c r="G346" s="148">
        <v>0.49</v>
      </c>
      <c r="H346" s="45">
        <v>18.100842261116401</v>
      </c>
      <c r="I346" s="38">
        <v>0</v>
      </c>
      <c r="J346" s="38">
        <v>18.100842261116401</v>
      </c>
      <c r="K346" s="38">
        <v>-21.856879952710798</v>
      </c>
      <c r="L346" s="44">
        <v>16.7432790915326</v>
      </c>
      <c r="M346" s="38">
        <v>0.5</v>
      </c>
      <c r="N346" s="45">
        <v>0</v>
      </c>
      <c r="O346" s="38">
        <v>0</v>
      </c>
      <c r="P346" s="38">
        <v>0</v>
      </c>
      <c r="Q346" s="38">
        <v>0</v>
      </c>
      <c r="R346" s="44">
        <v>0</v>
      </c>
      <c r="S346" s="45">
        <v>13.52647235605</v>
      </c>
      <c r="T346" s="38">
        <v>4.57436990506634</v>
      </c>
      <c r="U346" s="38">
        <v>0</v>
      </c>
      <c r="V346" s="38">
        <v>0</v>
      </c>
      <c r="W346" s="44">
        <v>0</v>
      </c>
      <c r="X346" s="45">
        <v>13.52647235605</v>
      </c>
      <c r="Y346" s="38">
        <v>4.57436990506634</v>
      </c>
      <c r="Z346" s="38">
        <v>0</v>
      </c>
      <c r="AA346" s="38">
        <v>0</v>
      </c>
      <c r="AB346" s="90">
        <v>0</v>
      </c>
    </row>
    <row r="347" spans="1:28" x14ac:dyDescent="0.25">
      <c r="A347" s="87" t="s">
        <v>703</v>
      </c>
      <c r="B347" s="23" t="s">
        <v>1275</v>
      </c>
      <c r="C347" s="23" t="s">
        <v>1699</v>
      </c>
      <c r="D347" s="23" t="s">
        <v>911</v>
      </c>
      <c r="E347" s="144" t="s">
        <v>1787</v>
      </c>
      <c r="F347" s="23" t="s">
        <v>702</v>
      </c>
      <c r="G347" s="148">
        <v>0.4</v>
      </c>
      <c r="H347" s="45">
        <v>1.64795586419618</v>
      </c>
      <c r="I347" s="38">
        <v>0</v>
      </c>
      <c r="J347" s="38">
        <v>1.64795586419618</v>
      </c>
      <c r="K347" s="38">
        <v>-3.2307232516146098</v>
      </c>
      <c r="L347" s="44">
        <v>1.52435917438147</v>
      </c>
      <c r="M347" s="38">
        <v>0.5</v>
      </c>
      <c r="N347" s="45">
        <v>0</v>
      </c>
      <c r="O347" s="38">
        <v>0</v>
      </c>
      <c r="P347" s="38">
        <v>0</v>
      </c>
      <c r="Q347" s="38">
        <v>0</v>
      </c>
      <c r="R347" s="44">
        <v>0</v>
      </c>
      <c r="S347" s="45">
        <v>0</v>
      </c>
      <c r="T347" s="38">
        <v>1.64795586419618</v>
      </c>
      <c r="U347" s="38">
        <v>0</v>
      </c>
      <c r="V347" s="38">
        <v>0</v>
      </c>
      <c r="W347" s="44">
        <v>0</v>
      </c>
      <c r="X347" s="45">
        <v>0</v>
      </c>
      <c r="Y347" s="38">
        <v>1.64795586419618</v>
      </c>
      <c r="Z347" s="38">
        <v>0</v>
      </c>
      <c r="AA347" s="38">
        <v>0</v>
      </c>
      <c r="AB347" s="90">
        <v>0</v>
      </c>
    </row>
    <row r="348" spans="1:28" x14ac:dyDescent="0.25">
      <c r="A348" s="87" t="s">
        <v>707</v>
      </c>
      <c r="B348" s="23" t="s">
        <v>1277</v>
      </c>
      <c r="C348" s="23" t="s">
        <v>1701</v>
      </c>
      <c r="D348" s="23" t="s">
        <v>911</v>
      </c>
      <c r="E348" s="144" t="s">
        <v>1787</v>
      </c>
      <c r="F348" s="23" t="s">
        <v>706</v>
      </c>
      <c r="G348" s="148">
        <v>0.4</v>
      </c>
      <c r="H348" s="45">
        <v>3.3147341056577</v>
      </c>
      <c r="I348" s="38">
        <v>0</v>
      </c>
      <c r="J348" s="38">
        <v>3.3147341056577</v>
      </c>
      <c r="K348" s="38">
        <v>-8.6983578658225404</v>
      </c>
      <c r="L348" s="44">
        <v>3.0661290477333698</v>
      </c>
      <c r="M348" s="38">
        <v>0.5</v>
      </c>
      <c r="N348" s="45">
        <v>0</v>
      </c>
      <c r="O348" s="38">
        <v>0</v>
      </c>
      <c r="P348" s="38">
        <v>0</v>
      </c>
      <c r="Q348" s="38">
        <v>0</v>
      </c>
      <c r="R348" s="44">
        <v>0</v>
      </c>
      <c r="S348" s="45">
        <v>0</v>
      </c>
      <c r="T348" s="38">
        <v>3.3147341056577</v>
      </c>
      <c r="U348" s="38">
        <v>0</v>
      </c>
      <c r="V348" s="38">
        <v>0</v>
      </c>
      <c r="W348" s="44">
        <v>0</v>
      </c>
      <c r="X348" s="45">
        <v>0</v>
      </c>
      <c r="Y348" s="38">
        <v>3.3147341056577</v>
      </c>
      <c r="Z348" s="38">
        <v>0</v>
      </c>
      <c r="AA348" s="38">
        <v>0</v>
      </c>
      <c r="AB348" s="90">
        <v>0</v>
      </c>
    </row>
    <row r="349" spans="1:28" x14ac:dyDescent="0.25">
      <c r="A349" s="87" t="s">
        <v>709</v>
      </c>
      <c r="B349" s="23" t="s">
        <v>1278</v>
      </c>
      <c r="C349" s="23" t="s">
        <v>1702</v>
      </c>
      <c r="D349" s="23" t="s">
        <v>911</v>
      </c>
      <c r="E349" s="144" t="s">
        <v>1787</v>
      </c>
      <c r="F349" s="23" t="s">
        <v>708</v>
      </c>
      <c r="G349" s="148">
        <v>0.4</v>
      </c>
      <c r="H349" s="45">
        <v>3.02269405206567</v>
      </c>
      <c r="I349" s="38">
        <v>0</v>
      </c>
      <c r="J349" s="38">
        <v>3.02269405206567</v>
      </c>
      <c r="K349" s="38">
        <v>-3.5825915794401499</v>
      </c>
      <c r="L349" s="44">
        <v>2.7959919981607499</v>
      </c>
      <c r="M349" s="38">
        <v>0.5</v>
      </c>
      <c r="N349" s="45">
        <v>0</v>
      </c>
      <c r="O349" s="38">
        <v>0</v>
      </c>
      <c r="P349" s="38">
        <v>0</v>
      </c>
      <c r="Q349" s="38">
        <v>0</v>
      </c>
      <c r="R349" s="44">
        <v>0</v>
      </c>
      <c r="S349" s="45">
        <v>0</v>
      </c>
      <c r="T349" s="38">
        <v>3.02269405206567</v>
      </c>
      <c r="U349" s="38">
        <v>0</v>
      </c>
      <c r="V349" s="38">
        <v>0</v>
      </c>
      <c r="W349" s="44">
        <v>0</v>
      </c>
      <c r="X349" s="45">
        <v>0</v>
      </c>
      <c r="Y349" s="38">
        <v>3.02269405206567</v>
      </c>
      <c r="Z349" s="38">
        <v>0</v>
      </c>
      <c r="AA349" s="38">
        <v>0</v>
      </c>
      <c r="AB349" s="90">
        <v>0</v>
      </c>
    </row>
    <row r="350" spans="1:28" x14ac:dyDescent="0.25">
      <c r="A350" s="87" t="s">
        <v>711</v>
      </c>
      <c r="B350" s="23" t="s">
        <v>1279</v>
      </c>
      <c r="C350" s="23" t="s">
        <v>1703</v>
      </c>
      <c r="D350" s="23" t="s">
        <v>1051</v>
      </c>
      <c r="E350" s="144" t="s">
        <v>1787</v>
      </c>
      <c r="F350" s="23" t="s">
        <v>710</v>
      </c>
      <c r="G350" s="148">
        <v>0.01</v>
      </c>
      <c r="H350" s="45">
        <v>53.001989649547397</v>
      </c>
      <c r="I350" s="38">
        <v>19.270014962013999</v>
      </c>
      <c r="J350" s="38">
        <v>33.731974687533501</v>
      </c>
      <c r="K350" s="38">
        <v>23.8858752433331</v>
      </c>
      <c r="L350" s="44">
        <v>31.202076585968499</v>
      </c>
      <c r="M350" s="38">
        <v>0</v>
      </c>
      <c r="N350" s="45">
        <v>0</v>
      </c>
      <c r="O350" s="38">
        <v>0</v>
      </c>
      <c r="P350" s="38">
        <v>19.270014962013999</v>
      </c>
      <c r="Q350" s="38">
        <v>0</v>
      </c>
      <c r="R350" s="44">
        <v>0</v>
      </c>
      <c r="S350" s="45">
        <v>0</v>
      </c>
      <c r="T350" s="38">
        <v>0</v>
      </c>
      <c r="U350" s="38">
        <v>33.731974687533501</v>
      </c>
      <c r="V350" s="38">
        <v>0</v>
      </c>
      <c r="W350" s="44">
        <v>0</v>
      </c>
      <c r="X350" s="45">
        <v>0</v>
      </c>
      <c r="Y350" s="38">
        <v>0</v>
      </c>
      <c r="Z350" s="38">
        <v>53.001989649547397</v>
      </c>
      <c r="AA350" s="38">
        <v>0</v>
      </c>
      <c r="AB350" s="90">
        <v>0</v>
      </c>
    </row>
    <row r="351" spans="1:28" ht="17.25" customHeight="1" x14ac:dyDescent="0.25">
      <c r="A351" s="87" t="s">
        <v>1871</v>
      </c>
      <c r="B351" s="23" t="s">
        <v>1870</v>
      </c>
      <c r="C351" s="23" t="s">
        <v>1872</v>
      </c>
      <c r="D351" s="23" t="s">
        <v>931</v>
      </c>
      <c r="E351" s="149">
        <v>0</v>
      </c>
      <c r="F351" s="37" t="s">
        <v>1878</v>
      </c>
      <c r="G351" s="148">
        <v>0.49</v>
      </c>
      <c r="H351" s="45">
        <v>53.736162785283298</v>
      </c>
      <c r="I351" s="38">
        <v>3.5955600318349701</v>
      </c>
      <c r="J351" s="38">
        <v>50.140602753448299</v>
      </c>
      <c r="K351" s="38">
        <v>-25.010047749339702</v>
      </c>
      <c r="L351" s="44">
        <v>46.380057546939703</v>
      </c>
      <c r="M351" s="38">
        <v>0.33279881919866899</v>
      </c>
      <c r="N351" s="45">
        <v>3.5955600318349701</v>
      </c>
      <c r="O351" s="38">
        <v>0</v>
      </c>
      <c r="P351" s="38">
        <v>0</v>
      </c>
      <c r="Q351" s="38">
        <v>0</v>
      </c>
      <c r="R351" s="44">
        <v>0</v>
      </c>
      <c r="S351" s="45">
        <v>39.305235377244998</v>
      </c>
      <c r="T351" s="38">
        <v>10.8353673762032</v>
      </c>
      <c r="U351" s="38">
        <v>0</v>
      </c>
      <c r="V351" s="38">
        <v>0</v>
      </c>
      <c r="W351" s="44">
        <v>0</v>
      </c>
      <c r="X351" s="45">
        <v>42.900795409079997</v>
      </c>
      <c r="Y351" s="38">
        <v>10.8353673762032</v>
      </c>
      <c r="Z351" s="38">
        <v>0</v>
      </c>
      <c r="AA351" s="38">
        <v>0</v>
      </c>
      <c r="AB351" s="90">
        <v>0</v>
      </c>
    </row>
    <row r="352" spans="1:28" x14ac:dyDescent="0.25">
      <c r="A352" s="87" t="s">
        <v>713</v>
      </c>
      <c r="B352" s="23" t="s">
        <v>1280</v>
      </c>
      <c r="C352" s="23" t="s">
        <v>1704</v>
      </c>
      <c r="D352" s="23" t="s">
        <v>911</v>
      </c>
      <c r="E352" s="144" t="s">
        <v>1787</v>
      </c>
      <c r="F352" s="23" t="s">
        <v>712</v>
      </c>
      <c r="G352" s="148">
        <v>0.4</v>
      </c>
      <c r="H352" s="45">
        <v>2.2253372717384399</v>
      </c>
      <c r="I352" s="38">
        <v>7.9268216855166204E-2</v>
      </c>
      <c r="J352" s="38">
        <v>2.1460690548832799</v>
      </c>
      <c r="K352" s="38">
        <v>-12.035062335838299</v>
      </c>
      <c r="L352" s="44">
        <v>1.9851138757670299</v>
      </c>
      <c r="M352" s="38">
        <v>0.5</v>
      </c>
      <c r="N352" s="45">
        <v>0</v>
      </c>
      <c r="O352" s="38">
        <v>7.9268216855166204E-2</v>
      </c>
      <c r="P352" s="38">
        <v>0</v>
      </c>
      <c r="Q352" s="38">
        <v>0</v>
      </c>
      <c r="R352" s="44">
        <v>0</v>
      </c>
      <c r="S352" s="45">
        <v>0</v>
      </c>
      <c r="T352" s="38">
        <v>2.1460690548832799</v>
      </c>
      <c r="U352" s="38">
        <v>0</v>
      </c>
      <c r="V352" s="38">
        <v>0</v>
      </c>
      <c r="W352" s="44">
        <v>0</v>
      </c>
      <c r="X352" s="45">
        <v>0</v>
      </c>
      <c r="Y352" s="38">
        <v>2.2253372717384399</v>
      </c>
      <c r="Z352" s="38">
        <v>0</v>
      </c>
      <c r="AA352" s="38">
        <v>0</v>
      </c>
      <c r="AB352" s="90">
        <v>0</v>
      </c>
    </row>
    <row r="353" spans="1:28" x14ac:dyDescent="0.25">
      <c r="A353" s="87" t="s">
        <v>903</v>
      </c>
      <c r="B353" s="23" t="s">
        <v>1333</v>
      </c>
      <c r="C353" s="23" t="s">
        <v>1829</v>
      </c>
      <c r="D353" s="23" t="s">
        <v>911</v>
      </c>
      <c r="E353" s="144" t="s">
        <v>1787</v>
      </c>
      <c r="F353" s="23" t="s">
        <v>1820</v>
      </c>
      <c r="G353" s="148">
        <v>0.4</v>
      </c>
      <c r="H353" s="45">
        <v>4.7238144130122199</v>
      </c>
      <c r="I353" s="38">
        <v>0.20007190478640499</v>
      </c>
      <c r="J353" s="38">
        <v>4.5237425082258103</v>
      </c>
      <c r="K353" s="38">
        <v>-23.475184598297201</v>
      </c>
      <c r="L353" s="44">
        <v>4.1844618201088801</v>
      </c>
      <c r="M353" s="38">
        <v>0.5</v>
      </c>
      <c r="N353" s="45">
        <v>0</v>
      </c>
      <c r="O353" s="38">
        <v>0.20007190478640499</v>
      </c>
      <c r="P353" s="38">
        <v>0</v>
      </c>
      <c r="Q353" s="38">
        <v>0</v>
      </c>
      <c r="R353" s="44">
        <v>0</v>
      </c>
      <c r="S353" s="45">
        <v>0</v>
      </c>
      <c r="T353" s="38">
        <v>4.5237425082258103</v>
      </c>
      <c r="U353" s="38">
        <v>0</v>
      </c>
      <c r="V353" s="38">
        <v>0</v>
      </c>
      <c r="W353" s="44">
        <v>0</v>
      </c>
      <c r="X353" s="45">
        <v>0</v>
      </c>
      <c r="Y353" s="38">
        <v>4.7238144130122199</v>
      </c>
      <c r="Z353" s="38">
        <v>0</v>
      </c>
      <c r="AA353" s="38">
        <v>0</v>
      </c>
      <c r="AB353" s="90">
        <v>0</v>
      </c>
    </row>
    <row r="354" spans="1:28" x14ac:dyDescent="0.25">
      <c r="A354" s="87" t="s">
        <v>717</v>
      </c>
      <c r="B354" s="23" t="s">
        <v>1282</v>
      </c>
      <c r="C354" s="23" t="s">
        <v>1706</v>
      </c>
      <c r="D354" s="23" t="s">
        <v>998</v>
      </c>
      <c r="E354" s="144" t="s">
        <v>1787</v>
      </c>
      <c r="F354" s="23" t="s">
        <v>716</v>
      </c>
      <c r="G354" s="148">
        <v>0.1</v>
      </c>
      <c r="H354" s="45">
        <v>79.256836942402799</v>
      </c>
      <c r="I354" s="38">
        <v>0</v>
      </c>
      <c r="J354" s="38">
        <v>79.256836942402799</v>
      </c>
      <c r="K354" s="38">
        <v>45.791874461845403</v>
      </c>
      <c r="L354" s="44">
        <v>73.312574171722602</v>
      </c>
      <c r="M354" s="38">
        <v>0</v>
      </c>
      <c r="N354" s="45">
        <v>0</v>
      </c>
      <c r="O354" s="38">
        <v>0</v>
      </c>
      <c r="P354" s="38">
        <v>0</v>
      </c>
      <c r="Q354" s="38">
        <v>0</v>
      </c>
      <c r="R354" s="44">
        <v>0</v>
      </c>
      <c r="S354" s="45">
        <v>73.718230215722897</v>
      </c>
      <c r="T354" s="38">
        <v>0</v>
      </c>
      <c r="U354" s="38">
        <v>5.5386067266799097</v>
      </c>
      <c r="V354" s="38">
        <v>0</v>
      </c>
      <c r="W354" s="44">
        <v>0</v>
      </c>
      <c r="X354" s="45">
        <v>73.718230215722897</v>
      </c>
      <c r="Y354" s="38">
        <v>0</v>
      </c>
      <c r="Z354" s="38">
        <v>5.5386067266799097</v>
      </c>
      <c r="AA354" s="38">
        <v>0</v>
      </c>
      <c r="AB354" s="90">
        <v>0</v>
      </c>
    </row>
    <row r="355" spans="1:28" x14ac:dyDescent="0.25">
      <c r="A355" s="87" t="s">
        <v>719</v>
      </c>
      <c r="B355" s="23" t="s">
        <v>1283</v>
      </c>
      <c r="C355" s="23" t="s">
        <v>1707</v>
      </c>
      <c r="D355" s="23" t="s">
        <v>1051</v>
      </c>
      <c r="E355" s="144" t="s">
        <v>1787</v>
      </c>
      <c r="F355" s="23" t="s">
        <v>718</v>
      </c>
      <c r="G355" s="148">
        <v>0.01</v>
      </c>
      <c r="H355" s="45">
        <v>38.367183954781297</v>
      </c>
      <c r="I355" s="38">
        <v>13.631303597125701</v>
      </c>
      <c r="J355" s="38">
        <v>24.735880357655599</v>
      </c>
      <c r="K355" s="38">
        <v>16.921506430166399</v>
      </c>
      <c r="L355" s="44">
        <v>22.880689330831402</v>
      </c>
      <c r="M355" s="38">
        <v>0</v>
      </c>
      <c r="N355" s="45">
        <v>0</v>
      </c>
      <c r="O355" s="38">
        <v>0</v>
      </c>
      <c r="P355" s="38">
        <v>13.631303597125701</v>
      </c>
      <c r="Q355" s="38">
        <v>0</v>
      </c>
      <c r="R355" s="44">
        <v>0</v>
      </c>
      <c r="S355" s="45">
        <v>0</v>
      </c>
      <c r="T355" s="38">
        <v>0</v>
      </c>
      <c r="U355" s="38">
        <v>24.735880357655599</v>
      </c>
      <c r="V355" s="38">
        <v>0</v>
      </c>
      <c r="W355" s="44">
        <v>0</v>
      </c>
      <c r="X355" s="45">
        <v>0</v>
      </c>
      <c r="Y355" s="38">
        <v>0</v>
      </c>
      <c r="Z355" s="38">
        <v>38.367183954781297</v>
      </c>
      <c r="AA355" s="38">
        <v>0</v>
      </c>
      <c r="AB355" s="90">
        <v>0</v>
      </c>
    </row>
    <row r="356" spans="1:28" x14ac:dyDescent="0.25">
      <c r="A356" s="87" t="s">
        <v>721</v>
      </c>
      <c r="B356" s="23" t="s">
        <v>1284</v>
      </c>
      <c r="C356" s="23" t="s">
        <v>1708</v>
      </c>
      <c r="D356" s="23" t="s">
        <v>967</v>
      </c>
      <c r="E356" s="144" t="s">
        <v>1787</v>
      </c>
      <c r="F356" s="23" t="s">
        <v>720</v>
      </c>
      <c r="G356" s="148">
        <v>0.3</v>
      </c>
      <c r="H356" s="45">
        <v>120.667716576668</v>
      </c>
      <c r="I356" s="38">
        <v>30.2853403356382</v>
      </c>
      <c r="J356" s="38">
        <v>90.382376241029803</v>
      </c>
      <c r="K356" s="38">
        <v>-582.61781256835002</v>
      </c>
      <c r="L356" s="44">
        <v>83.603698022952599</v>
      </c>
      <c r="M356" s="38">
        <v>0.5</v>
      </c>
      <c r="N356" s="45">
        <v>21.2676718200971</v>
      </c>
      <c r="O356" s="38">
        <v>9.0176685155411196</v>
      </c>
      <c r="P356" s="38">
        <v>0</v>
      </c>
      <c r="Q356" s="38">
        <v>0</v>
      </c>
      <c r="R356" s="44">
        <v>0</v>
      </c>
      <c r="S356" s="45">
        <v>53.347664429260597</v>
      </c>
      <c r="T356" s="38">
        <v>37.034711811769299</v>
      </c>
      <c r="U356" s="38">
        <v>0</v>
      </c>
      <c r="V356" s="38">
        <v>0</v>
      </c>
      <c r="W356" s="44">
        <v>0</v>
      </c>
      <c r="X356" s="45">
        <v>74.615336249357696</v>
      </c>
      <c r="Y356" s="38">
        <v>46.052380327310402</v>
      </c>
      <c r="Z356" s="38">
        <v>0</v>
      </c>
      <c r="AA356" s="38">
        <v>0</v>
      </c>
      <c r="AB356" s="90">
        <v>0</v>
      </c>
    </row>
    <row r="357" spans="1:28" x14ac:dyDescent="0.25">
      <c r="A357" s="87" t="s">
        <v>725</v>
      </c>
      <c r="B357" s="23" t="s">
        <v>1286</v>
      </c>
      <c r="C357" s="23" t="s">
        <v>1710</v>
      </c>
      <c r="D357" s="23" t="s">
        <v>925</v>
      </c>
      <c r="E357" s="144" t="s">
        <v>1305</v>
      </c>
      <c r="F357" s="23" t="s">
        <v>724</v>
      </c>
      <c r="G357" s="148">
        <v>0.99</v>
      </c>
      <c r="H357" s="45">
        <v>113.061682193371</v>
      </c>
      <c r="I357" s="38">
        <v>0</v>
      </c>
      <c r="J357" s="38">
        <v>113.061682193371</v>
      </c>
      <c r="K357" s="38">
        <v>36.380437619557703</v>
      </c>
      <c r="L357" s="44">
        <v>109.66983172757</v>
      </c>
      <c r="M357" s="38">
        <v>0</v>
      </c>
      <c r="N357" s="45">
        <v>0</v>
      </c>
      <c r="O357" s="38">
        <v>0</v>
      </c>
      <c r="P357" s="38">
        <v>0</v>
      </c>
      <c r="Q357" s="38">
        <v>0</v>
      </c>
      <c r="R357" s="44">
        <v>0</v>
      </c>
      <c r="S357" s="45">
        <v>102.01832846952399</v>
      </c>
      <c r="T357" s="38">
        <v>11.0433537238479</v>
      </c>
      <c r="U357" s="38">
        <v>0</v>
      </c>
      <c r="V357" s="38">
        <v>0</v>
      </c>
      <c r="W357" s="44">
        <v>0</v>
      </c>
      <c r="X357" s="45">
        <v>102.01832846952399</v>
      </c>
      <c r="Y357" s="38">
        <v>11.0433537238479</v>
      </c>
      <c r="Z357" s="38">
        <v>0</v>
      </c>
      <c r="AA357" s="38">
        <v>0</v>
      </c>
      <c r="AB357" s="90">
        <v>0</v>
      </c>
    </row>
    <row r="358" spans="1:28" x14ac:dyDescent="0.25">
      <c r="A358" s="87" t="s">
        <v>727</v>
      </c>
      <c r="B358" s="23" t="s">
        <v>1287</v>
      </c>
      <c r="C358" s="23" t="s">
        <v>1711</v>
      </c>
      <c r="D358" s="23" t="s">
        <v>931</v>
      </c>
      <c r="E358" s="144" t="s">
        <v>1787</v>
      </c>
      <c r="F358" s="23" t="s">
        <v>726</v>
      </c>
      <c r="G358" s="148">
        <v>0.49</v>
      </c>
      <c r="H358" s="45">
        <v>57.889661371935702</v>
      </c>
      <c r="I358" s="38">
        <v>0</v>
      </c>
      <c r="J358" s="38">
        <v>57.889661371935702</v>
      </c>
      <c r="K358" s="38">
        <v>-14.307730682893901</v>
      </c>
      <c r="L358" s="44">
        <v>53.547936769040497</v>
      </c>
      <c r="M358" s="38">
        <v>0.198175173308588</v>
      </c>
      <c r="N358" s="45">
        <v>0</v>
      </c>
      <c r="O358" s="38">
        <v>0</v>
      </c>
      <c r="P358" s="38">
        <v>0</v>
      </c>
      <c r="Q358" s="38">
        <v>0</v>
      </c>
      <c r="R358" s="44">
        <v>0</v>
      </c>
      <c r="S358" s="45">
        <v>46.781310159505601</v>
      </c>
      <c r="T358" s="38">
        <v>11.108351212430099</v>
      </c>
      <c r="U358" s="38">
        <v>0</v>
      </c>
      <c r="V358" s="38">
        <v>0</v>
      </c>
      <c r="W358" s="44">
        <v>0</v>
      </c>
      <c r="X358" s="45">
        <v>46.781310159505601</v>
      </c>
      <c r="Y358" s="38">
        <v>11.108351212430099</v>
      </c>
      <c r="Z358" s="38">
        <v>0</v>
      </c>
      <c r="AA358" s="38">
        <v>0</v>
      </c>
      <c r="AB358" s="90">
        <v>0</v>
      </c>
    </row>
    <row r="359" spans="1:28" x14ac:dyDescent="0.25">
      <c r="A359" s="87" t="s">
        <v>729</v>
      </c>
      <c r="B359" s="23" t="s">
        <v>1288</v>
      </c>
      <c r="C359" s="23" t="s">
        <v>1712</v>
      </c>
      <c r="D359" s="23" t="s">
        <v>911</v>
      </c>
      <c r="E359" s="144" t="s">
        <v>1787</v>
      </c>
      <c r="F359" s="23" t="s">
        <v>728</v>
      </c>
      <c r="G359" s="148">
        <v>0.4</v>
      </c>
      <c r="H359" s="45">
        <v>2.2300439449256002</v>
      </c>
      <c r="I359" s="38">
        <v>0</v>
      </c>
      <c r="J359" s="38">
        <v>2.2300439449256002</v>
      </c>
      <c r="K359" s="38">
        <v>-20.4290238796771</v>
      </c>
      <c r="L359" s="44">
        <v>2.06279064905618</v>
      </c>
      <c r="M359" s="38">
        <v>0.5</v>
      </c>
      <c r="N359" s="45">
        <v>0</v>
      </c>
      <c r="O359" s="38">
        <v>0</v>
      </c>
      <c r="P359" s="38">
        <v>0</v>
      </c>
      <c r="Q359" s="38">
        <v>0</v>
      </c>
      <c r="R359" s="44">
        <v>0</v>
      </c>
      <c r="S359" s="45">
        <v>0</v>
      </c>
      <c r="T359" s="38">
        <v>2.2300439449256002</v>
      </c>
      <c r="U359" s="38">
        <v>0</v>
      </c>
      <c r="V359" s="38">
        <v>0</v>
      </c>
      <c r="W359" s="44">
        <v>0</v>
      </c>
      <c r="X359" s="45">
        <v>0</v>
      </c>
      <c r="Y359" s="38">
        <v>2.2300439449256002</v>
      </c>
      <c r="Z359" s="38">
        <v>0</v>
      </c>
      <c r="AA359" s="38">
        <v>0</v>
      </c>
      <c r="AB359" s="90">
        <v>0</v>
      </c>
    </row>
    <row r="360" spans="1:28" x14ac:dyDescent="0.25">
      <c r="A360" s="87" t="s">
        <v>731</v>
      </c>
      <c r="B360" s="23" t="s">
        <v>1289</v>
      </c>
      <c r="C360" s="23" t="s">
        <v>1713</v>
      </c>
      <c r="D360" s="23" t="s">
        <v>931</v>
      </c>
      <c r="E360" s="144" t="s">
        <v>1787</v>
      </c>
      <c r="F360" s="23" t="s">
        <v>730</v>
      </c>
      <c r="G360" s="148">
        <v>0.49</v>
      </c>
      <c r="H360" s="45">
        <v>12.7276419462957</v>
      </c>
      <c r="I360" s="38">
        <v>0</v>
      </c>
      <c r="J360" s="38">
        <v>12.7276419462957</v>
      </c>
      <c r="K360" s="38">
        <v>-30.799818967527401</v>
      </c>
      <c r="L360" s="44">
        <v>11.7730688003236</v>
      </c>
      <c r="M360" s="38">
        <v>0.5</v>
      </c>
      <c r="N360" s="45">
        <v>0</v>
      </c>
      <c r="O360" s="38">
        <v>0</v>
      </c>
      <c r="P360" s="38">
        <v>0</v>
      </c>
      <c r="Q360" s="38">
        <v>0</v>
      </c>
      <c r="R360" s="44">
        <v>0</v>
      </c>
      <c r="S360" s="45">
        <v>8.5296080497082105</v>
      </c>
      <c r="T360" s="38">
        <v>4.1980338965875399</v>
      </c>
      <c r="U360" s="38">
        <v>0</v>
      </c>
      <c r="V360" s="38">
        <v>0</v>
      </c>
      <c r="W360" s="44">
        <v>0</v>
      </c>
      <c r="X360" s="45">
        <v>8.5296080497082105</v>
      </c>
      <c r="Y360" s="38">
        <v>4.1980338965875399</v>
      </c>
      <c r="Z360" s="38">
        <v>0</v>
      </c>
      <c r="AA360" s="38">
        <v>0</v>
      </c>
      <c r="AB360" s="90">
        <v>0</v>
      </c>
    </row>
    <row r="361" spans="1:28" x14ac:dyDescent="0.25">
      <c r="A361" s="87" t="s">
        <v>733</v>
      </c>
      <c r="B361" s="23" t="s">
        <v>1290</v>
      </c>
      <c r="C361" s="23" t="s">
        <v>1714</v>
      </c>
      <c r="D361" s="23" t="s">
        <v>925</v>
      </c>
      <c r="E361" s="144" t="s">
        <v>1308</v>
      </c>
      <c r="F361" s="23" t="s">
        <v>732</v>
      </c>
      <c r="G361" s="148">
        <v>0.99</v>
      </c>
      <c r="H361" s="45">
        <v>119.104815132385</v>
      </c>
      <c r="I361" s="38">
        <v>0</v>
      </c>
      <c r="J361" s="38">
        <v>119.104815132385</v>
      </c>
      <c r="K361" s="38">
        <v>53.137091634701697</v>
      </c>
      <c r="L361" s="44">
        <v>115.53167067841299</v>
      </c>
      <c r="M361" s="38">
        <v>0</v>
      </c>
      <c r="N361" s="45">
        <v>0</v>
      </c>
      <c r="O361" s="38">
        <v>0</v>
      </c>
      <c r="P361" s="38">
        <v>0</v>
      </c>
      <c r="Q361" s="38">
        <v>0</v>
      </c>
      <c r="R361" s="44">
        <v>0</v>
      </c>
      <c r="S361" s="45">
        <v>107.371290609312</v>
      </c>
      <c r="T361" s="38">
        <v>11.733524523072999</v>
      </c>
      <c r="U361" s="38">
        <v>0</v>
      </c>
      <c r="V361" s="38">
        <v>0</v>
      </c>
      <c r="W361" s="44">
        <v>0</v>
      </c>
      <c r="X361" s="45">
        <v>107.371290609312</v>
      </c>
      <c r="Y361" s="38">
        <v>11.733524523072999</v>
      </c>
      <c r="Z361" s="38">
        <v>0</v>
      </c>
      <c r="AA361" s="38">
        <v>0</v>
      </c>
      <c r="AB361" s="90">
        <v>0</v>
      </c>
    </row>
    <row r="362" spans="1:28" x14ac:dyDescent="0.25">
      <c r="A362" s="87" t="s">
        <v>735</v>
      </c>
      <c r="B362" s="23" t="s">
        <v>1291</v>
      </c>
      <c r="C362" s="23" t="s">
        <v>1715</v>
      </c>
      <c r="D362" s="23" t="s">
        <v>911</v>
      </c>
      <c r="E362" s="144" t="s">
        <v>1787</v>
      </c>
      <c r="F362" s="23" t="s">
        <v>734</v>
      </c>
      <c r="G362" s="148">
        <v>0.4</v>
      </c>
      <c r="H362" s="45">
        <v>2.1346252707964499</v>
      </c>
      <c r="I362" s="38">
        <v>0</v>
      </c>
      <c r="J362" s="38">
        <v>2.1346252707964499</v>
      </c>
      <c r="K362" s="38">
        <v>-16.416778246549999</v>
      </c>
      <c r="L362" s="44">
        <v>1.97452837548672</v>
      </c>
      <c r="M362" s="38">
        <v>0.5</v>
      </c>
      <c r="N362" s="45">
        <v>0</v>
      </c>
      <c r="O362" s="38">
        <v>0</v>
      </c>
      <c r="P362" s="38">
        <v>0</v>
      </c>
      <c r="Q362" s="38">
        <v>0</v>
      </c>
      <c r="R362" s="44">
        <v>0</v>
      </c>
      <c r="S362" s="45">
        <v>0</v>
      </c>
      <c r="T362" s="38">
        <v>2.1346252707964499</v>
      </c>
      <c r="U362" s="38">
        <v>0</v>
      </c>
      <c r="V362" s="38">
        <v>0</v>
      </c>
      <c r="W362" s="44">
        <v>0</v>
      </c>
      <c r="X362" s="45">
        <v>0</v>
      </c>
      <c r="Y362" s="38">
        <v>2.1346252707964499</v>
      </c>
      <c r="Z362" s="38">
        <v>0</v>
      </c>
      <c r="AA362" s="38">
        <v>0</v>
      </c>
      <c r="AB362" s="90">
        <v>0</v>
      </c>
    </row>
    <row r="363" spans="1:28" x14ac:dyDescent="0.25">
      <c r="A363" s="87" t="s">
        <v>737</v>
      </c>
      <c r="B363" s="23" t="s">
        <v>1292</v>
      </c>
      <c r="C363" s="23" t="s">
        <v>1716</v>
      </c>
      <c r="D363" s="23" t="s">
        <v>931</v>
      </c>
      <c r="E363" s="144" t="s">
        <v>1787</v>
      </c>
      <c r="F363" s="23" t="s">
        <v>736</v>
      </c>
      <c r="G363" s="148">
        <v>0.49</v>
      </c>
      <c r="H363" s="45">
        <v>14.121363260085401</v>
      </c>
      <c r="I363" s="38">
        <v>0</v>
      </c>
      <c r="J363" s="38">
        <v>14.121363260085401</v>
      </c>
      <c r="K363" s="38">
        <v>-19.462091413177301</v>
      </c>
      <c r="L363" s="44">
        <v>13.062261015579001</v>
      </c>
      <c r="M363" s="38">
        <v>0.5</v>
      </c>
      <c r="N363" s="45">
        <v>0</v>
      </c>
      <c r="O363" s="38">
        <v>0</v>
      </c>
      <c r="P363" s="38">
        <v>0</v>
      </c>
      <c r="Q363" s="38">
        <v>0</v>
      </c>
      <c r="R363" s="44">
        <v>0</v>
      </c>
      <c r="S363" s="45">
        <v>6.7431228113482504</v>
      </c>
      <c r="T363" s="38">
        <v>7.3782404487371496</v>
      </c>
      <c r="U363" s="38">
        <v>0</v>
      </c>
      <c r="V363" s="38">
        <v>0</v>
      </c>
      <c r="W363" s="44">
        <v>0</v>
      </c>
      <c r="X363" s="45">
        <v>6.7431228113482504</v>
      </c>
      <c r="Y363" s="38">
        <v>7.3782404487371496</v>
      </c>
      <c r="Z363" s="38">
        <v>0</v>
      </c>
      <c r="AA363" s="38">
        <v>0</v>
      </c>
      <c r="AB363" s="90">
        <v>0</v>
      </c>
    </row>
    <row r="364" spans="1:28" x14ac:dyDescent="0.25">
      <c r="A364" s="87" t="s">
        <v>739</v>
      </c>
      <c r="B364" s="23" t="s">
        <v>1293</v>
      </c>
      <c r="C364" s="23" t="s">
        <v>1717</v>
      </c>
      <c r="D364" s="23" t="s">
        <v>925</v>
      </c>
      <c r="E364" s="144" t="s">
        <v>1304</v>
      </c>
      <c r="F364" s="23" t="s">
        <v>738</v>
      </c>
      <c r="G364" s="148">
        <v>0.99</v>
      </c>
      <c r="H364" s="45">
        <v>102.283139982544</v>
      </c>
      <c r="I364" s="38">
        <v>0</v>
      </c>
      <c r="J364" s="38">
        <v>102.283139982544</v>
      </c>
      <c r="K364" s="38">
        <v>26.702328832644898</v>
      </c>
      <c r="L364" s="44">
        <v>99.214645783067994</v>
      </c>
      <c r="M364" s="38">
        <v>0</v>
      </c>
      <c r="N364" s="45">
        <v>0</v>
      </c>
      <c r="O364" s="38">
        <v>0</v>
      </c>
      <c r="P364" s="38">
        <v>0</v>
      </c>
      <c r="Q364" s="38">
        <v>0</v>
      </c>
      <c r="R364" s="44">
        <v>0</v>
      </c>
      <c r="S364" s="45">
        <v>90.691312785298095</v>
      </c>
      <c r="T364" s="38">
        <v>11.5918271972462</v>
      </c>
      <c r="U364" s="38">
        <v>0</v>
      </c>
      <c r="V364" s="38">
        <v>0</v>
      </c>
      <c r="W364" s="44">
        <v>0</v>
      </c>
      <c r="X364" s="45">
        <v>90.691312785298095</v>
      </c>
      <c r="Y364" s="38">
        <v>11.5918271972462</v>
      </c>
      <c r="Z364" s="38">
        <v>0</v>
      </c>
      <c r="AA364" s="38">
        <v>0</v>
      </c>
      <c r="AB364" s="90">
        <v>0</v>
      </c>
    </row>
    <row r="365" spans="1:28" x14ac:dyDescent="0.25">
      <c r="A365" s="87" t="s">
        <v>741</v>
      </c>
      <c r="B365" s="23" t="s">
        <v>1294</v>
      </c>
      <c r="C365" s="23" t="s">
        <v>1718</v>
      </c>
      <c r="D365" s="23" t="s">
        <v>911</v>
      </c>
      <c r="E365" s="144" t="s">
        <v>1787</v>
      </c>
      <c r="F365" s="23" t="s">
        <v>740</v>
      </c>
      <c r="G365" s="148">
        <v>0.4</v>
      </c>
      <c r="H365" s="45">
        <v>2.61517312622134</v>
      </c>
      <c r="I365" s="38">
        <v>0</v>
      </c>
      <c r="J365" s="38">
        <v>2.61517312622134</v>
      </c>
      <c r="K365" s="38">
        <v>-13.368647273698</v>
      </c>
      <c r="L365" s="44">
        <v>2.41903514175474</v>
      </c>
      <c r="M365" s="38">
        <v>0.5</v>
      </c>
      <c r="N365" s="45">
        <v>0</v>
      </c>
      <c r="O365" s="38">
        <v>0</v>
      </c>
      <c r="P365" s="38">
        <v>0</v>
      </c>
      <c r="Q365" s="38">
        <v>0</v>
      </c>
      <c r="R365" s="44">
        <v>0</v>
      </c>
      <c r="S365" s="45">
        <v>0</v>
      </c>
      <c r="T365" s="38">
        <v>2.61517312622134</v>
      </c>
      <c r="U365" s="38">
        <v>0</v>
      </c>
      <c r="V365" s="38">
        <v>0</v>
      </c>
      <c r="W365" s="44">
        <v>0</v>
      </c>
      <c r="X365" s="45">
        <v>0</v>
      </c>
      <c r="Y365" s="38">
        <v>2.61517312622134</v>
      </c>
      <c r="Z365" s="38">
        <v>0</v>
      </c>
      <c r="AA365" s="38">
        <v>0</v>
      </c>
      <c r="AB365" s="90">
        <v>0</v>
      </c>
    </row>
    <row r="366" spans="1:28" x14ac:dyDescent="0.25">
      <c r="A366" s="87" t="s">
        <v>743</v>
      </c>
      <c r="B366" s="23" t="s">
        <v>1295</v>
      </c>
      <c r="C366" s="23" t="s">
        <v>1719</v>
      </c>
      <c r="D366" s="23" t="s">
        <v>958</v>
      </c>
      <c r="E366" s="144" t="s">
        <v>1787</v>
      </c>
      <c r="F366" s="23" t="s">
        <v>742</v>
      </c>
      <c r="G366" s="148">
        <v>0.09</v>
      </c>
      <c r="H366" s="45">
        <v>63.488498290406199</v>
      </c>
      <c r="I366" s="38">
        <v>0</v>
      </c>
      <c r="J366" s="38">
        <v>63.488498290406199</v>
      </c>
      <c r="K366" s="38">
        <v>46.922324335248099</v>
      </c>
      <c r="L366" s="44">
        <v>58.726860918625697</v>
      </c>
      <c r="M366" s="38">
        <v>0</v>
      </c>
      <c r="N366" s="45">
        <v>0</v>
      </c>
      <c r="O366" s="38">
        <v>0</v>
      </c>
      <c r="P366" s="38">
        <v>0</v>
      </c>
      <c r="Q366" s="38">
        <v>0</v>
      </c>
      <c r="R366" s="44">
        <v>0</v>
      </c>
      <c r="S366" s="45">
        <v>63.488498290406199</v>
      </c>
      <c r="T366" s="38">
        <v>0</v>
      </c>
      <c r="U366" s="38">
        <v>0</v>
      </c>
      <c r="V366" s="38">
        <v>0</v>
      </c>
      <c r="W366" s="44">
        <v>0</v>
      </c>
      <c r="X366" s="45">
        <v>63.488498290406199</v>
      </c>
      <c r="Y366" s="38">
        <v>0</v>
      </c>
      <c r="Z366" s="38">
        <v>0</v>
      </c>
      <c r="AA366" s="38">
        <v>0</v>
      </c>
      <c r="AB366" s="90">
        <v>0</v>
      </c>
    </row>
    <row r="367" spans="1:28" x14ac:dyDescent="0.25">
      <c r="A367" s="87" t="s">
        <v>745</v>
      </c>
      <c r="B367" s="23" t="s">
        <v>1296</v>
      </c>
      <c r="C367" s="23" t="s">
        <v>1720</v>
      </c>
      <c r="D367" s="23" t="s">
        <v>911</v>
      </c>
      <c r="E367" s="144" t="s">
        <v>1787</v>
      </c>
      <c r="F367" s="23" t="s">
        <v>744</v>
      </c>
      <c r="G367" s="148">
        <v>0.4</v>
      </c>
      <c r="H367" s="45">
        <v>2.6925526212143298</v>
      </c>
      <c r="I367" s="38">
        <v>0</v>
      </c>
      <c r="J367" s="38">
        <v>2.6925526212143298</v>
      </c>
      <c r="K367" s="38">
        <v>-10.2279858206036</v>
      </c>
      <c r="L367" s="44">
        <v>2.4906111746232602</v>
      </c>
      <c r="M367" s="38">
        <v>0.5</v>
      </c>
      <c r="N367" s="45">
        <v>0</v>
      </c>
      <c r="O367" s="38">
        <v>0</v>
      </c>
      <c r="P367" s="38">
        <v>0</v>
      </c>
      <c r="Q367" s="38">
        <v>0</v>
      </c>
      <c r="R367" s="44">
        <v>0</v>
      </c>
      <c r="S367" s="45">
        <v>0</v>
      </c>
      <c r="T367" s="38">
        <v>2.6925526212143298</v>
      </c>
      <c r="U367" s="38">
        <v>0</v>
      </c>
      <c r="V367" s="38">
        <v>0</v>
      </c>
      <c r="W367" s="44">
        <v>0</v>
      </c>
      <c r="X367" s="45">
        <v>0</v>
      </c>
      <c r="Y367" s="38">
        <v>2.6925526212143298</v>
      </c>
      <c r="Z367" s="38">
        <v>0</v>
      </c>
      <c r="AA367" s="38">
        <v>0</v>
      </c>
      <c r="AB367" s="90">
        <v>0</v>
      </c>
    </row>
    <row r="368" spans="1:28" x14ac:dyDescent="0.25">
      <c r="A368" s="87" t="s">
        <v>747</v>
      </c>
      <c r="B368" s="23" t="s">
        <v>1297</v>
      </c>
      <c r="C368" s="23" t="s">
        <v>1721</v>
      </c>
      <c r="D368" s="23" t="s">
        <v>911</v>
      </c>
      <c r="E368" s="144" t="s">
        <v>1787</v>
      </c>
      <c r="F368" s="23" t="s">
        <v>746</v>
      </c>
      <c r="G368" s="148">
        <v>0.4</v>
      </c>
      <c r="H368" s="45">
        <v>2.6522540427691199</v>
      </c>
      <c r="I368" s="38">
        <v>0</v>
      </c>
      <c r="J368" s="38">
        <v>2.6522540427691199</v>
      </c>
      <c r="K368" s="38">
        <v>-13.3926389829938</v>
      </c>
      <c r="L368" s="44">
        <v>2.4533349895614398</v>
      </c>
      <c r="M368" s="38">
        <v>0.5</v>
      </c>
      <c r="N368" s="45">
        <v>0</v>
      </c>
      <c r="O368" s="38">
        <v>0</v>
      </c>
      <c r="P368" s="38">
        <v>0</v>
      </c>
      <c r="Q368" s="38">
        <v>0</v>
      </c>
      <c r="R368" s="44">
        <v>0</v>
      </c>
      <c r="S368" s="45">
        <v>0</v>
      </c>
      <c r="T368" s="38">
        <v>2.6522540427691199</v>
      </c>
      <c r="U368" s="38">
        <v>0</v>
      </c>
      <c r="V368" s="38">
        <v>0</v>
      </c>
      <c r="W368" s="44">
        <v>0</v>
      </c>
      <c r="X368" s="45">
        <v>0</v>
      </c>
      <c r="Y368" s="38">
        <v>2.6522540427691199</v>
      </c>
      <c r="Z368" s="38">
        <v>0</v>
      </c>
      <c r="AA368" s="38">
        <v>0</v>
      </c>
      <c r="AB368" s="90">
        <v>0</v>
      </c>
    </row>
    <row r="369" spans="1:29" x14ac:dyDescent="0.25">
      <c r="A369" s="87" t="s">
        <v>751</v>
      </c>
      <c r="B369" s="23" t="s">
        <v>1299</v>
      </c>
      <c r="C369" s="23" t="s">
        <v>1723</v>
      </c>
      <c r="D369" s="23" t="s">
        <v>911</v>
      </c>
      <c r="E369" s="144" t="s">
        <v>1787</v>
      </c>
      <c r="F369" s="23" t="s">
        <v>750</v>
      </c>
      <c r="G369" s="148">
        <v>0.4</v>
      </c>
      <c r="H369" s="45">
        <v>3.40926386040117</v>
      </c>
      <c r="I369" s="38">
        <v>0</v>
      </c>
      <c r="J369" s="38">
        <v>3.40926386040117</v>
      </c>
      <c r="K369" s="38">
        <v>-6.8375091625646496</v>
      </c>
      <c r="L369" s="44">
        <v>3.1535690708710802</v>
      </c>
      <c r="M369" s="38">
        <v>0.5</v>
      </c>
      <c r="N369" s="45">
        <v>0</v>
      </c>
      <c r="O369" s="38">
        <v>0</v>
      </c>
      <c r="P369" s="38">
        <v>0</v>
      </c>
      <c r="Q369" s="38">
        <v>0</v>
      </c>
      <c r="R369" s="44">
        <v>0</v>
      </c>
      <c r="S369" s="45">
        <v>0</v>
      </c>
      <c r="T369" s="38">
        <v>3.40926386040117</v>
      </c>
      <c r="U369" s="38">
        <v>0</v>
      </c>
      <c r="V369" s="38">
        <v>0</v>
      </c>
      <c r="W369" s="44">
        <v>0</v>
      </c>
      <c r="X369" s="45">
        <v>0</v>
      </c>
      <c r="Y369" s="38">
        <v>3.40926386040117</v>
      </c>
      <c r="Z369" s="38">
        <v>0</v>
      </c>
      <c r="AA369" s="38">
        <v>0</v>
      </c>
      <c r="AB369" s="90">
        <v>0</v>
      </c>
    </row>
    <row r="370" spans="1:29" x14ac:dyDescent="0.25">
      <c r="A370" s="87" t="s">
        <v>753</v>
      </c>
      <c r="B370" s="23" t="s">
        <v>1300</v>
      </c>
      <c r="C370" s="23" t="s">
        <v>1724</v>
      </c>
      <c r="D370" s="23" t="s">
        <v>911</v>
      </c>
      <c r="E370" s="144" t="s">
        <v>1787</v>
      </c>
      <c r="F370" s="23" t="s">
        <v>752</v>
      </c>
      <c r="G370" s="148">
        <v>0.4</v>
      </c>
      <c r="H370" s="45">
        <v>2.8432112992491398</v>
      </c>
      <c r="I370" s="38">
        <v>0</v>
      </c>
      <c r="J370" s="38">
        <v>2.8432112992491398</v>
      </c>
      <c r="K370" s="38">
        <v>-8.4798491254778003</v>
      </c>
      <c r="L370" s="44">
        <v>2.6299704518054599</v>
      </c>
      <c r="M370" s="38">
        <v>0.5</v>
      </c>
      <c r="N370" s="45">
        <v>0</v>
      </c>
      <c r="O370" s="38">
        <v>0</v>
      </c>
      <c r="P370" s="38">
        <v>0</v>
      </c>
      <c r="Q370" s="38">
        <v>0</v>
      </c>
      <c r="R370" s="44">
        <v>0</v>
      </c>
      <c r="S370" s="45">
        <v>0</v>
      </c>
      <c r="T370" s="38">
        <v>2.8432112992491398</v>
      </c>
      <c r="U370" s="38">
        <v>0</v>
      </c>
      <c r="V370" s="38">
        <v>0</v>
      </c>
      <c r="W370" s="44">
        <v>0</v>
      </c>
      <c r="X370" s="45">
        <v>0</v>
      </c>
      <c r="Y370" s="38">
        <v>2.8432112992491398</v>
      </c>
      <c r="Z370" s="38">
        <v>0</v>
      </c>
      <c r="AA370" s="38">
        <v>0</v>
      </c>
      <c r="AB370" s="90">
        <v>0</v>
      </c>
    </row>
    <row r="371" spans="1:29" x14ac:dyDescent="0.25">
      <c r="A371" s="87" t="s">
        <v>755</v>
      </c>
      <c r="B371" s="23" t="s">
        <v>1301</v>
      </c>
      <c r="C371" s="23" t="s">
        <v>1725</v>
      </c>
      <c r="D371" s="23" t="s">
        <v>931</v>
      </c>
      <c r="E371" s="144" t="s">
        <v>1787</v>
      </c>
      <c r="F371" s="23" t="s">
        <v>754</v>
      </c>
      <c r="G371" s="148">
        <v>0.49</v>
      </c>
      <c r="H371" s="45">
        <v>27.0952762306685</v>
      </c>
      <c r="I371" s="38">
        <v>0.54025299951979</v>
      </c>
      <c r="J371" s="38">
        <v>26.555023231148699</v>
      </c>
      <c r="K371" s="38">
        <v>-21.556161905801702</v>
      </c>
      <c r="L371" s="44">
        <v>24.563396488812501</v>
      </c>
      <c r="M371" s="38">
        <v>0.44804886523666498</v>
      </c>
      <c r="N371" s="45">
        <v>1.9895527996837199</v>
      </c>
      <c r="O371" s="38">
        <v>-1.4492998001639299</v>
      </c>
      <c r="P371" s="38">
        <v>0</v>
      </c>
      <c r="Q371" s="38">
        <v>0</v>
      </c>
      <c r="R371" s="44">
        <v>0</v>
      </c>
      <c r="S371" s="45">
        <v>20.8643958874611</v>
      </c>
      <c r="T371" s="38">
        <v>5.6906273436876003</v>
      </c>
      <c r="U371" s="38">
        <v>0</v>
      </c>
      <c r="V371" s="38">
        <v>0</v>
      </c>
      <c r="W371" s="44">
        <v>0</v>
      </c>
      <c r="X371" s="45">
        <v>22.853948687144801</v>
      </c>
      <c r="Y371" s="38">
        <v>4.2413275435236697</v>
      </c>
      <c r="Z371" s="38">
        <v>0</v>
      </c>
      <c r="AA371" s="38">
        <v>0</v>
      </c>
      <c r="AB371" s="90">
        <v>0</v>
      </c>
    </row>
    <row r="372" spans="1:29" x14ac:dyDescent="0.25">
      <c r="A372" s="87" t="s">
        <v>757</v>
      </c>
      <c r="B372" s="23" t="s">
        <v>1312</v>
      </c>
      <c r="C372" s="23" t="s">
        <v>1826</v>
      </c>
      <c r="D372" s="23" t="s">
        <v>1310</v>
      </c>
      <c r="E372" s="144" t="s">
        <v>1305</v>
      </c>
      <c r="F372" s="23" t="s">
        <v>1832</v>
      </c>
      <c r="G372" s="148">
        <v>0.01</v>
      </c>
      <c r="H372" s="45">
        <v>86.398155717642695</v>
      </c>
      <c r="I372" s="38">
        <v>0</v>
      </c>
      <c r="J372" s="38">
        <v>86.398155717642695</v>
      </c>
      <c r="K372" s="38">
        <v>76.059686297528302</v>
      </c>
      <c r="L372" s="44">
        <v>83.806211046113404</v>
      </c>
      <c r="M372" s="38">
        <v>0</v>
      </c>
      <c r="N372" s="45">
        <v>0</v>
      </c>
      <c r="O372" s="38">
        <v>0</v>
      </c>
      <c r="P372" s="38">
        <v>0</v>
      </c>
      <c r="Q372" s="38">
        <v>0</v>
      </c>
      <c r="R372" s="44">
        <v>0</v>
      </c>
      <c r="S372" s="45">
        <v>35.707000000000001</v>
      </c>
      <c r="T372" s="38">
        <v>0</v>
      </c>
      <c r="U372" s="38">
        <v>50.691155717642701</v>
      </c>
      <c r="V372" s="38">
        <v>0</v>
      </c>
      <c r="W372" s="44">
        <v>0</v>
      </c>
      <c r="X372" s="45">
        <v>35.707000000000001</v>
      </c>
      <c r="Y372" s="38">
        <v>0</v>
      </c>
      <c r="Z372" s="38">
        <v>50.691155717642701</v>
      </c>
      <c r="AA372" s="38">
        <v>0</v>
      </c>
      <c r="AB372" s="90">
        <v>0</v>
      </c>
    </row>
    <row r="373" spans="1:29" ht="15.75" customHeight="1" x14ac:dyDescent="0.25">
      <c r="A373" s="82" t="s">
        <v>756</v>
      </c>
      <c r="B373" s="51" t="s">
        <v>1309</v>
      </c>
      <c r="C373" s="51" t="s">
        <v>1335</v>
      </c>
      <c r="D373" s="51" t="s">
        <v>1310</v>
      </c>
      <c r="E373" s="86" t="s">
        <v>1303</v>
      </c>
      <c r="F373" s="51" t="s">
        <v>1748</v>
      </c>
      <c r="G373" s="150">
        <v>0.05</v>
      </c>
      <c r="H373" s="151">
        <v>14.063000000000001</v>
      </c>
      <c r="I373" s="51">
        <v>0</v>
      </c>
      <c r="J373" s="51">
        <v>14.063000000000001</v>
      </c>
      <c r="K373" s="51">
        <v>-6.8086179080770703</v>
      </c>
      <c r="L373" s="52">
        <v>13.641109999999999</v>
      </c>
      <c r="M373" s="51">
        <v>0</v>
      </c>
      <c r="N373" s="152">
        <v>0</v>
      </c>
      <c r="O373" s="51">
        <v>0</v>
      </c>
      <c r="P373" s="51">
        <v>0</v>
      </c>
      <c r="Q373" s="51">
        <v>0</v>
      </c>
      <c r="R373" s="52">
        <v>0</v>
      </c>
      <c r="S373" s="152">
        <v>14.063000000000001</v>
      </c>
      <c r="T373" s="51">
        <v>0</v>
      </c>
      <c r="U373" s="51">
        <v>0</v>
      </c>
      <c r="V373" s="51">
        <v>0</v>
      </c>
      <c r="W373" s="52">
        <v>0</v>
      </c>
      <c r="X373" s="152">
        <v>14.063000000000001</v>
      </c>
      <c r="Y373" s="51">
        <v>0</v>
      </c>
      <c r="Z373" s="51">
        <v>0</v>
      </c>
      <c r="AA373" s="51">
        <v>0</v>
      </c>
      <c r="AB373" s="86">
        <v>0</v>
      </c>
    </row>
    <row r="375" spans="1:29" ht="17.25" customHeight="1" x14ac:dyDescent="0.25">
      <c r="A375" s="97"/>
      <c r="B375" s="97"/>
      <c r="C375" s="97"/>
      <c r="D375" s="97"/>
      <c r="E375" s="97"/>
      <c r="F375" s="117" t="s">
        <v>1881</v>
      </c>
      <c r="H375" s="97"/>
      <c r="I375" s="97"/>
      <c r="J375" s="97"/>
      <c r="K375" s="97"/>
      <c r="L375" s="97"/>
      <c r="M375" s="97"/>
      <c r="N375" s="97"/>
      <c r="O375" s="97"/>
      <c r="P375" s="97"/>
      <c r="Q375" s="97"/>
      <c r="R375" s="97"/>
      <c r="S375" s="97"/>
      <c r="T375" s="97"/>
      <c r="U375" s="97"/>
      <c r="V375" s="97"/>
      <c r="W375" s="97"/>
      <c r="X375" s="97"/>
      <c r="Y375" s="97"/>
      <c r="Z375" s="97"/>
      <c r="AA375" s="97"/>
      <c r="AB375" s="97"/>
      <c r="AC375" s="97"/>
    </row>
    <row r="376" spans="1:29" ht="17.25" customHeight="1" x14ac:dyDescent="0.25">
      <c r="A376" s="97"/>
      <c r="B376" s="97"/>
      <c r="C376" s="97"/>
      <c r="D376" s="97"/>
      <c r="E376" s="97"/>
      <c r="F376" s="37" t="s">
        <v>1891</v>
      </c>
      <c r="H376" s="97"/>
      <c r="I376" s="97"/>
      <c r="J376" s="97"/>
      <c r="K376" s="97"/>
      <c r="L376" s="97"/>
      <c r="M376" s="97"/>
      <c r="N376" s="97"/>
      <c r="O376" s="97"/>
      <c r="P376" s="97"/>
      <c r="Q376" s="97"/>
      <c r="R376" s="97"/>
      <c r="S376" s="97"/>
      <c r="T376" s="97"/>
      <c r="U376" s="97"/>
      <c r="V376" s="97"/>
      <c r="W376" s="97"/>
      <c r="X376" s="97"/>
      <c r="Y376" s="97"/>
      <c r="Z376" s="97"/>
      <c r="AA376" s="97"/>
      <c r="AB376" s="97"/>
      <c r="AC376" s="97"/>
    </row>
    <row r="377" spans="1:29" ht="17.25" customHeight="1" x14ac:dyDescent="0.25">
      <c r="F377" s="37" t="s">
        <v>1884</v>
      </c>
      <c r="G377" s="97"/>
      <c r="H377" s="38"/>
      <c r="I377" s="38"/>
      <c r="J377" s="38"/>
      <c r="K377" s="38"/>
      <c r="L377" s="38"/>
      <c r="M377" s="63"/>
      <c r="N377" s="38"/>
      <c r="O377" s="38"/>
      <c r="P377" s="38"/>
      <c r="Q377" s="38"/>
      <c r="R377" s="38"/>
      <c r="S377" s="38"/>
      <c r="T377" s="38"/>
      <c r="U377" s="38"/>
      <c r="V377" s="38"/>
      <c r="W377" s="38"/>
      <c r="X377" s="38"/>
      <c r="Y377" s="38"/>
      <c r="Z377" s="38"/>
      <c r="AA377" s="38"/>
      <c r="AB377" s="38"/>
    </row>
    <row r="378" spans="1:29" ht="17.25" customHeight="1" x14ac:dyDescent="0.25">
      <c r="F378" s="37" t="s">
        <v>1883</v>
      </c>
      <c r="G378" s="97"/>
      <c r="H378" s="38"/>
      <c r="I378" s="38"/>
      <c r="J378" s="38"/>
      <c r="K378" s="38"/>
      <c r="L378" s="38"/>
      <c r="M378" s="63"/>
      <c r="N378" s="38"/>
      <c r="O378" s="38"/>
      <c r="P378" s="38"/>
      <c r="Q378" s="38"/>
      <c r="R378" s="38"/>
      <c r="S378" s="38"/>
      <c r="T378" s="38"/>
      <c r="U378" s="38"/>
      <c r="V378" s="38"/>
      <c r="W378" s="38"/>
      <c r="X378" s="38"/>
      <c r="Y378" s="38"/>
      <c r="Z378" s="38"/>
      <c r="AA378" s="38"/>
      <c r="AB378" s="38"/>
    </row>
    <row r="379" spans="1:29" ht="17.25" customHeight="1" x14ac:dyDescent="0.25">
      <c r="F379" s="158" t="s">
        <v>1996</v>
      </c>
      <c r="G379" s="97"/>
      <c r="H379" s="38"/>
      <c r="I379" s="38"/>
      <c r="J379" s="38"/>
      <c r="K379" s="38"/>
      <c r="L379" s="38"/>
      <c r="M379" s="63"/>
      <c r="N379" s="38"/>
      <c r="O379" s="38"/>
      <c r="P379" s="38"/>
      <c r="Q379" s="38"/>
      <c r="R379" s="38"/>
      <c r="S379" s="38"/>
      <c r="T379" s="38"/>
      <c r="U379" s="38"/>
      <c r="V379" s="38"/>
      <c r="W379" s="38"/>
      <c r="X379" s="38"/>
      <c r="Y379" s="38"/>
      <c r="Z379" s="38"/>
      <c r="AA379" s="38"/>
      <c r="AB379" s="38"/>
    </row>
    <row r="380" spans="1:29" x14ac:dyDescent="0.25">
      <c r="F380" s="37"/>
      <c r="G380" s="97"/>
      <c r="H380" s="38"/>
      <c r="I380" s="38"/>
      <c r="J380" s="38"/>
      <c r="K380" s="38"/>
      <c r="L380" s="38"/>
      <c r="M380" s="63"/>
      <c r="N380" s="38"/>
      <c r="O380" s="38"/>
      <c r="P380" s="38"/>
      <c r="Q380" s="38"/>
      <c r="R380" s="38"/>
      <c r="S380" s="38"/>
      <c r="T380" s="38"/>
      <c r="U380" s="38"/>
      <c r="V380" s="38"/>
      <c r="W380" s="38"/>
      <c r="X380" s="38"/>
      <c r="Y380" s="38"/>
      <c r="Z380" s="38"/>
      <c r="AA380" s="38"/>
      <c r="AB380" s="38"/>
    </row>
    <row r="381" spans="1:29" x14ac:dyDescent="0.25">
      <c r="G381" s="97"/>
      <c r="H381" s="38"/>
      <c r="I381" s="38"/>
      <c r="J381" s="38"/>
      <c r="K381" s="38"/>
      <c r="L381" s="38"/>
      <c r="M381" s="63"/>
      <c r="N381" s="38"/>
      <c r="O381" s="38"/>
      <c r="P381" s="38"/>
      <c r="Q381" s="38"/>
      <c r="R381" s="38"/>
      <c r="S381" s="38"/>
      <c r="T381" s="38"/>
      <c r="U381" s="38"/>
      <c r="V381" s="38"/>
      <c r="W381" s="38"/>
      <c r="X381" s="38"/>
      <c r="Y381" s="38"/>
      <c r="Z381" s="38"/>
      <c r="AA381" s="38"/>
      <c r="AB381" s="38"/>
    </row>
    <row r="382" spans="1:29" x14ac:dyDescent="0.25">
      <c r="G382" s="97"/>
      <c r="H382" s="38"/>
      <c r="I382" s="38"/>
      <c r="J382" s="38"/>
      <c r="K382" s="153"/>
      <c r="L382" s="38"/>
      <c r="M382" s="63"/>
      <c r="N382" s="38"/>
      <c r="O382" s="38"/>
      <c r="P382" s="38"/>
      <c r="Q382" s="38"/>
      <c r="R382" s="38"/>
      <c r="S382" s="38"/>
      <c r="T382" s="38"/>
      <c r="U382" s="38"/>
      <c r="V382" s="38"/>
      <c r="W382" s="38"/>
      <c r="X382" s="38"/>
      <c r="Y382" s="38"/>
      <c r="Z382" s="38"/>
      <c r="AA382" s="38"/>
      <c r="AB382" s="38"/>
    </row>
    <row r="383" spans="1:29" x14ac:dyDescent="0.25">
      <c r="G383" s="97"/>
      <c r="H383" s="38"/>
      <c r="I383" s="38"/>
      <c r="J383" s="38"/>
      <c r="K383" s="38"/>
      <c r="L383" s="38"/>
      <c r="M383" s="63"/>
      <c r="N383" s="38"/>
      <c r="O383" s="38"/>
      <c r="P383" s="38"/>
      <c r="Q383" s="38"/>
      <c r="R383" s="38"/>
      <c r="S383" s="38"/>
      <c r="T383" s="38"/>
      <c r="U383" s="38"/>
      <c r="V383" s="38"/>
      <c r="W383" s="38"/>
      <c r="X383" s="38"/>
      <c r="Y383" s="38"/>
      <c r="Z383" s="38"/>
      <c r="AA383" s="38"/>
      <c r="AB383" s="38"/>
    </row>
    <row r="384" spans="1:29" x14ac:dyDescent="0.25">
      <c r="G384" s="97"/>
      <c r="H384" s="38"/>
      <c r="I384" s="38"/>
      <c r="J384" s="38"/>
      <c r="K384" s="38"/>
      <c r="L384" s="38"/>
      <c r="M384" s="63"/>
      <c r="N384" s="38"/>
      <c r="O384" s="38"/>
      <c r="P384" s="38"/>
      <c r="Q384" s="38"/>
      <c r="R384" s="38"/>
      <c r="S384" s="38"/>
      <c r="T384" s="38"/>
      <c r="U384" s="38"/>
      <c r="V384" s="38"/>
      <c r="W384" s="38"/>
      <c r="X384" s="38"/>
      <c r="Y384" s="38"/>
      <c r="Z384" s="38"/>
      <c r="AA384" s="38"/>
      <c r="AB384" s="38"/>
    </row>
    <row r="385" spans="6:28" x14ac:dyDescent="0.25">
      <c r="G385" s="97"/>
      <c r="H385" s="38"/>
      <c r="I385" s="38"/>
      <c r="J385" s="38"/>
      <c r="K385" s="38"/>
      <c r="L385" s="38"/>
      <c r="M385" s="63"/>
      <c r="N385" s="38"/>
      <c r="O385" s="38"/>
      <c r="P385" s="38"/>
      <c r="Q385" s="38"/>
      <c r="R385" s="38"/>
      <c r="S385" s="38"/>
      <c r="T385" s="38"/>
      <c r="U385" s="38"/>
      <c r="V385" s="38"/>
      <c r="W385" s="38"/>
      <c r="X385" s="38"/>
      <c r="Y385" s="38"/>
      <c r="Z385" s="38"/>
      <c r="AA385" s="38"/>
      <c r="AB385" s="38"/>
    </row>
    <row r="386" spans="6:28" x14ac:dyDescent="0.25">
      <c r="G386" s="97"/>
      <c r="H386" s="38"/>
      <c r="I386" s="38"/>
      <c r="J386" s="38"/>
      <c r="K386" s="38"/>
      <c r="L386" s="38"/>
      <c r="M386" s="63"/>
      <c r="N386" s="38"/>
      <c r="O386" s="38"/>
      <c r="P386" s="38"/>
      <c r="Q386" s="38"/>
      <c r="R386" s="38"/>
      <c r="S386" s="38"/>
      <c r="T386" s="38"/>
      <c r="U386" s="38"/>
      <c r="V386" s="38"/>
      <c r="W386" s="38"/>
      <c r="X386" s="38"/>
      <c r="Y386" s="38"/>
      <c r="Z386" s="38"/>
      <c r="AA386" s="38"/>
      <c r="AB386" s="38"/>
    </row>
    <row r="387" spans="6:28" x14ac:dyDescent="0.25">
      <c r="G387" s="97"/>
      <c r="H387" s="38"/>
      <c r="I387" s="38"/>
      <c r="J387" s="38"/>
      <c r="K387" s="38"/>
      <c r="L387" s="38"/>
      <c r="M387" s="63"/>
      <c r="N387" s="38"/>
      <c r="O387" s="38"/>
      <c r="P387" s="38"/>
      <c r="Q387" s="38"/>
      <c r="R387" s="38"/>
      <c r="S387" s="38"/>
      <c r="T387" s="38"/>
      <c r="U387" s="38"/>
      <c r="V387" s="38"/>
      <c r="W387" s="38"/>
      <c r="X387" s="38"/>
      <c r="Y387" s="38"/>
      <c r="Z387" s="38"/>
      <c r="AA387" s="38"/>
      <c r="AB387" s="38"/>
    </row>
    <row r="388" spans="6:28" x14ac:dyDescent="0.25">
      <c r="F388" s="37"/>
    </row>
  </sheetData>
  <sheetProtection sheet="1" objects="1" scenarios="1"/>
  <mergeCells count="4">
    <mergeCell ref="H5:L5"/>
    <mergeCell ref="N5:R5"/>
    <mergeCell ref="S5:W5"/>
    <mergeCell ref="X5:AB5"/>
  </mergeCells>
  <pageMargins left="0.7" right="0.7" top="0.75" bottom="0.75" header="0.3" footer="0.3"/>
  <pageSetup paperSize="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387"/>
  <sheetViews>
    <sheetView topLeftCell="F1" workbookViewId="0">
      <selection activeCell="F1" sqref="F1"/>
    </sheetView>
  </sheetViews>
  <sheetFormatPr defaultColWidth="11.42578125" defaultRowHeight="15" outlineLevelCol="1" x14ac:dyDescent="0.25"/>
  <cols>
    <col min="1" max="1" width="12.28515625" hidden="1" customWidth="1" outlineLevel="1"/>
    <col min="2" max="2" width="6.42578125" hidden="1" customWidth="1" outlineLevel="1"/>
    <col min="3" max="3" width="10" hidden="1" customWidth="1" outlineLevel="1"/>
    <col min="4" max="4" width="8.42578125" hidden="1" customWidth="1" outlineLevel="1"/>
    <col min="5" max="5" width="18" hidden="1" customWidth="1" outlineLevel="1"/>
    <col min="6" max="6" width="41.85546875" customWidth="1" collapsed="1"/>
    <col min="7" max="7" width="12.140625" customWidth="1"/>
    <col min="8" max="12" width="12.85546875" customWidth="1"/>
    <col min="13" max="13" width="11.42578125" customWidth="1"/>
    <col min="14" max="28" width="12.85546875" customWidth="1"/>
    <col min="29" max="29" width="11.42578125" customWidth="1"/>
  </cols>
  <sheetData>
    <row r="1" spans="1:29" x14ac:dyDescent="0.25">
      <c r="D1" s="107"/>
      <c r="E1" s="107"/>
      <c r="F1" s="27" t="s">
        <v>1892</v>
      </c>
      <c r="G1" s="47"/>
      <c r="H1" s="38"/>
      <c r="I1" s="38"/>
      <c r="J1" s="38"/>
      <c r="K1" s="38"/>
      <c r="L1" s="38"/>
      <c r="M1" s="63"/>
      <c r="N1" s="40"/>
      <c r="O1" s="40"/>
      <c r="P1" s="40"/>
      <c r="Q1" s="40"/>
      <c r="R1" s="40"/>
      <c r="S1" s="40"/>
      <c r="T1" s="40"/>
      <c r="U1" s="40"/>
      <c r="V1" s="40"/>
      <c r="W1" s="40"/>
      <c r="X1" s="40"/>
      <c r="Y1" s="40"/>
      <c r="Z1" s="40"/>
      <c r="AA1" s="40"/>
      <c r="AB1" s="40"/>
    </row>
    <row r="2" spans="1:29" ht="15" customHeight="1" x14ac:dyDescent="0.25">
      <c r="D2" s="63"/>
      <c r="E2" s="63"/>
      <c r="F2" s="117" t="s">
        <v>1915</v>
      </c>
      <c r="G2" s="47"/>
      <c r="H2" s="75"/>
      <c r="I2" s="75"/>
      <c r="J2" s="75"/>
      <c r="K2" s="75"/>
      <c r="L2" s="75"/>
      <c r="M2" s="76"/>
      <c r="N2" s="75"/>
      <c r="O2" s="75"/>
      <c r="P2" s="75"/>
      <c r="Q2" s="75"/>
      <c r="R2" s="75"/>
      <c r="S2" s="75"/>
      <c r="T2" s="75"/>
      <c r="U2" s="75"/>
      <c r="V2" s="75"/>
      <c r="W2" s="75"/>
      <c r="X2" s="75"/>
      <c r="Y2" s="75"/>
      <c r="Z2" s="75"/>
      <c r="AA2" s="75"/>
      <c r="AB2" s="75"/>
    </row>
    <row r="3" spans="1:29" ht="26.25" hidden="1" customHeight="1" x14ac:dyDescent="0.25">
      <c r="A3" s="109" t="s">
        <v>895</v>
      </c>
      <c r="B3" s="23" t="s">
        <v>762</v>
      </c>
      <c r="C3" s="109" t="s">
        <v>809</v>
      </c>
      <c r="D3" s="109" t="s">
        <v>1785</v>
      </c>
      <c r="E3" s="109" t="s">
        <v>1786</v>
      </c>
      <c r="F3" s="109" t="s">
        <v>1788</v>
      </c>
      <c r="G3" s="120" t="s">
        <v>1893</v>
      </c>
      <c r="H3" s="121" t="s">
        <v>1894</v>
      </c>
      <c r="I3" s="122" t="s">
        <v>1895</v>
      </c>
      <c r="J3" s="122" t="s">
        <v>1896</v>
      </c>
      <c r="K3" s="122" t="s">
        <v>1897</v>
      </c>
      <c r="L3" s="122" t="s">
        <v>1898</v>
      </c>
      <c r="M3" s="122" t="s">
        <v>1899</v>
      </c>
      <c r="N3" s="122" t="s">
        <v>1900</v>
      </c>
      <c r="O3" s="122" t="s">
        <v>1901</v>
      </c>
      <c r="P3" s="122" t="s">
        <v>1902</v>
      </c>
      <c r="Q3" s="122" t="s">
        <v>1903</v>
      </c>
      <c r="R3" s="122" t="s">
        <v>1904</v>
      </c>
      <c r="S3" s="122" t="s">
        <v>1905</v>
      </c>
      <c r="T3" s="122" t="s">
        <v>1906</v>
      </c>
      <c r="U3" s="122" t="s">
        <v>1907</v>
      </c>
      <c r="V3" s="122" t="s">
        <v>1908</v>
      </c>
      <c r="W3" s="122" t="s">
        <v>1909</v>
      </c>
      <c r="X3" s="122" t="s">
        <v>1910</v>
      </c>
      <c r="Y3" s="122" t="s">
        <v>1911</v>
      </c>
      <c r="Z3" s="122" t="s">
        <v>1912</v>
      </c>
      <c r="AA3" s="122" t="s">
        <v>1913</v>
      </c>
      <c r="AB3" s="122" t="s">
        <v>1914</v>
      </c>
    </row>
    <row r="4" spans="1:29" ht="15.75" customHeight="1" x14ac:dyDescent="0.25">
      <c r="A4" s="110"/>
      <c r="C4" s="110"/>
      <c r="D4" s="110"/>
      <c r="E4" s="110"/>
      <c r="F4" s="118"/>
      <c r="G4" s="123"/>
      <c r="H4" s="110"/>
      <c r="I4" s="124"/>
      <c r="J4" s="124"/>
      <c r="K4" s="124"/>
      <c r="L4" s="124"/>
      <c r="M4" s="125"/>
      <c r="N4" s="124"/>
      <c r="O4" s="124"/>
      <c r="P4" s="124"/>
      <c r="Q4" s="124"/>
      <c r="R4" s="124"/>
      <c r="S4" s="124"/>
      <c r="T4" s="124"/>
      <c r="U4" s="124"/>
      <c r="V4" s="124"/>
      <c r="W4" s="124"/>
      <c r="X4" s="124"/>
      <c r="Y4" s="124"/>
      <c r="Z4" s="124"/>
      <c r="AA4" s="124"/>
      <c r="AB4" s="124"/>
    </row>
    <row r="5" spans="1:29" x14ac:dyDescent="0.25">
      <c r="A5" s="78"/>
      <c r="B5" s="35"/>
      <c r="C5" s="35"/>
      <c r="D5" s="35"/>
      <c r="E5" s="140"/>
      <c r="F5" s="48"/>
      <c r="G5" s="141"/>
      <c r="H5" s="242" t="s">
        <v>800</v>
      </c>
      <c r="I5" s="232"/>
      <c r="J5" s="232"/>
      <c r="K5" s="232"/>
      <c r="L5" s="233"/>
      <c r="M5" s="142"/>
      <c r="N5" s="231" t="s">
        <v>759</v>
      </c>
      <c r="O5" s="232"/>
      <c r="P5" s="232"/>
      <c r="Q5" s="232"/>
      <c r="R5" s="233"/>
      <c r="S5" s="231" t="s">
        <v>760</v>
      </c>
      <c r="T5" s="232"/>
      <c r="U5" s="232"/>
      <c r="V5" s="232"/>
      <c r="W5" s="233"/>
      <c r="X5" s="231" t="s">
        <v>795</v>
      </c>
      <c r="Y5" s="232"/>
      <c r="Z5" s="232"/>
      <c r="AA5" s="232"/>
      <c r="AB5" s="234"/>
    </row>
    <row r="6" spans="1:29" ht="61.5" customHeight="1" x14ac:dyDescent="0.25">
      <c r="A6" s="128" t="s">
        <v>805</v>
      </c>
      <c r="B6" s="49" t="s">
        <v>762</v>
      </c>
      <c r="C6" s="36" t="s">
        <v>1334</v>
      </c>
      <c r="D6" s="36" t="s">
        <v>907</v>
      </c>
      <c r="E6" s="143" t="s">
        <v>1842</v>
      </c>
      <c r="F6" s="50" t="s">
        <v>763</v>
      </c>
      <c r="G6" s="154" t="s">
        <v>798</v>
      </c>
      <c r="H6" s="28" t="s">
        <v>5</v>
      </c>
      <c r="I6" s="155" t="s">
        <v>3237</v>
      </c>
      <c r="J6" s="155" t="s">
        <v>14</v>
      </c>
      <c r="K6" s="28" t="s">
        <v>764</v>
      </c>
      <c r="L6" s="156" t="s">
        <v>1313</v>
      </c>
      <c r="M6" s="157" t="s">
        <v>765</v>
      </c>
      <c r="N6" s="32" t="s">
        <v>766</v>
      </c>
      <c r="O6" s="32" t="s">
        <v>767</v>
      </c>
      <c r="P6" s="32" t="s">
        <v>768</v>
      </c>
      <c r="Q6" s="32" t="s">
        <v>769</v>
      </c>
      <c r="R6" s="33" t="s">
        <v>770</v>
      </c>
      <c r="S6" s="32" t="s">
        <v>766</v>
      </c>
      <c r="T6" s="32" t="s">
        <v>767</v>
      </c>
      <c r="U6" s="32" t="s">
        <v>768</v>
      </c>
      <c r="V6" s="32" t="s">
        <v>769</v>
      </c>
      <c r="W6" s="33" t="s">
        <v>770</v>
      </c>
      <c r="X6" s="32" t="s">
        <v>766</v>
      </c>
      <c r="Y6" s="32" t="s">
        <v>767</v>
      </c>
      <c r="Z6" s="32" t="s">
        <v>768</v>
      </c>
      <c r="AA6" s="32" t="s">
        <v>769</v>
      </c>
      <c r="AB6" s="34" t="s">
        <v>770</v>
      </c>
    </row>
    <row r="7" spans="1:29" x14ac:dyDescent="0.25">
      <c r="A7" s="135" t="s">
        <v>1</v>
      </c>
      <c r="B7" s="23" t="s">
        <v>1</v>
      </c>
      <c r="E7" s="144"/>
      <c r="F7" s="23" t="s">
        <v>908</v>
      </c>
      <c r="G7" s="148"/>
      <c r="H7" s="38">
        <v>16348.213913632511</v>
      </c>
      <c r="I7" s="98">
        <v>1672.0577669902457</v>
      </c>
      <c r="J7" s="38">
        <v>14676.156146642266</v>
      </c>
      <c r="K7" s="98">
        <v>-530.49547371911342</v>
      </c>
      <c r="L7" s="44"/>
      <c r="M7" s="108"/>
      <c r="N7" s="38">
        <v>1401.1680223201522</v>
      </c>
      <c r="O7" s="38">
        <v>72.313409539628807</v>
      </c>
      <c r="P7" s="38">
        <v>195.04942185156187</v>
      </c>
      <c r="Q7" s="38">
        <v>0</v>
      </c>
      <c r="R7" s="44">
        <v>0.13763130502475299</v>
      </c>
      <c r="S7" s="38">
        <v>9880.3799493894658</v>
      </c>
      <c r="T7" s="38">
        <v>2035.6669242545343</v>
      </c>
      <c r="U7" s="38">
        <v>687.11217543756766</v>
      </c>
      <c r="V7" s="38">
        <v>2032.86943399898</v>
      </c>
      <c r="W7" s="44">
        <v>38.13217687293772</v>
      </c>
      <c r="X7" s="98">
        <v>11281.547971709622</v>
      </c>
      <c r="Y7" s="98">
        <v>2107.980333794163</v>
      </c>
      <c r="Z7" s="98">
        <v>882.16159728912965</v>
      </c>
      <c r="AA7" s="98">
        <v>2032.86943399898</v>
      </c>
      <c r="AB7" s="104">
        <v>38.269808177962474</v>
      </c>
      <c r="AC7" s="63"/>
    </row>
    <row r="8" spans="1:29" x14ac:dyDescent="0.25">
      <c r="A8" s="87" t="s">
        <v>4</v>
      </c>
      <c r="B8" s="23" t="s">
        <v>910</v>
      </c>
      <c r="C8" s="23" t="s">
        <v>1344</v>
      </c>
      <c r="D8" s="23" t="s">
        <v>911</v>
      </c>
      <c r="E8" s="144" t="s">
        <v>1787</v>
      </c>
      <c r="F8" s="23" t="s">
        <v>3</v>
      </c>
      <c r="G8" s="148">
        <v>0.4</v>
      </c>
      <c r="H8" s="38">
        <v>1.7674344243316999</v>
      </c>
      <c r="I8" s="38">
        <v>2.8103111115849701E-4</v>
      </c>
      <c r="J8" s="38">
        <v>1.7671533932205401</v>
      </c>
      <c r="K8" s="38">
        <v>-5.1257535052928196</v>
      </c>
      <c r="L8" s="44">
        <v>1.634616888729</v>
      </c>
      <c r="M8" s="108">
        <v>0.5</v>
      </c>
      <c r="N8" s="38">
        <v>0</v>
      </c>
      <c r="O8" s="38">
        <v>0</v>
      </c>
      <c r="P8" s="38">
        <v>0</v>
      </c>
      <c r="Q8" s="38">
        <v>0</v>
      </c>
      <c r="R8" s="44">
        <v>0</v>
      </c>
      <c r="S8" s="45">
        <v>0</v>
      </c>
      <c r="T8" s="38">
        <v>1.7671533932205401</v>
      </c>
      <c r="U8" s="38">
        <v>0</v>
      </c>
      <c r="V8" s="38">
        <v>0</v>
      </c>
      <c r="W8" s="44">
        <v>0</v>
      </c>
      <c r="X8" s="38">
        <v>0</v>
      </c>
      <c r="Y8" s="38">
        <v>1.7671533932205401</v>
      </c>
      <c r="Z8" s="38">
        <v>0</v>
      </c>
      <c r="AA8" s="38">
        <v>0</v>
      </c>
      <c r="AB8" s="90">
        <v>0</v>
      </c>
      <c r="AC8" s="63"/>
    </row>
    <row r="9" spans="1:29" x14ac:dyDescent="0.25">
      <c r="A9" s="87" t="s">
        <v>7</v>
      </c>
      <c r="B9" s="23" t="s">
        <v>912</v>
      </c>
      <c r="C9" s="23" t="s">
        <v>1345</v>
      </c>
      <c r="D9" s="23" t="s">
        <v>911</v>
      </c>
      <c r="E9" s="144" t="s">
        <v>1787</v>
      </c>
      <c r="F9" s="23" t="s">
        <v>6</v>
      </c>
      <c r="G9" s="148">
        <v>0.4</v>
      </c>
      <c r="H9" s="45">
        <v>3.8627346352501202</v>
      </c>
      <c r="I9" s="38">
        <v>0.20713150404487199</v>
      </c>
      <c r="J9" s="38">
        <v>3.6556031312052499</v>
      </c>
      <c r="K9" s="38">
        <v>-7.4176543291996699</v>
      </c>
      <c r="L9" s="44">
        <v>3.3814328963648599</v>
      </c>
      <c r="M9" s="38">
        <v>0.5</v>
      </c>
      <c r="N9" s="45">
        <v>0</v>
      </c>
      <c r="O9" s="38">
        <v>0.206550151976305</v>
      </c>
      <c r="P9" s="38">
        <v>0</v>
      </c>
      <c r="Q9" s="38">
        <v>0</v>
      </c>
      <c r="R9" s="44">
        <v>0</v>
      </c>
      <c r="S9" s="45">
        <v>0</v>
      </c>
      <c r="T9" s="38">
        <v>3.6556031312052499</v>
      </c>
      <c r="U9" s="38">
        <v>0</v>
      </c>
      <c r="V9" s="38">
        <v>0</v>
      </c>
      <c r="W9" s="44">
        <v>0</v>
      </c>
      <c r="X9" s="45">
        <v>0</v>
      </c>
      <c r="Y9" s="38">
        <v>3.8621532831815499</v>
      </c>
      <c r="Z9" s="38">
        <v>0</v>
      </c>
      <c r="AA9" s="38">
        <v>0</v>
      </c>
      <c r="AB9" s="90">
        <v>0</v>
      </c>
      <c r="AC9" s="63"/>
    </row>
    <row r="10" spans="1:29" x14ac:dyDescent="0.25">
      <c r="A10" s="87" t="s">
        <v>10</v>
      </c>
      <c r="B10" s="23" t="s">
        <v>913</v>
      </c>
      <c r="C10" s="23" t="s">
        <v>1346</v>
      </c>
      <c r="D10" s="23" t="s">
        <v>911</v>
      </c>
      <c r="E10" s="144" t="s">
        <v>1787</v>
      </c>
      <c r="F10" s="23" t="s">
        <v>9</v>
      </c>
      <c r="G10" s="148">
        <v>0.4</v>
      </c>
      <c r="H10" s="45">
        <v>3.2277074053280499</v>
      </c>
      <c r="I10" s="38">
        <v>5.36895653507266E-3</v>
      </c>
      <c r="J10" s="38">
        <v>3.2223384487929798</v>
      </c>
      <c r="K10" s="38">
        <v>-9.2780572221207294</v>
      </c>
      <c r="L10" s="44">
        <v>2.98066306513351</v>
      </c>
      <c r="M10" s="38">
        <v>0.5</v>
      </c>
      <c r="N10" s="45">
        <v>0</v>
      </c>
      <c r="O10" s="38">
        <v>4.8565067587841701E-3</v>
      </c>
      <c r="P10" s="38">
        <v>0</v>
      </c>
      <c r="Q10" s="38">
        <v>0</v>
      </c>
      <c r="R10" s="44">
        <v>0</v>
      </c>
      <c r="S10" s="45">
        <v>0</v>
      </c>
      <c r="T10" s="38">
        <v>3.2223384487929798</v>
      </c>
      <c r="U10" s="38">
        <v>0</v>
      </c>
      <c r="V10" s="38">
        <v>0</v>
      </c>
      <c r="W10" s="44">
        <v>0</v>
      </c>
      <c r="X10" s="45">
        <v>0</v>
      </c>
      <c r="Y10" s="38">
        <v>3.2271949555517598</v>
      </c>
      <c r="Z10" s="38">
        <v>0</v>
      </c>
      <c r="AA10" s="38">
        <v>0</v>
      </c>
      <c r="AB10" s="90">
        <v>0</v>
      </c>
    </row>
    <row r="11" spans="1:29" x14ac:dyDescent="0.25">
      <c r="A11" s="87" t="s">
        <v>13</v>
      </c>
      <c r="B11" s="23" t="s">
        <v>914</v>
      </c>
      <c r="C11" s="23" t="s">
        <v>1347</v>
      </c>
      <c r="D11" s="23" t="s">
        <v>911</v>
      </c>
      <c r="E11" s="144" t="s">
        <v>1787</v>
      </c>
      <c r="F11" s="23" t="s">
        <v>12</v>
      </c>
      <c r="G11" s="148">
        <v>0.4</v>
      </c>
      <c r="H11" s="45">
        <v>3.6692750200700499</v>
      </c>
      <c r="I11" s="38">
        <v>5.8343348690426296E-4</v>
      </c>
      <c r="J11" s="38">
        <v>3.66869158658315</v>
      </c>
      <c r="K11" s="38">
        <v>-9.0428067078049601</v>
      </c>
      <c r="L11" s="44">
        <v>3.3935397175894102</v>
      </c>
      <c r="M11" s="38">
        <v>0.5</v>
      </c>
      <c r="N11" s="45">
        <v>0</v>
      </c>
      <c r="O11" s="38">
        <v>0</v>
      </c>
      <c r="P11" s="38">
        <v>0</v>
      </c>
      <c r="Q11" s="38">
        <v>0</v>
      </c>
      <c r="R11" s="44">
        <v>0</v>
      </c>
      <c r="S11" s="45">
        <v>0</v>
      </c>
      <c r="T11" s="38">
        <v>3.66869158658315</v>
      </c>
      <c r="U11" s="38">
        <v>0</v>
      </c>
      <c r="V11" s="38">
        <v>0</v>
      </c>
      <c r="W11" s="44">
        <v>0</v>
      </c>
      <c r="X11" s="45">
        <v>0</v>
      </c>
      <c r="Y11" s="38">
        <v>3.66869158658315</v>
      </c>
      <c r="Z11" s="38">
        <v>0</v>
      </c>
      <c r="AA11" s="38">
        <v>0</v>
      </c>
      <c r="AB11" s="90">
        <v>0</v>
      </c>
    </row>
    <row r="12" spans="1:29" x14ac:dyDescent="0.25">
      <c r="A12" s="87" t="s">
        <v>16</v>
      </c>
      <c r="B12" s="23" t="s">
        <v>915</v>
      </c>
      <c r="C12" s="23" t="s">
        <v>1348</v>
      </c>
      <c r="D12" s="23" t="s">
        <v>911</v>
      </c>
      <c r="E12" s="144" t="s">
        <v>1787</v>
      </c>
      <c r="F12" s="23" t="s">
        <v>15</v>
      </c>
      <c r="G12" s="148">
        <v>0.4</v>
      </c>
      <c r="H12" s="45">
        <v>4.0898062979113199</v>
      </c>
      <c r="I12" s="38">
        <v>0.2045914849453</v>
      </c>
      <c r="J12" s="38">
        <v>3.8852148129660198</v>
      </c>
      <c r="K12" s="38">
        <v>-9.7859546032076796</v>
      </c>
      <c r="L12" s="44">
        <v>3.5938237019935699</v>
      </c>
      <c r="M12" s="38">
        <v>0.5</v>
      </c>
      <c r="N12" s="45">
        <v>0</v>
      </c>
      <c r="O12" s="38">
        <v>0.20397361765740901</v>
      </c>
      <c r="P12" s="38">
        <v>0</v>
      </c>
      <c r="Q12" s="38">
        <v>0</v>
      </c>
      <c r="R12" s="44">
        <v>0</v>
      </c>
      <c r="S12" s="45">
        <v>0</v>
      </c>
      <c r="T12" s="38">
        <v>3.8852148129660198</v>
      </c>
      <c r="U12" s="38">
        <v>0</v>
      </c>
      <c r="V12" s="38">
        <v>0</v>
      </c>
      <c r="W12" s="44">
        <v>0</v>
      </c>
      <c r="X12" s="45">
        <v>0</v>
      </c>
      <c r="Y12" s="38">
        <v>4.0891884306234303</v>
      </c>
      <c r="Z12" s="38">
        <v>0</v>
      </c>
      <c r="AA12" s="38">
        <v>0</v>
      </c>
      <c r="AB12" s="90">
        <v>0</v>
      </c>
    </row>
    <row r="13" spans="1:29" x14ac:dyDescent="0.25">
      <c r="A13" s="87" t="s">
        <v>18</v>
      </c>
      <c r="B13" s="23" t="s">
        <v>916</v>
      </c>
      <c r="C13" s="23" t="s">
        <v>1349</v>
      </c>
      <c r="D13" s="23" t="s">
        <v>911</v>
      </c>
      <c r="E13" s="144" t="s">
        <v>1787</v>
      </c>
      <c r="F13" s="23" t="s">
        <v>17</v>
      </c>
      <c r="G13" s="148">
        <v>0.4</v>
      </c>
      <c r="H13" s="45">
        <v>2.87808613357869</v>
      </c>
      <c r="I13" s="38">
        <v>4.5763036629531601E-4</v>
      </c>
      <c r="J13" s="38">
        <v>2.8776285032123901</v>
      </c>
      <c r="K13" s="38">
        <v>-16.118205680631998</v>
      </c>
      <c r="L13" s="44">
        <v>2.6618063654714601</v>
      </c>
      <c r="M13" s="38">
        <v>0.5</v>
      </c>
      <c r="N13" s="45">
        <v>0</v>
      </c>
      <c r="O13" s="38">
        <v>0</v>
      </c>
      <c r="P13" s="38">
        <v>0</v>
      </c>
      <c r="Q13" s="38">
        <v>0</v>
      </c>
      <c r="R13" s="44">
        <v>0</v>
      </c>
      <c r="S13" s="45">
        <v>0</v>
      </c>
      <c r="T13" s="38">
        <v>2.8776285032123901</v>
      </c>
      <c r="U13" s="38">
        <v>0</v>
      </c>
      <c r="V13" s="38">
        <v>0</v>
      </c>
      <c r="W13" s="44">
        <v>0</v>
      </c>
      <c r="X13" s="45">
        <v>0</v>
      </c>
      <c r="Y13" s="38">
        <v>2.8776285032123901</v>
      </c>
      <c r="Z13" s="38">
        <v>0</v>
      </c>
      <c r="AA13" s="38">
        <v>0</v>
      </c>
      <c r="AB13" s="90">
        <v>0</v>
      </c>
    </row>
    <row r="14" spans="1:29" x14ac:dyDescent="0.25">
      <c r="A14" s="87" t="s">
        <v>19</v>
      </c>
      <c r="B14" s="23" t="s">
        <v>917</v>
      </c>
      <c r="C14" s="23" t="s">
        <v>1350</v>
      </c>
      <c r="D14" s="23" t="s">
        <v>918</v>
      </c>
      <c r="E14" s="144" t="s">
        <v>1787</v>
      </c>
      <c r="F14" s="23" t="s">
        <v>1789</v>
      </c>
      <c r="G14" s="148">
        <v>0.01</v>
      </c>
      <c r="H14" s="45">
        <v>16.2089112252572</v>
      </c>
      <c r="I14" s="38">
        <v>5.3015654874168003</v>
      </c>
      <c r="J14" s="38">
        <v>10.9073457378404</v>
      </c>
      <c r="K14" s="38">
        <v>6.1360741812786301</v>
      </c>
      <c r="L14" s="44">
        <v>10.0892948075024</v>
      </c>
      <c r="M14" s="38">
        <v>0</v>
      </c>
      <c r="N14" s="45">
        <v>0</v>
      </c>
      <c r="O14" s="38">
        <v>0</v>
      </c>
      <c r="P14" s="38">
        <v>5.2998308878465901</v>
      </c>
      <c r="Q14" s="38">
        <v>0</v>
      </c>
      <c r="R14" s="44">
        <v>0</v>
      </c>
      <c r="S14" s="45">
        <v>0</v>
      </c>
      <c r="T14" s="38">
        <v>0</v>
      </c>
      <c r="U14" s="38">
        <v>10.9073457378404</v>
      </c>
      <c r="V14" s="38">
        <v>0</v>
      </c>
      <c r="W14" s="44">
        <v>0</v>
      </c>
      <c r="X14" s="45">
        <v>0</v>
      </c>
      <c r="Y14" s="38">
        <v>0</v>
      </c>
      <c r="Z14" s="38">
        <v>16.207176625687001</v>
      </c>
      <c r="AA14" s="38">
        <v>0</v>
      </c>
      <c r="AB14" s="90">
        <v>0</v>
      </c>
    </row>
    <row r="15" spans="1:29" x14ac:dyDescent="0.25">
      <c r="A15" s="87" t="s">
        <v>24</v>
      </c>
      <c r="B15" s="23" t="s">
        <v>920</v>
      </c>
      <c r="C15" s="23" t="s">
        <v>1352</v>
      </c>
      <c r="D15" s="23" t="s">
        <v>911</v>
      </c>
      <c r="E15" s="144" t="s">
        <v>1787</v>
      </c>
      <c r="F15" s="23" t="s">
        <v>23</v>
      </c>
      <c r="G15" s="148">
        <v>0.4</v>
      </c>
      <c r="H15" s="45">
        <v>2.1390370244885402</v>
      </c>
      <c r="I15" s="38">
        <v>3.4011786509839897E-4</v>
      </c>
      <c r="J15" s="38">
        <v>2.1386969066234398</v>
      </c>
      <c r="K15" s="38">
        <v>-7.1951920013237096</v>
      </c>
      <c r="L15" s="44">
        <v>1.97829463862668</v>
      </c>
      <c r="M15" s="38">
        <v>0.5</v>
      </c>
      <c r="N15" s="45">
        <v>0</v>
      </c>
      <c r="O15" s="38">
        <v>0</v>
      </c>
      <c r="P15" s="38">
        <v>0</v>
      </c>
      <c r="Q15" s="38">
        <v>0</v>
      </c>
      <c r="R15" s="44">
        <v>0</v>
      </c>
      <c r="S15" s="45">
        <v>0</v>
      </c>
      <c r="T15" s="38">
        <v>2.1386969066234398</v>
      </c>
      <c r="U15" s="38">
        <v>0</v>
      </c>
      <c r="V15" s="38">
        <v>0</v>
      </c>
      <c r="W15" s="44">
        <v>0</v>
      </c>
      <c r="X15" s="45">
        <v>0</v>
      </c>
      <c r="Y15" s="38">
        <v>2.1386969066234398</v>
      </c>
      <c r="Z15" s="38">
        <v>0</v>
      </c>
      <c r="AA15" s="38">
        <v>0</v>
      </c>
      <c r="AB15" s="90">
        <v>0</v>
      </c>
    </row>
    <row r="16" spans="1:29" x14ac:dyDescent="0.25">
      <c r="A16" s="87" t="s">
        <v>26</v>
      </c>
      <c r="B16" s="23" t="s">
        <v>921</v>
      </c>
      <c r="C16" s="23" t="s">
        <v>1353</v>
      </c>
      <c r="D16" s="23" t="s">
        <v>922</v>
      </c>
      <c r="E16" s="144" t="s">
        <v>1787</v>
      </c>
      <c r="F16" s="23" t="s">
        <v>25</v>
      </c>
      <c r="G16" s="148">
        <v>0.3</v>
      </c>
      <c r="H16" s="45">
        <v>76.375092489554007</v>
      </c>
      <c r="I16" s="38">
        <v>18.676254527071499</v>
      </c>
      <c r="J16" s="38">
        <v>57.6988379624825</v>
      </c>
      <c r="K16" s="38">
        <v>38.837489831258303</v>
      </c>
      <c r="L16" s="44">
        <v>53.371425115296297</v>
      </c>
      <c r="M16" s="38">
        <v>0</v>
      </c>
      <c r="N16" s="45">
        <v>17.143785020357601</v>
      </c>
      <c r="O16" s="38">
        <v>1.5232936375381101</v>
      </c>
      <c r="P16" s="38">
        <v>0</v>
      </c>
      <c r="Q16" s="38">
        <v>0</v>
      </c>
      <c r="R16" s="44">
        <v>0</v>
      </c>
      <c r="S16" s="45">
        <v>48.017156236978998</v>
      </c>
      <c r="T16" s="38">
        <v>9.6816817255035392</v>
      </c>
      <c r="U16" s="38">
        <v>0</v>
      </c>
      <c r="V16" s="38">
        <v>0</v>
      </c>
      <c r="W16" s="44">
        <v>0</v>
      </c>
      <c r="X16" s="45">
        <v>65.160941257336603</v>
      </c>
      <c r="Y16" s="38">
        <v>11.204975363041701</v>
      </c>
      <c r="Z16" s="38">
        <v>0</v>
      </c>
      <c r="AA16" s="38">
        <v>0</v>
      </c>
      <c r="AB16" s="90">
        <v>0</v>
      </c>
    </row>
    <row r="17" spans="1:28" x14ac:dyDescent="0.25">
      <c r="A17" s="87" t="s">
        <v>28</v>
      </c>
      <c r="B17" s="23" t="s">
        <v>923</v>
      </c>
      <c r="C17" s="23" t="s">
        <v>1354</v>
      </c>
      <c r="D17" s="23" t="s">
        <v>922</v>
      </c>
      <c r="E17" s="144" t="s">
        <v>1787</v>
      </c>
      <c r="F17" s="23" t="s">
        <v>27</v>
      </c>
      <c r="G17" s="148">
        <v>0.3</v>
      </c>
      <c r="H17" s="45">
        <v>65.249256339369197</v>
      </c>
      <c r="I17" s="38">
        <v>6.5184006380701698</v>
      </c>
      <c r="J17" s="38">
        <v>58.730855701298999</v>
      </c>
      <c r="K17" s="38">
        <v>19.7312114514583</v>
      </c>
      <c r="L17" s="44">
        <v>54.326041523701598</v>
      </c>
      <c r="M17" s="38">
        <v>0</v>
      </c>
      <c r="N17" s="45">
        <v>9.0384980246242606</v>
      </c>
      <c r="O17" s="38">
        <v>-2.52943737789297</v>
      </c>
      <c r="P17" s="38">
        <v>0</v>
      </c>
      <c r="Q17" s="38">
        <v>0</v>
      </c>
      <c r="R17" s="44">
        <v>0</v>
      </c>
      <c r="S17" s="45">
        <v>44.940486001684803</v>
      </c>
      <c r="T17" s="38">
        <v>13.7903696996141</v>
      </c>
      <c r="U17" s="38">
        <v>0</v>
      </c>
      <c r="V17" s="38">
        <v>0</v>
      </c>
      <c r="W17" s="44">
        <v>0</v>
      </c>
      <c r="X17" s="45">
        <v>53.978984026309099</v>
      </c>
      <c r="Y17" s="38">
        <v>11.2609323217211</v>
      </c>
      <c r="Z17" s="38">
        <v>0</v>
      </c>
      <c r="AA17" s="38">
        <v>0</v>
      </c>
      <c r="AB17" s="90">
        <v>0</v>
      </c>
    </row>
    <row r="18" spans="1:28" x14ac:dyDescent="0.25">
      <c r="A18" s="87" t="s">
        <v>30</v>
      </c>
      <c r="B18" s="23" t="s">
        <v>924</v>
      </c>
      <c r="C18" s="23" t="s">
        <v>1355</v>
      </c>
      <c r="D18" s="23" t="s">
        <v>925</v>
      </c>
      <c r="E18" s="144" t="s">
        <v>1787</v>
      </c>
      <c r="F18" s="23" t="s">
        <v>29</v>
      </c>
      <c r="G18" s="148">
        <v>0.49</v>
      </c>
      <c r="H18" s="45">
        <v>70.363409192360294</v>
      </c>
      <c r="I18" s="38">
        <v>13.4287688574793</v>
      </c>
      <c r="J18" s="38">
        <v>56.934640334881003</v>
      </c>
      <c r="K18" s="38">
        <v>32.735041854833</v>
      </c>
      <c r="L18" s="44">
        <v>52.664542309764897</v>
      </c>
      <c r="M18" s="38">
        <v>0</v>
      </c>
      <c r="N18" s="45">
        <v>13.154651106364801</v>
      </c>
      <c r="O18" s="38">
        <v>0.26506341262463901</v>
      </c>
      <c r="P18" s="38">
        <v>0</v>
      </c>
      <c r="Q18" s="38">
        <v>0</v>
      </c>
      <c r="R18" s="44">
        <v>0</v>
      </c>
      <c r="S18" s="45">
        <v>49.778265533868797</v>
      </c>
      <c r="T18" s="38">
        <v>7.1563748010122303</v>
      </c>
      <c r="U18" s="38">
        <v>0</v>
      </c>
      <c r="V18" s="38">
        <v>0</v>
      </c>
      <c r="W18" s="44">
        <v>0</v>
      </c>
      <c r="X18" s="45">
        <v>62.9329166402336</v>
      </c>
      <c r="Y18" s="38">
        <v>7.4214382136368702</v>
      </c>
      <c r="Z18" s="38">
        <v>0</v>
      </c>
      <c r="AA18" s="38">
        <v>0</v>
      </c>
      <c r="AB18" s="90">
        <v>0</v>
      </c>
    </row>
    <row r="19" spans="1:28" x14ac:dyDescent="0.25">
      <c r="A19" s="87" t="s">
        <v>32</v>
      </c>
      <c r="B19" s="23" t="s">
        <v>926</v>
      </c>
      <c r="C19" s="23" t="s">
        <v>1356</v>
      </c>
      <c r="D19" s="23" t="s">
        <v>911</v>
      </c>
      <c r="E19" s="144" t="s">
        <v>1787</v>
      </c>
      <c r="F19" s="23" t="s">
        <v>31</v>
      </c>
      <c r="G19" s="148">
        <v>0.4</v>
      </c>
      <c r="H19" s="45">
        <v>4.4479716474198199</v>
      </c>
      <c r="I19" s="38">
        <v>1.31849698108256</v>
      </c>
      <c r="J19" s="38">
        <v>3.1294746663372601</v>
      </c>
      <c r="K19" s="38">
        <v>-5.1709284776004703</v>
      </c>
      <c r="L19" s="44">
        <v>2.89476406636197</v>
      </c>
      <c r="M19" s="38">
        <v>0.5</v>
      </c>
      <c r="N19" s="45">
        <v>0</v>
      </c>
      <c r="O19" s="38">
        <v>1.3179992994857299</v>
      </c>
      <c r="P19" s="38">
        <v>0</v>
      </c>
      <c r="Q19" s="38">
        <v>0</v>
      </c>
      <c r="R19" s="44">
        <v>0</v>
      </c>
      <c r="S19" s="45">
        <v>0</v>
      </c>
      <c r="T19" s="38">
        <v>3.1294746663372601</v>
      </c>
      <c r="U19" s="38">
        <v>0</v>
      </c>
      <c r="V19" s="38">
        <v>0</v>
      </c>
      <c r="W19" s="44">
        <v>0</v>
      </c>
      <c r="X19" s="45">
        <v>0</v>
      </c>
      <c r="Y19" s="38">
        <v>4.44747396582299</v>
      </c>
      <c r="Z19" s="38">
        <v>0</v>
      </c>
      <c r="AA19" s="38">
        <v>0</v>
      </c>
      <c r="AB19" s="90">
        <v>0</v>
      </c>
    </row>
    <row r="20" spans="1:28" x14ac:dyDescent="0.25">
      <c r="A20" s="87" t="s">
        <v>34</v>
      </c>
      <c r="B20" s="23" t="s">
        <v>927</v>
      </c>
      <c r="C20" s="23" t="s">
        <v>1357</v>
      </c>
      <c r="D20" s="23" t="s">
        <v>911</v>
      </c>
      <c r="E20" s="144" t="s">
        <v>1787</v>
      </c>
      <c r="F20" s="23" t="s">
        <v>33</v>
      </c>
      <c r="G20" s="148">
        <v>0.4</v>
      </c>
      <c r="H20" s="45">
        <v>5.7023774333423001</v>
      </c>
      <c r="I20" s="38">
        <v>9.0670713593519201E-4</v>
      </c>
      <c r="J20" s="38">
        <v>5.7014707262063604</v>
      </c>
      <c r="K20" s="38">
        <v>-25.669864125021402</v>
      </c>
      <c r="L20" s="44">
        <v>5.2738604217408804</v>
      </c>
      <c r="M20" s="38">
        <v>0.5</v>
      </c>
      <c r="N20" s="45">
        <v>0</v>
      </c>
      <c r="O20" s="38">
        <v>0</v>
      </c>
      <c r="P20" s="38">
        <v>0</v>
      </c>
      <c r="Q20" s="38">
        <v>0</v>
      </c>
      <c r="R20" s="44">
        <v>0</v>
      </c>
      <c r="S20" s="45">
        <v>0</v>
      </c>
      <c r="T20" s="38">
        <v>5.7014707262063604</v>
      </c>
      <c r="U20" s="38">
        <v>0</v>
      </c>
      <c r="V20" s="38">
        <v>0</v>
      </c>
      <c r="W20" s="44">
        <v>0</v>
      </c>
      <c r="X20" s="45">
        <v>0</v>
      </c>
      <c r="Y20" s="38">
        <v>5.7014707262063604</v>
      </c>
      <c r="Z20" s="38">
        <v>0</v>
      </c>
      <c r="AA20" s="38">
        <v>0</v>
      </c>
      <c r="AB20" s="90">
        <v>0</v>
      </c>
    </row>
    <row r="21" spans="1:28" x14ac:dyDescent="0.25">
      <c r="A21" s="87" t="s">
        <v>36</v>
      </c>
      <c r="B21" s="23" t="s">
        <v>928</v>
      </c>
      <c r="C21" s="23" t="s">
        <v>1358</v>
      </c>
      <c r="D21" s="23" t="s">
        <v>911</v>
      </c>
      <c r="E21" s="144" t="s">
        <v>1787</v>
      </c>
      <c r="F21" s="23" t="s">
        <v>35</v>
      </c>
      <c r="G21" s="148">
        <v>0.4</v>
      </c>
      <c r="H21" s="45">
        <v>3.05266309647239</v>
      </c>
      <c r="I21" s="38">
        <v>4.8538901067626599E-4</v>
      </c>
      <c r="J21" s="38">
        <v>3.05217770746171</v>
      </c>
      <c r="K21" s="38">
        <v>-27.408178941510801</v>
      </c>
      <c r="L21" s="44">
        <v>2.82326437940208</v>
      </c>
      <c r="M21" s="38">
        <v>0.5</v>
      </c>
      <c r="N21" s="45">
        <v>0</v>
      </c>
      <c r="O21" s="38">
        <v>0</v>
      </c>
      <c r="P21" s="38">
        <v>0</v>
      </c>
      <c r="Q21" s="38">
        <v>0</v>
      </c>
      <c r="R21" s="44">
        <v>0</v>
      </c>
      <c r="S21" s="45">
        <v>0</v>
      </c>
      <c r="T21" s="38">
        <v>3.05217770746171</v>
      </c>
      <c r="U21" s="38">
        <v>0</v>
      </c>
      <c r="V21" s="38">
        <v>0</v>
      </c>
      <c r="W21" s="44">
        <v>0</v>
      </c>
      <c r="X21" s="45">
        <v>0</v>
      </c>
      <c r="Y21" s="38">
        <v>3.05217770746171</v>
      </c>
      <c r="Z21" s="38">
        <v>0</v>
      </c>
      <c r="AA21" s="38">
        <v>0</v>
      </c>
      <c r="AB21" s="90">
        <v>0</v>
      </c>
    </row>
    <row r="22" spans="1:28" x14ac:dyDescent="0.25">
      <c r="A22" s="87" t="s">
        <v>38</v>
      </c>
      <c r="B22" s="23" t="s">
        <v>929</v>
      </c>
      <c r="C22" s="23" t="s">
        <v>1359</v>
      </c>
      <c r="D22" s="23" t="s">
        <v>911</v>
      </c>
      <c r="E22" s="144" t="s">
        <v>1787</v>
      </c>
      <c r="F22" s="23" t="s">
        <v>37</v>
      </c>
      <c r="G22" s="148">
        <v>0.4</v>
      </c>
      <c r="H22" s="45">
        <v>4.2926022427878703</v>
      </c>
      <c r="I22" s="38">
        <v>0.23637097549369701</v>
      </c>
      <c r="J22" s="38">
        <v>4.0562312672941703</v>
      </c>
      <c r="K22" s="38">
        <v>-12.801730211551099</v>
      </c>
      <c r="L22" s="44">
        <v>3.7520139222471101</v>
      </c>
      <c r="M22" s="38">
        <v>0.5</v>
      </c>
      <c r="N22" s="45">
        <v>0</v>
      </c>
      <c r="O22" s="38">
        <v>0.23572591144256</v>
      </c>
      <c r="P22" s="38">
        <v>0</v>
      </c>
      <c r="Q22" s="38">
        <v>0</v>
      </c>
      <c r="R22" s="44">
        <v>0</v>
      </c>
      <c r="S22" s="45">
        <v>0</v>
      </c>
      <c r="T22" s="38">
        <v>4.0562312672941703</v>
      </c>
      <c r="U22" s="38">
        <v>0</v>
      </c>
      <c r="V22" s="38">
        <v>0</v>
      </c>
      <c r="W22" s="44">
        <v>0</v>
      </c>
      <c r="X22" s="45">
        <v>0</v>
      </c>
      <c r="Y22" s="38">
        <v>4.2919571787367303</v>
      </c>
      <c r="Z22" s="38">
        <v>0</v>
      </c>
      <c r="AA22" s="38">
        <v>0</v>
      </c>
      <c r="AB22" s="90">
        <v>0</v>
      </c>
    </row>
    <row r="23" spans="1:28" x14ac:dyDescent="0.25">
      <c r="A23" s="87" t="s">
        <v>41</v>
      </c>
      <c r="B23" s="23" t="s">
        <v>930</v>
      </c>
      <c r="C23" s="23" t="s">
        <v>1360</v>
      </c>
      <c r="D23" s="23" t="s">
        <v>931</v>
      </c>
      <c r="E23" s="144" t="s">
        <v>1303</v>
      </c>
      <c r="F23" s="23" t="s">
        <v>1790</v>
      </c>
      <c r="G23" s="148">
        <v>0.94</v>
      </c>
      <c r="H23" s="45">
        <v>24.2059285044175</v>
      </c>
      <c r="I23" s="38">
        <v>0</v>
      </c>
      <c r="J23" s="38">
        <v>24.2059285044175</v>
      </c>
      <c r="K23" s="38">
        <v>-39.5931723731834</v>
      </c>
      <c r="L23" s="44">
        <v>23.479750649284899</v>
      </c>
      <c r="M23" s="38">
        <v>0</v>
      </c>
      <c r="N23" s="45">
        <v>0</v>
      </c>
      <c r="O23" s="38">
        <v>0</v>
      </c>
      <c r="P23" s="38">
        <v>0</v>
      </c>
      <c r="Q23" s="38">
        <v>0</v>
      </c>
      <c r="R23" s="44">
        <v>0</v>
      </c>
      <c r="S23" s="45">
        <v>20.903075393896302</v>
      </c>
      <c r="T23" s="38">
        <v>3.2990858902378402</v>
      </c>
      <c r="U23" s="38">
        <v>0</v>
      </c>
      <c r="V23" s="38">
        <v>0</v>
      </c>
      <c r="W23" s="44">
        <v>0</v>
      </c>
      <c r="X23" s="45">
        <v>20.903075393896302</v>
      </c>
      <c r="Y23" s="38">
        <v>3.2990858902378402</v>
      </c>
      <c r="Z23" s="38">
        <v>0</v>
      </c>
      <c r="AA23" s="38">
        <v>0</v>
      </c>
      <c r="AB23" s="90">
        <v>0</v>
      </c>
    </row>
    <row r="24" spans="1:28" x14ac:dyDescent="0.25">
      <c r="A24" s="87" t="s">
        <v>44</v>
      </c>
      <c r="B24" s="23" t="s">
        <v>932</v>
      </c>
      <c r="C24" s="23" t="s">
        <v>1361</v>
      </c>
      <c r="D24" s="23" t="s">
        <v>931</v>
      </c>
      <c r="E24" s="144" t="s">
        <v>1787</v>
      </c>
      <c r="F24" s="23" t="s">
        <v>43</v>
      </c>
      <c r="G24" s="148">
        <v>0.49</v>
      </c>
      <c r="H24" s="45">
        <v>38.215882300363702</v>
      </c>
      <c r="I24" s="38">
        <v>6.0765842742824798</v>
      </c>
      <c r="J24" s="38">
        <v>32.1392980260812</v>
      </c>
      <c r="K24" s="38">
        <v>2.47687191663436</v>
      </c>
      <c r="L24" s="44">
        <v>29.728850674125098</v>
      </c>
      <c r="M24" s="38">
        <v>0</v>
      </c>
      <c r="N24" s="45">
        <v>6.9171930700915798</v>
      </c>
      <c r="O24" s="38">
        <v>-0.845719921150065</v>
      </c>
      <c r="P24" s="38">
        <v>0</v>
      </c>
      <c r="Q24" s="38">
        <v>0</v>
      </c>
      <c r="R24" s="44">
        <v>0</v>
      </c>
      <c r="S24" s="45">
        <v>26.322249238176099</v>
      </c>
      <c r="T24" s="38">
        <v>5.8170487879051098</v>
      </c>
      <c r="U24" s="38">
        <v>0</v>
      </c>
      <c r="V24" s="38">
        <v>0</v>
      </c>
      <c r="W24" s="44">
        <v>0</v>
      </c>
      <c r="X24" s="45">
        <v>33.239442308267698</v>
      </c>
      <c r="Y24" s="38">
        <v>4.9713288667550399</v>
      </c>
      <c r="Z24" s="38">
        <v>0</v>
      </c>
      <c r="AA24" s="38">
        <v>0</v>
      </c>
      <c r="AB24" s="90">
        <v>0</v>
      </c>
    </row>
    <row r="25" spans="1:28" x14ac:dyDescent="0.25">
      <c r="A25" s="87" t="s">
        <v>46</v>
      </c>
      <c r="B25" s="23" t="s">
        <v>933</v>
      </c>
      <c r="C25" s="23" t="s">
        <v>1362</v>
      </c>
      <c r="D25" s="23" t="s">
        <v>918</v>
      </c>
      <c r="E25" s="144" t="s">
        <v>1787</v>
      </c>
      <c r="F25" s="23" t="s">
        <v>1791</v>
      </c>
      <c r="G25" s="148">
        <v>0.01</v>
      </c>
      <c r="H25" s="45">
        <v>8.3466187725394292</v>
      </c>
      <c r="I25" s="38">
        <v>2.40465352950328</v>
      </c>
      <c r="J25" s="38">
        <v>5.94196524303615</v>
      </c>
      <c r="K25" s="38">
        <v>3.84022874375141</v>
      </c>
      <c r="L25" s="44">
        <v>5.49631784980844</v>
      </c>
      <c r="M25" s="38">
        <v>0</v>
      </c>
      <c r="N25" s="45">
        <v>0</v>
      </c>
      <c r="O25" s="38">
        <v>0</v>
      </c>
      <c r="P25" s="38">
        <v>2.4037085764144899</v>
      </c>
      <c r="Q25" s="38">
        <v>0</v>
      </c>
      <c r="R25" s="44">
        <v>0</v>
      </c>
      <c r="S25" s="45">
        <v>0</v>
      </c>
      <c r="T25" s="38">
        <v>0</v>
      </c>
      <c r="U25" s="38">
        <v>5.94196524303615</v>
      </c>
      <c r="V25" s="38">
        <v>0</v>
      </c>
      <c r="W25" s="44">
        <v>0</v>
      </c>
      <c r="X25" s="45">
        <v>0</v>
      </c>
      <c r="Y25" s="38">
        <v>0</v>
      </c>
      <c r="Z25" s="38">
        <v>8.3456738194506404</v>
      </c>
      <c r="AA25" s="38">
        <v>0</v>
      </c>
      <c r="AB25" s="90">
        <v>0</v>
      </c>
    </row>
    <row r="26" spans="1:28" x14ac:dyDescent="0.25">
      <c r="A26" s="87" t="s">
        <v>48</v>
      </c>
      <c r="B26" s="23" t="s">
        <v>934</v>
      </c>
      <c r="C26" s="23" t="s">
        <v>1363</v>
      </c>
      <c r="D26" s="23" t="s">
        <v>918</v>
      </c>
      <c r="E26" s="144" t="s">
        <v>1787</v>
      </c>
      <c r="F26" s="23" t="s">
        <v>1792</v>
      </c>
      <c r="G26" s="148">
        <v>0.01</v>
      </c>
      <c r="H26" s="45">
        <v>10.5178319511355</v>
      </c>
      <c r="I26" s="38">
        <v>3.39064730964057</v>
      </c>
      <c r="J26" s="38">
        <v>7.1271846414949396</v>
      </c>
      <c r="K26" s="38">
        <v>1.9515842466258699</v>
      </c>
      <c r="L26" s="44">
        <v>6.59264579338282</v>
      </c>
      <c r="M26" s="38">
        <v>0</v>
      </c>
      <c r="N26" s="45">
        <v>0</v>
      </c>
      <c r="O26" s="38">
        <v>0</v>
      </c>
      <c r="P26" s="38">
        <v>3.3895138706670598</v>
      </c>
      <c r="Q26" s="38">
        <v>0</v>
      </c>
      <c r="R26" s="44">
        <v>0</v>
      </c>
      <c r="S26" s="45">
        <v>0</v>
      </c>
      <c r="T26" s="38">
        <v>0</v>
      </c>
      <c r="U26" s="38">
        <v>7.1271846414949396</v>
      </c>
      <c r="V26" s="38">
        <v>0</v>
      </c>
      <c r="W26" s="44">
        <v>0</v>
      </c>
      <c r="X26" s="45">
        <v>0</v>
      </c>
      <c r="Y26" s="38">
        <v>0</v>
      </c>
      <c r="Z26" s="38">
        <v>10.516698512162</v>
      </c>
      <c r="AA26" s="38">
        <v>0</v>
      </c>
      <c r="AB26" s="90">
        <v>0</v>
      </c>
    </row>
    <row r="27" spans="1:28" x14ac:dyDescent="0.25">
      <c r="A27" s="87" t="s">
        <v>51</v>
      </c>
      <c r="B27" s="23" t="s">
        <v>935</v>
      </c>
      <c r="C27" s="23" t="s">
        <v>1364</v>
      </c>
      <c r="D27" s="23" t="s">
        <v>922</v>
      </c>
      <c r="E27" s="144" t="s">
        <v>1787</v>
      </c>
      <c r="F27" s="23" t="s">
        <v>50</v>
      </c>
      <c r="G27" s="148">
        <v>0.3</v>
      </c>
      <c r="H27" s="45">
        <v>40.079009159088898</v>
      </c>
      <c r="I27" s="38">
        <v>3.4271767733882901</v>
      </c>
      <c r="J27" s="38">
        <v>36.651832385700601</v>
      </c>
      <c r="K27" s="38">
        <v>16.7938650578206</v>
      </c>
      <c r="L27" s="44">
        <v>33.902944956773098</v>
      </c>
      <c r="M27" s="38">
        <v>0</v>
      </c>
      <c r="N27" s="45">
        <v>4.6641693281167704</v>
      </c>
      <c r="O27" s="38">
        <v>-1.2428213102764001</v>
      </c>
      <c r="P27" s="38">
        <v>0</v>
      </c>
      <c r="Q27" s="38">
        <v>0</v>
      </c>
      <c r="R27" s="44">
        <v>0</v>
      </c>
      <c r="S27" s="45">
        <v>29.144284683135801</v>
      </c>
      <c r="T27" s="38">
        <v>7.50754770256487</v>
      </c>
      <c r="U27" s="38">
        <v>0</v>
      </c>
      <c r="V27" s="38">
        <v>0</v>
      </c>
      <c r="W27" s="44">
        <v>0</v>
      </c>
      <c r="X27" s="45">
        <v>33.8084540112526</v>
      </c>
      <c r="Y27" s="38">
        <v>6.2647263922884697</v>
      </c>
      <c r="Z27" s="38">
        <v>0</v>
      </c>
      <c r="AA27" s="38">
        <v>0</v>
      </c>
      <c r="AB27" s="90">
        <v>0</v>
      </c>
    </row>
    <row r="28" spans="1:28" x14ac:dyDescent="0.25">
      <c r="A28" s="87" t="s">
        <v>53</v>
      </c>
      <c r="B28" s="23" t="s">
        <v>936</v>
      </c>
      <c r="C28" s="23" t="s">
        <v>1365</v>
      </c>
      <c r="D28" s="23" t="s">
        <v>925</v>
      </c>
      <c r="E28" s="144" t="s">
        <v>1304</v>
      </c>
      <c r="F28" s="23" t="s">
        <v>52</v>
      </c>
      <c r="G28" s="148">
        <v>0.99</v>
      </c>
      <c r="H28" s="45">
        <v>473.80913798893903</v>
      </c>
      <c r="I28" s="38">
        <v>0</v>
      </c>
      <c r="J28" s="38">
        <v>473.80913798893903</v>
      </c>
      <c r="K28" s="38">
        <v>59.400093342319998</v>
      </c>
      <c r="L28" s="44">
        <v>459.59486384927101</v>
      </c>
      <c r="M28" s="38">
        <v>0</v>
      </c>
      <c r="N28" s="45">
        <v>0</v>
      </c>
      <c r="O28" s="38">
        <v>0</v>
      </c>
      <c r="P28" s="38">
        <v>0</v>
      </c>
      <c r="Q28" s="38">
        <v>0</v>
      </c>
      <c r="R28" s="44">
        <v>0</v>
      </c>
      <c r="S28" s="45">
        <v>413.36273639927799</v>
      </c>
      <c r="T28" s="38">
        <v>60.389434927202799</v>
      </c>
      <c r="U28" s="38">
        <v>0</v>
      </c>
      <c r="V28" s="38">
        <v>0</v>
      </c>
      <c r="W28" s="44">
        <v>0</v>
      </c>
      <c r="X28" s="45">
        <v>413.36273639927799</v>
      </c>
      <c r="Y28" s="38">
        <v>60.389434927202799</v>
      </c>
      <c r="Z28" s="38">
        <v>0</v>
      </c>
      <c r="AA28" s="38">
        <v>0</v>
      </c>
      <c r="AB28" s="90">
        <v>0</v>
      </c>
    </row>
    <row r="29" spans="1:28" x14ac:dyDescent="0.25">
      <c r="A29" s="87" t="s">
        <v>55</v>
      </c>
      <c r="B29" s="23" t="s">
        <v>937</v>
      </c>
      <c r="C29" s="23" t="s">
        <v>1366</v>
      </c>
      <c r="D29" s="23" t="s">
        <v>911</v>
      </c>
      <c r="E29" s="144" t="s">
        <v>1787</v>
      </c>
      <c r="F29" s="23" t="s">
        <v>54</v>
      </c>
      <c r="G29" s="148">
        <v>0.4</v>
      </c>
      <c r="H29" s="45">
        <v>2.23059342702678</v>
      </c>
      <c r="I29" s="38">
        <v>3.5467572093959002E-4</v>
      </c>
      <c r="J29" s="38">
        <v>2.2302387513058402</v>
      </c>
      <c r="K29" s="38">
        <v>-14.528845655783099</v>
      </c>
      <c r="L29" s="44">
        <v>2.0629708449579001</v>
      </c>
      <c r="M29" s="38">
        <v>0.5</v>
      </c>
      <c r="N29" s="45">
        <v>0</v>
      </c>
      <c r="O29" s="38">
        <v>0</v>
      </c>
      <c r="P29" s="38">
        <v>0</v>
      </c>
      <c r="Q29" s="38">
        <v>0</v>
      </c>
      <c r="R29" s="44">
        <v>0</v>
      </c>
      <c r="S29" s="45">
        <v>0</v>
      </c>
      <c r="T29" s="38">
        <v>2.2302387513058402</v>
      </c>
      <c r="U29" s="38">
        <v>0</v>
      </c>
      <c r="V29" s="38">
        <v>0</v>
      </c>
      <c r="W29" s="44">
        <v>0</v>
      </c>
      <c r="X29" s="45">
        <v>0</v>
      </c>
      <c r="Y29" s="38">
        <v>2.2302387513058402</v>
      </c>
      <c r="Z29" s="38">
        <v>0</v>
      </c>
      <c r="AA29" s="38">
        <v>0</v>
      </c>
      <c r="AB29" s="90">
        <v>0</v>
      </c>
    </row>
    <row r="30" spans="1:28" x14ac:dyDescent="0.25">
      <c r="A30" s="87" t="s">
        <v>57</v>
      </c>
      <c r="B30" s="23" t="s">
        <v>938</v>
      </c>
      <c r="C30" s="23" t="s">
        <v>1367</v>
      </c>
      <c r="D30" s="23" t="s">
        <v>931</v>
      </c>
      <c r="E30" s="144" t="s">
        <v>1787</v>
      </c>
      <c r="F30" s="23" t="s">
        <v>56</v>
      </c>
      <c r="G30" s="148">
        <v>0.49</v>
      </c>
      <c r="H30" s="45">
        <v>58.5817621170021</v>
      </c>
      <c r="I30" s="38">
        <v>14.015582119404201</v>
      </c>
      <c r="J30" s="38">
        <v>44.566179997597899</v>
      </c>
      <c r="K30" s="38">
        <v>24.2754245040455</v>
      </c>
      <c r="L30" s="44">
        <v>41.223716497778099</v>
      </c>
      <c r="M30" s="38">
        <v>0</v>
      </c>
      <c r="N30" s="45">
        <v>13.1014586808039</v>
      </c>
      <c r="O30" s="38">
        <v>0.90703606123835101</v>
      </c>
      <c r="P30" s="38">
        <v>0</v>
      </c>
      <c r="Q30" s="38">
        <v>0</v>
      </c>
      <c r="R30" s="44">
        <v>0</v>
      </c>
      <c r="S30" s="45">
        <v>37.121642114287198</v>
      </c>
      <c r="T30" s="38">
        <v>7.4445378833106801</v>
      </c>
      <c r="U30" s="38">
        <v>0</v>
      </c>
      <c r="V30" s="38">
        <v>0</v>
      </c>
      <c r="W30" s="44">
        <v>0</v>
      </c>
      <c r="X30" s="45">
        <v>50.223100795091099</v>
      </c>
      <c r="Y30" s="38">
        <v>8.3515739445490293</v>
      </c>
      <c r="Z30" s="38">
        <v>0</v>
      </c>
      <c r="AA30" s="38">
        <v>0</v>
      </c>
      <c r="AB30" s="90">
        <v>0</v>
      </c>
    </row>
    <row r="31" spans="1:28" x14ac:dyDescent="0.25">
      <c r="A31" s="87" t="s">
        <v>59</v>
      </c>
      <c r="B31" s="23" t="s">
        <v>939</v>
      </c>
      <c r="C31" s="23" t="s">
        <v>1368</v>
      </c>
      <c r="D31" s="23" t="s">
        <v>931</v>
      </c>
      <c r="E31" s="144" t="s">
        <v>1787</v>
      </c>
      <c r="F31" s="23" t="s">
        <v>58</v>
      </c>
      <c r="G31" s="148">
        <v>0.49</v>
      </c>
      <c r="H31" s="45">
        <v>63.884723490188101</v>
      </c>
      <c r="I31" s="38">
        <v>15.578049660058801</v>
      </c>
      <c r="J31" s="38">
        <v>48.306673830129299</v>
      </c>
      <c r="K31" s="38">
        <v>24.4680227996421</v>
      </c>
      <c r="L31" s="44">
        <v>44.683673292869599</v>
      </c>
      <c r="M31" s="38">
        <v>0</v>
      </c>
      <c r="N31" s="45">
        <v>14.5038727135804</v>
      </c>
      <c r="O31" s="38">
        <v>1.0664947169191801</v>
      </c>
      <c r="P31" s="38">
        <v>0</v>
      </c>
      <c r="Q31" s="38">
        <v>0</v>
      </c>
      <c r="R31" s="44">
        <v>0</v>
      </c>
      <c r="S31" s="45">
        <v>41.193427347323301</v>
      </c>
      <c r="T31" s="38">
        <v>7.1132464828059296</v>
      </c>
      <c r="U31" s="38">
        <v>0</v>
      </c>
      <c r="V31" s="38">
        <v>0</v>
      </c>
      <c r="W31" s="44">
        <v>0</v>
      </c>
      <c r="X31" s="45">
        <v>55.6973000609037</v>
      </c>
      <c r="Y31" s="38">
        <v>8.1797411997251093</v>
      </c>
      <c r="Z31" s="38">
        <v>0</v>
      </c>
      <c r="AA31" s="38">
        <v>0</v>
      </c>
      <c r="AB31" s="90">
        <v>0</v>
      </c>
    </row>
    <row r="32" spans="1:28" x14ac:dyDescent="0.25">
      <c r="A32" s="87" t="s">
        <v>61</v>
      </c>
      <c r="B32" s="23" t="s">
        <v>940</v>
      </c>
      <c r="C32" s="23" t="s">
        <v>1369</v>
      </c>
      <c r="D32" s="23" t="s">
        <v>911</v>
      </c>
      <c r="E32" s="144" t="s">
        <v>1787</v>
      </c>
      <c r="F32" s="23" t="s">
        <v>60</v>
      </c>
      <c r="G32" s="148">
        <v>0.4</v>
      </c>
      <c r="H32" s="45">
        <v>4.1579307457285104</v>
      </c>
      <c r="I32" s="38">
        <v>1.23152140822848</v>
      </c>
      <c r="J32" s="38">
        <v>2.9264093375000302</v>
      </c>
      <c r="K32" s="38">
        <v>-5.6942857698850204</v>
      </c>
      <c r="L32" s="44">
        <v>2.7069286371875299</v>
      </c>
      <c r="M32" s="38">
        <v>0.5</v>
      </c>
      <c r="N32" s="45">
        <v>0</v>
      </c>
      <c r="O32" s="38">
        <v>1.23105602017896</v>
      </c>
      <c r="P32" s="38">
        <v>0</v>
      </c>
      <c r="Q32" s="38">
        <v>0</v>
      </c>
      <c r="R32" s="44">
        <v>0</v>
      </c>
      <c r="S32" s="45">
        <v>0</v>
      </c>
      <c r="T32" s="38">
        <v>2.9264093375000302</v>
      </c>
      <c r="U32" s="38">
        <v>0</v>
      </c>
      <c r="V32" s="38">
        <v>0</v>
      </c>
      <c r="W32" s="44">
        <v>0</v>
      </c>
      <c r="X32" s="45">
        <v>0</v>
      </c>
      <c r="Y32" s="38">
        <v>4.1574653576789897</v>
      </c>
      <c r="Z32" s="38">
        <v>0</v>
      </c>
      <c r="AA32" s="38">
        <v>0</v>
      </c>
      <c r="AB32" s="90">
        <v>0</v>
      </c>
    </row>
    <row r="33" spans="1:28" x14ac:dyDescent="0.25">
      <c r="A33" s="87" t="s">
        <v>63</v>
      </c>
      <c r="B33" s="23" t="s">
        <v>941</v>
      </c>
      <c r="C33" s="23" t="s">
        <v>1370</v>
      </c>
      <c r="D33" s="23" t="s">
        <v>925</v>
      </c>
      <c r="E33" s="144" t="s">
        <v>1305</v>
      </c>
      <c r="F33" s="23" t="s">
        <v>62</v>
      </c>
      <c r="G33" s="148">
        <v>0.99</v>
      </c>
      <c r="H33" s="45">
        <v>107.40033982511</v>
      </c>
      <c r="I33" s="38">
        <v>0</v>
      </c>
      <c r="J33" s="38">
        <v>107.40033982511</v>
      </c>
      <c r="K33" s="38">
        <v>23.649426284462901</v>
      </c>
      <c r="L33" s="44">
        <v>104.178329630356</v>
      </c>
      <c r="M33" s="38">
        <v>0</v>
      </c>
      <c r="N33" s="45">
        <v>0</v>
      </c>
      <c r="O33" s="38">
        <v>0</v>
      </c>
      <c r="P33" s="38">
        <v>0</v>
      </c>
      <c r="Q33" s="38">
        <v>0</v>
      </c>
      <c r="R33" s="44">
        <v>0</v>
      </c>
      <c r="S33" s="45">
        <v>96.880147052883899</v>
      </c>
      <c r="T33" s="38">
        <v>10.5093535258044</v>
      </c>
      <c r="U33" s="38">
        <v>0</v>
      </c>
      <c r="V33" s="38">
        <v>0</v>
      </c>
      <c r="W33" s="44">
        <v>0</v>
      </c>
      <c r="X33" s="45">
        <v>96.880147052883899</v>
      </c>
      <c r="Y33" s="38">
        <v>10.5093535258044</v>
      </c>
      <c r="Z33" s="38">
        <v>0</v>
      </c>
      <c r="AA33" s="38">
        <v>0</v>
      </c>
      <c r="AB33" s="90">
        <v>0</v>
      </c>
    </row>
    <row r="34" spans="1:28" x14ac:dyDescent="0.25">
      <c r="A34" s="87" t="s">
        <v>65</v>
      </c>
      <c r="B34" s="23" t="s">
        <v>942</v>
      </c>
      <c r="C34" s="23" t="s">
        <v>1371</v>
      </c>
      <c r="D34" s="23" t="s">
        <v>911</v>
      </c>
      <c r="E34" s="144" t="s">
        <v>1787</v>
      </c>
      <c r="F34" s="23" t="s">
        <v>64</v>
      </c>
      <c r="G34" s="148">
        <v>0.4</v>
      </c>
      <c r="H34" s="45">
        <v>3.0258723212300702</v>
      </c>
      <c r="I34" s="38">
        <v>0.32289439667380199</v>
      </c>
      <c r="J34" s="38">
        <v>2.70297792455627</v>
      </c>
      <c r="K34" s="38">
        <v>-5.1407099019629801</v>
      </c>
      <c r="L34" s="44">
        <v>2.5002545802145502</v>
      </c>
      <c r="M34" s="38">
        <v>0.5</v>
      </c>
      <c r="N34" s="45">
        <v>0</v>
      </c>
      <c r="O34" s="38">
        <v>0.32246454095160898</v>
      </c>
      <c r="P34" s="38">
        <v>0</v>
      </c>
      <c r="Q34" s="38">
        <v>0</v>
      </c>
      <c r="R34" s="44">
        <v>0</v>
      </c>
      <c r="S34" s="45">
        <v>0</v>
      </c>
      <c r="T34" s="38">
        <v>2.70297792455627</v>
      </c>
      <c r="U34" s="38">
        <v>0</v>
      </c>
      <c r="V34" s="38">
        <v>0</v>
      </c>
      <c r="W34" s="44">
        <v>0</v>
      </c>
      <c r="X34" s="45">
        <v>0</v>
      </c>
      <c r="Y34" s="38">
        <v>3.0254424655078802</v>
      </c>
      <c r="Z34" s="38">
        <v>0</v>
      </c>
      <c r="AA34" s="38">
        <v>0</v>
      </c>
      <c r="AB34" s="90">
        <v>0</v>
      </c>
    </row>
    <row r="35" spans="1:28" x14ac:dyDescent="0.25">
      <c r="A35" s="87" t="s">
        <v>897</v>
      </c>
      <c r="B35" s="23" t="s">
        <v>1329</v>
      </c>
      <c r="C35" s="23" t="s">
        <v>1823</v>
      </c>
      <c r="D35" s="23" t="s">
        <v>931</v>
      </c>
      <c r="E35" s="144" t="s">
        <v>1787</v>
      </c>
      <c r="F35" s="23" t="s">
        <v>1793</v>
      </c>
      <c r="G35" s="148">
        <v>0.49</v>
      </c>
      <c r="H35" s="45">
        <v>58.0207784336258</v>
      </c>
      <c r="I35" s="38">
        <v>3.1220709159835098</v>
      </c>
      <c r="J35" s="38">
        <v>54.898707517642301</v>
      </c>
      <c r="K35" s="38">
        <v>-18.460908044970601</v>
      </c>
      <c r="L35" s="44">
        <v>50.781304453819097</v>
      </c>
      <c r="M35" s="38">
        <v>0.251649465491188</v>
      </c>
      <c r="N35" s="45">
        <v>3.6930526955402598</v>
      </c>
      <c r="O35" s="38">
        <v>-0.57971410517571897</v>
      </c>
      <c r="P35" s="38">
        <v>0</v>
      </c>
      <c r="Q35" s="38">
        <v>0</v>
      </c>
      <c r="R35" s="44">
        <v>0</v>
      </c>
      <c r="S35" s="45">
        <v>44.441528308675103</v>
      </c>
      <c r="T35" s="38">
        <v>10.4571792089673</v>
      </c>
      <c r="U35" s="38">
        <v>0</v>
      </c>
      <c r="V35" s="38">
        <v>0</v>
      </c>
      <c r="W35" s="44">
        <v>0</v>
      </c>
      <c r="X35" s="45">
        <v>48.134581004215399</v>
      </c>
      <c r="Y35" s="38">
        <v>9.8774651037915806</v>
      </c>
      <c r="Z35" s="38">
        <v>0</v>
      </c>
      <c r="AA35" s="38">
        <v>0</v>
      </c>
      <c r="AB35" s="90">
        <v>0</v>
      </c>
    </row>
    <row r="36" spans="1:28" x14ac:dyDescent="0.25">
      <c r="A36" s="87" t="s">
        <v>69</v>
      </c>
      <c r="B36" s="23" t="s">
        <v>944</v>
      </c>
      <c r="C36" s="23" t="s">
        <v>1373</v>
      </c>
      <c r="D36" s="23" t="s">
        <v>931</v>
      </c>
      <c r="E36" s="144" t="s">
        <v>1787</v>
      </c>
      <c r="F36" s="23" t="s">
        <v>68</v>
      </c>
      <c r="G36" s="148">
        <v>0.49</v>
      </c>
      <c r="H36" s="45">
        <v>18.6692551313933</v>
      </c>
      <c r="I36" s="38">
        <v>1.83735574283699</v>
      </c>
      <c r="J36" s="38">
        <v>16.831899388556302</v>
      </c>
      <c r="K36" s="38">
        <v>-9.5019472592480305</v>
      </c>
      <c r="L36" s="44">
        <v>15.5695069344146</v>
      </c>
      <c r="M36" s="38">
        <v>0.36082640665184701</v>
      </c>
      <c r="N36" s="45">
        <v>3.5311284095458402</v>
      </c>
      <c r="O36" s="38">
        <v>-1.69644945032511</v>
      </c>
      <c r="P36" s="38">
        <v>0</v>
      </c>
      <c r="Q36" s="38">
        <v>0</v>
      </c>
      <c r="R36" s="44">
        <v>0</v>
      </c>
      <c r="S36" s="45">
        <v>12.3925978115095</v>
      </c>
      <c r="T36" s="38">
        <v>4.4393015770467299</v>
      </c>
      <c r="U36" s="38">
        <v>0</v>
      </c>
      <c r="V36" s="38">
        <v>0</v>
      </c>
      <c r="W36" s="44">
        <v>0</v>
      </c>
      <c r="X36" s="45">
        <v>15.923726221055301</v>
      </c>
      <c r="Y36" s="38">
        <v>2.7428521267216199</v>
      </c>
      <c r="Z36" s="38">
        <v>0</v>
      </c>
      <c r="AA36" s="38">
        <v>0</v>
      </c>
      <c r="AB36" s="90">
        <v>0</v>
      </c>
    </row>
    <row r="37" spans="1:28" x14ac:dyDescent="0.25">
      <c r="A37" s="87" t="s">
        <v>71</v>
      </c>
      <c r="B37" s="23" t="s">
        <v>945</v>
      </c>
      <c r="C37" s="23" t="s">
        <v>1374</v>
      </c>
      <c r="D37" s="23" t="s">
        <v>925</v>
      </c>
      <c r="E37" s="144" t="s">
        <v>1787</v>
      </c>
      <c r="F37" s="23" t="s">
        <v>70</v>
      </c>
      <c r="G37" s="148">
        <v>0.49</v>
      </c>
      <c r="H37" s="45">
        <v>175.13233693658901</v>
      </c>
      <c r="I37" s="38">
        <v>35.874737300485599</v>
      </c>
      <c r="J37" s="38">
        <v>139.25759963610301</v>
      </c>
      <c r="K37" s="38">
        <v>69.259243176675596</v>
      </c>
      <c r="L37" s="44">
        <v>128.81327966339501</v>
      </c>
      <c r="M37" s="38">
        <v>0</v>
      </c>
      <c r="N37" s="45">
        <v>34.459093374603597</v>
      </c>
      <c r="O37" s="38">
        <v>1.3934977344118</v>
      </c>
      <c r="P37" s="38">
        <v>0</v>
      </c>
      <c r="Q37" s="38">
        <v>0</v>
      </c>
      <c r="R37" s="44">
        <v>0</v>
      </c>
      <c r="S37" s="45">
        <v>117.75041599600399</v>
      </c>
      <c r="T37" s="38">
        <v>21.507183640099601</v>
      </c>
      <c r="U37" s="38">
        <v>0</v>
      </c>
      <c r="V37" s="38">
        <v>0</v>
      </c>
      <c r="W37" s="44">
        <v>0</v>
      </c>
      <c r="X37" s="45">
        <v>152.209509370608</v>
      </c>
      <c r="Y37" s="38">
        <v>22.9006813745114</v>
      </c>
      <c r="Z37" s="38">
        <v>0</v>
      </c>
      <c r="AA37" s="38">
        <v>0</v>
      </c>
      <c r="AB37" s="90">
        <v>0</v>
      </c>
    </row>
    <row r="38" spans="1:28" x14ac:dyDescent="0.25">
      <c r="A38" s="87" t="s">
        <v>73</v>
      </c>
      <c r="B38" s="23" t="s">
        <v>946</v>
      </c>
      <c r="C38" s="23" t="s">
        <v>1375</v>
      </c>
      <c r="D38" s="23" t="s">
        <v>911</v>
      </c>
      <c r="E38" s="144" t="s">
        <v>1787</v>
      </c>
      <c r="F38" s="23" t="s">
        <v>72</v>
      </c>
      <c r="G38" s="148">
        <v>0.4</v>
      </c>
      <c r="H38" s="45">
        <v>3.4874836012020798</v>
      </c>
      <c r="I38" s="38">
        <v>5.5452773520576397E-4</v>
      </c>
      <c r="J38" s="38">
        <v>3.4869290734668699</v>
      </c>
      <c r="K38" s="38">
        <v>-13.239772869536999</v>
      </c>
      <c r="L38" s="44">
        <v>3.2254093929568501</v>
      </c>
      <c r="M38" s="38">
        <v>0.5</v>
      </c>
      <c r="N38" s="45">
        <v>0</v>
      </c>
      <c r="O38" s="38">
        <v>0</v>
      </c>
      <c r="P38" s="38">
        <v>0</v>
      </c>
      <c r="Q38" s="38">
        <v>0</v>
      </c>
      <c r="R38" s="44">
        <v>0</v>
      </c>
      <c r="S38" s="45">
        <v>0</v>
      </c>
      <c r="T38" s="38">
        <v>3.4869290734668699</v>
      </c>
      <c r="U38" s="38">
        <v>0</v>
      </c>
      <c r="V38" s="38">
        <v>0</v>
      </c>
      <c r="W38" s="44">
        <v>0</v>
      </c>
      <c r="X38" s="45">
        <v>0</v>
      </c>
      <c r="Y38" s="38">
        <v>3.4869290734668699</v>
      </c>
      <c r="Z38" s="38">
        <v>0</v>
      </c>
      <c r="AA38" s="38">
        <v>0</v>
      </c>
      <c r="AB38" s="90">
        <v>0</v>
      </c>
    </row>
    <row r="39" spans="1:28" x14ac:dyDescent="0.25">
      <c r="A39" s="87" t="s">
        <v>75</v>
      </c>
      <c r="B39" s="23" t="s">
        <v>947</v>
      </c>
      <c r="C39" s="23" t="s">
        <v>1376</v>
      </c>
      <c r="D39" s="23" t="s">
        <v>911</v>
      </c>
      <c r="E39" s="144" t="s">
        <v>1787</v>
      </c>
      <c r="F39" s="23" t="s">
        <v>74</v>
      </c>
      <c r="G39" s="148">
        <v>0.4</v>
      </c>
      <c r="H39" s="45">
        <v>4.6404466271371101</v>
      </c>
      <c r="I39" s="38">
        <v>0.681033246180762</v>
      </c>
      <c r="J39" s="38">
        <v>3.9594133809563501</v>
      </c>
      <c r="K39" s="38">
        <v>-8.5152250085874908</v>
      </c>
      <c r="L39" s="44">
        <v>3.6624573773846198</v>
      </c>
      <c r="M39" s="38">
        <v>0.5</v>
      </c>
      <c r="N39" s="45">
        <v>0</v>
      </c>
      <c r="O39" s="38">
        <v>0.68040357902541504</v>
      </c>
      <c r="P39" s="38">
        <v>0</v>
      </c>
      <c r="Q39" s="38">
        <v>0</v>
      </c>
      <c r="R39" s="44">
        <v>0</v>
      </c>
      <c r="S39" s="45">
        <v>0</v>
      </c>
      <c r="T39" s="38">
        <v>3.9594133809563501</v>
      </c>
      <c r="U39" s="38">
        <v>0</v>
      </c>
      <c r="V39" s="38">
        <v>0</v>
      </c>
      <c r="W39" s="44">
        <v>0</v>
      </c>
      <c r="X39" s="45">
        <v>0</v>
      </c>
      <c r="Y39" s="38">
        <v>4.6398169599817702</v>
      </c>
      <c r="Z39" s="38">
        <v>0</v>
      </c>
      <c r="AA39" s="38">
        <v>0</v>
      </c>
      <c r="AB39" s="90">
        <v>0</v>
      </c>
    </row>
    <row r="40" spans="1:28" x14ac:dyDescent="0.25">
      <c r="A40" s="87" t="s">
        <v>77</v>
      </c>
      <c r="B40" s="23" t="s">
        <v>948</v>
      </c>
      <c r="C40" s="23" t="s">
        <v>1377</v>
      </c>
      <c r="D40" s="23" t="s">
        <v>922</v>
      </c>
      <c r="E40" s="144" t="s">
        <v>1787</v>
      </c>
      <c r="F40" s="23" t="s">
        <v>76</v>
      </c>
      <c r="G40" s="148">
        <v>0.3</v>
      </c>
      <c r="H40" s="45">
        <v>114.133131657251</v>
      </c>
      <c r="I40" s="38">
        <v>25.812165463828698</v>
      </c>
      <c r="J40" s="38">
        <v>88.320966193422194</v>
      </c>
      <c r="K40" s="38">
        <v>53.0049084982587</v>
      </c>
      <c r="L40" s="44">
        <v>81.696893728915498</v>
      </c>
      <c r="M40" s="38">
        <v>0</v>
      </c>
      <c r="N40" s="45">
        <v>23.129189559327902</v>
      </c>
      <c r="O40" s="38">
        <v>2.66893018607764</v>
      </c>
      <c r="P40" s="38">
        <v>0</v>
      </c>
      <c r="Q40" s="38">
        <v>0</v>
      </c>
      <c r="R40" s="44">
        <v>0</v>
      </c>
      <c r="S40" s="45">
        <v>68.1801638709088</v>
      </c>
      <c r="T40" s="38">
        <v>20.140802322513402</v>
      </c>
      <c r="U40" s="38">
        <v>0</v>
      </c>
      <c r="V40" s="38">
        <v>0</v>
      </c>
      <c r="W40" s="44">
        <v>0</v>
      </c>
      <c r="X40" s="45">
        <v>91.309353430236698</v>
      </c>
      <c r="Y40" s="38">
        <v>22.809732508591001</v>
      </c>
      <c r="Z40" s="38">
        <v>0</v>
      </c>
      <c r="AA40" s="38">
        <v>0</v>
      </c>
      <c r="AB40" s="90">
        <v>0</v>
      </c>
    </row>
    <row r="41" spans="1:28" x14ac:dyDescent="0.25">
      <c r="A41" s="87" t="s">
        <v>79</v>
      </c>
      <c r="B41" s="23" t="s">
        <v>949</v>
      </c>
      <c r="C41" s="23" t="s">
        <v>1378</v>
      </c>
      <c r="D41" s="23" t="s">
        <v>911</v>
      </c>
      <c r="E41" s="144" t="s">
        <v>1787</v>
      </c>
      <c r="F41" s="23" t="s">
        <v>78</v>
      </c>
      <c r="G41" s="148">
        <v>0.4</v>
      </c>
      <c r="H41" s="45">
        <v>1.6595041056195501</v>
      </c>
      <c r="I41" s="38">
        <v>2.63869664245965E-4</v>
      </c>
      <c r="J41" s="38">
        <v>1.6592402359553</v>
      </c>
      <c r="K41" s="38">
        <v>-10.1354580214515</v>
      </c>
      <c r="L41" s="44">
        <v>1.53479721825865</v>
      </c>
      <c r="M41" s="38">
        <v>0.5</v>
      </c>
      <c r="N41" s="45">
        <v>0</v>
      </c>
      <c r="O41" s="38">
        <v>0</v>
      </c>
      <c r="P41" s="38">
        <v>0</v>
      </c>
      <c r="Q41" s="38">
        <v>0</v>
      </c>
      <c r="R41" s="44">
        <v>0</v>
      </c>
      <c r="S41" s="45">
        <v>0</v>
      </c>
      <c r="T41" s="38">
        <v>1.6592402359553</v>
      </c>
      <c r="U41" s="38">
        <v>0</v>
      </c>
      <c r="V41" s="38">
        <v>0</v>
      </c>
      <c r="W41" s="44">
        <v>0</v>
      </c>
      <c r="X41" s="45">
        <v>0</v>
      </c>
      <c r="Y41" s="38">
        <v>1.6592402359553</v>
      </c>
      <c r="Z41" s="38">
        <v>0</v>
      </c>
      <c r="AA41" s="38">
        <v>0</v>
      </c>
      <c r="AB41" s="90">
        <v>0</v>
      </c>
    </row>
    <row r="42" spans="1:28" x14ac:dyDescent="0.25">
      <c r="A42" s="87" t="s">
        <v>81</v>
      </c>
      <c r="B42" s="23" t="s">
        <v>950</v>
      </c>
      <c r="C42" s="23" t="s">
        <v>1379</v>
      </c>
      <c r="D42" s="23" t="s">
        <v>931</v>
      </c>
      <c r="E42" s="144" t="s">
        <v>1787</v>
      </c>
      <c r="F42" s="23" t="s">
        <v>1794</v>
      </c>
      <c r="G42" s="148">
        <v>0.49</v>
      </c>
      <c r="H42" s="45">
        <v>66.012639105191894</v>
      </c>
      <c r="I42" s="38">
        <v>6.8774291697529604</v>
      </c>
      <c r="J42" s="38">
        <v>59.135209935438901</v>
      </c>
      <c r="K42" s="38">
        <v>-1.1840736273599499</v>
      </c>
      <c r="L42" s="44">
        <v>54.700069190280999</v>
      </c>
      <c r="M42" s="38">
        <v>1.9630100979684199E-2</v>
      </c>
      <c r="N42" s="45">
        <v>8.2593166728661807</v>
      </c>
      <c r="O42" s="38">
        <v>-1.39129179907891</v>
      </c>
      <c r="P42" s="38">
        <v>0</v>
      </c>
      <c r="Q42" s="38">
        <v>0</v>
      </c>
      <c r="R42" s="44">
        <v>0</v>
      </c>
      <c r="S42" s="45">
        <v>44.490884671320103</v>
      </c>
      <c r="T42" s="38">
        <v>14.6443252641188</v>
      </c>
      <c r="U42" s="38">
        <v>0</v>
      </c>
      <c r="V42" s="38">
        <v>0</v>
      </c>
      <c r="W42" s="44">
        <v>0</v>
      </c>
      <c r="X42" s="45">
        <v>52.750201344186301</v>
      </c>
      <c r="Y42" s="38">
        <v>13.2530334650399</v>
      </c>
      <c r="Z42" s="38">
        <v>0</v>
      </c>
      <c r="AA42" s="38">
        <v>0</v>
      </c>
      <c r="AB42" s="90">
        <v>0</v>
      </c>
    </row>
    <row r="43" spans="1:28" x14ac:dyDescent="0.25">
      <c r="A43" s="87" t="s">
        <v>83</v>
      </c>
      <c r="B43" s="23" t="s">
        <v>951</v>
      </c>
      <c r="C43" s="23" t="s">
        <v>1380</v>
      </c>
      <c r="D43" s="23" t="s">
        <v>931</v>
      </c>
      <c r="E43" s="144" t="s">
        <v>1303</v>
      </c>
      <c r="F43" s="23" t="s">
        <v>82</v>
      </c>
      <c r="G43" s="148">
        <v>0.94</v>
      </c>
      <c r="H43" s="45">
        <v>120.251222364029</v>
      </c>
      <c r="I43" s="38">
        <v>0</v>
      </c>
      <c r="J43" s="38">
        <v>120.251222364029</v>
      </c>
      <c r="K43" s="38">
        <v>-83.9116637768294</v>
      </c>
      <c r="L43" s="44">
        <v>116.643685693108</v>
      </c>
      <c r="M43" s="38">
        <v>0</v>
      </c>
      <c r="N43" s="45">
        <v>0</v>
      </c>
      <c r="O43" s="38">
        <v>0</v>
      </c>
      <c r="P43" s="38">
        <v>0</v>
      </c>
      <c r="Q43" s="38">
        <v>0</v>
      </c>
      <c r="R43" s="44">
        <v>0</v>
      </c>
      <c r="S43" s="45">
        <v>103.08853102212299</v>
      </c>
      <c r="T43" s="38">
        <v>17.146470458412502</v>
      </c>
      <c r="U43" s="38">
        <v>0</v>
      </c>
      <c r="V43" s="38">
        <v>0</v>
      </c>
      <c r="W43" s="44">
        <v>0</v>
      </c>
      <c r="X43" s="45">
        <v>103.08853102212299</v>
      </c>
      <c r="Y43" s="38">
        <v>17.146470458412502</v>
      </c>
      <c r="Z43" s="38">
        <v>0</v>
      </c>
      <c r="AA43" s="38">
        <v>0</v>
      </c>
      <c r="AB43" s="90">
        <v>0</v>
      </c>
    </row>
    <row r="44" spans="1:28" x14ac:dyDescent="0.25">
      <c r="A44" s="87" t="s">
        <v>85</v>
      </c>
      <c r="B44" s="23" t="s">
        <v>952</v>
      </c>
      <c r="C44" s="23" t="s">
        <v>1381</v>
      </c>
      <c r="D44" s="23" t="s">
        <v>911</v>
      </c>
      <c r="E44" s="144" t="s">
        <v>1787</v>
      </c>
      <c r="F44" s="23" t="s">
        <v>84</v>
      </c>
      <c r="G44" s="148">
        <v>0.4</v>
      </c>
      <c r="H44" s="45">
        <v>2.9075624528137598</v>
      </c>
      <c r="I44" s="38">
        <v>3.2013509800042E-2</v>
      </c>
      <c r="J44" s="38">
        <v>2.8755489430137202</v>
      </c>
      <c r="K44" s="38">
        <v>-8.9959288692113599</v>
      </c>
      <c r="L44" s="44">
        <v>2.6598827722876899</v>
      </c>
      <c r="M44" s="38">
        <v>0.5</v>
      </c>
      <c r="N44" s="45">
        <v>0</v>
      </c>
      <c r="O44" s="38">
        <v>3.1556210118903201E-2</v>
      </c>
      <c r="P44" s="38">
        <v>0</v>
      </c>
      <c r="Q44" s="38">
        <v>0</v>
      </c>
      <c r="R44" s="44">
        <v>0</v>
      </c>
      <c r="S44" s="45">
        <v>0</v>
      </c>
      <c r="T44" s="38">
        <v>2.8755489430137202</v>
      </c>
      <c r="U44" s="38">
        <v>0</v>
      </c>
      <c r="V44" s="38">
        <v>0</v>
      </c>
      <c r="W44" s="44">
        <v>0</v>
      </c>
      <c r="X44" s="45">
        <v>0</v>
      </c>
      <c r="Y44" s="38">
        <v>2.90710515313262</v>
      </c>
      <c r="Z44" s="38">
        <v>0</v>
      </c>
      <c r="AA44" s="38">
        <v>0</v>
      </c>
      <c r="AB44" s="90">
        <v>0</v>
      </c>
    </row>
    <row r="45" spans="1:28" x14ac:dyDescent="0.25">
      <c r="A45" s="87" t="s">
        <v>87</v>
      </c>
      <c r="B45" s="23" t="s">
        <v>953</v>
      </c>
      <c r="C45" s="23" t="s">
        <v>1382</v>
      </c>
      <c r="D45" s="23" t="s">
        <v>922</v>
      </c>
      <c r="E45" s="144" t="s">
        <v>1787</v>
      </c>
      <c r="F45" s="23" t="s">
        <v>86</v>
      </c>
      <c r="G45" s="148">
        <v>0.3</v>
      </c>
      <c r="H45" s="45">
        <v>38.479507657879303</v>
      </c>
      <c r="I45" s="38">
        <v>6.1184384358433401E-3</v>
      </c>
      <c r="J45" s="38">
        <v>38.473389219443497</v>
      </c>
      <c r="K45" s="38">
        <v>9.7105335653231108</v>
      </c>
      <c r="L45" s="44">
        <v>35.587885027985202</v>
      </c>
      <c r="M45" s="38">
        <v>0</v>
      </c>
      <c r="N45" s="45">
        <v>0</v>
      </c>
      <c r="O45" s="38">
        <v>0</v>
      </c>
      <c r="P45" s="38">
        <v>0</v>
      </c>
      <c r="Q45" s="38">
        <v>0</v>
      </c>
      <c r="R45" s="44">
        <v>0</v>
      </c>
      <c r="S45" s="45">
        <v>29.186466294691101</v>
      </c>
      <c r="T45" s="38">
        <v>9.2869229247524103</v>
      </c>
      <c r="U45" s="38">
        <v>0</v>
      </c>
      <c r="V45" s="38">
        <v>0</v>
      </c>
      <c r="W45" s="44">
        <v>0</v>
      </c>
      <c r="X45" s="45">
        <v>29.186466294691101</v>
      </c>
      <c r="Y45" s="38">
        <v>9.2869229247524103</v>
      </c>
      <c r="Z45" s="38">
        <v>0</v>
      </c>
      <c r="AA45" s="38">
        <v>0</v>
      </c>
      <c r="AB45" s="90">
        <v>0</v>
      </c>
    </row>
    <row r="46" spans="1:28" x14ac:dyDescent="0.25">
      <c r="A46" s="87" t="s">
        <v>89</v>
      </c>
      <c r="B46" s="23" t="s">
        <v>954</v>
      </c>
      <c r="C46" s="23" t="s">
        <v>1383</v>
      </c>
      <c r="D46" s="23" t="s">
        <v>911</v>
      </c>
      <c r="E46" s="144" t="s">
        <v>1787</v>
      </c>
      <c r="F46" s="23" t="s">
        <v>88</v>
      </c>
      <c r="G46" s="148">
        <v>0.4</v>
      </c>
      <c r="H46" s="45">
        <v>1.746451727245</v>
      </c>
      <c r="I46" s="38">
        <v>2.7769473283478601E-4</v>
      </c>
      <c r="J46" s="38">
        <v>1.74617403251217</v>
      </c>
      <c r="K46" s="38">
        <v>-8.2632555748286194</v>
      </c>
      <c r="L46" s="44">
        <v>1.61521098007376</v>
      </c>
      <c r="M46" s="38">
        <v>0.5</v>
      </c>
      <c r="N46" s="45">
        <v>0</v>
      </c>
      <c r="O46" s="38">
        <v>0</v>
      </c>
      <c r="P46" s="38">
        <v>0</v>
      </c>
      <c r="Q46" s="38">
        <v>0</v>
      </c>
      <c r="R46" s="44">
        <v>0</v>
      </c>
      <c r="S46" s="45">
        <v>0</v>
      </c>
      <c r="T46" s="38">
        <v>1.74617403251217</v>
      </c>
      <c r="U46" s="38">
        <v>0</v>
      </c>
      <c r="V46" s="38">
        <v>0</v>
      </c>
      <c r="W46" s="44">
        <v>0</v>
      </c>
      <c r="X46" s="45">
        <v>0</v>
      </c>
      <c r="Y46" s="38">
        <v>1.74617403251217</v>
      </c>
      <c r="Z46" s="38">
        <v>0</v>
      </c>
      <c r="AA46" s="38">
        <v>0</v>
      </c>
      <c r="AB46" s="90">
        <v>0</v>
      </c>
    </row>
    <row r="47" spans="1:28" x14ac:dyDescent="0.25">
      <c r="A47" s="87" t="s">
        <v>91</v>
      </c>
      <c r="B47" s="23" t="s">
        <v>955</v>
      </c>
      <c r="C47" s="23" t="s">
        <v>1384</v>
      </c>
      <c r="D47" s="23" t="s">
        <v>911</v>
      </c>
      <c r="E47" s="144" t="s">
        <v>1787</v>
      </c>
      <c r="F47" s="23" t="s">
        <v>90</v>
      </c>
      <c r="G47" s="148">
        <v>0.4</v>
      </c>
      <c r="H47" s="45">
        <v>2.4115391382617202</v>
      </c>
      <c r="I47" s="38">
        <v>5.7417141701391602E-2</v>
      </c>
      <c r="J47" s="38">
        <v>2.3541219965603299</v>
      </c>
      <c r="K47" s="38">
        <v>-13.6123107485768</v>
      </c>
      <c r="L47" s="44">
        <v>2.1775628468183101</v>
      </c>
      <c r="M47" s="38">
        <v>0.5</v>
      </c>
      <c r="N47" s="45">
        <v>0</v>
      </c>
      <c r="O47" s="38">
        <v>5.7042764723176702E-2</v>
      </c>
      <c r="P47" s="38">
        <v>0</v>
      </c>
      <c r="Q47" s="38">
        <v>0</v>
      </c>
      <c r="R47" s="44">
        <v>0</v>
      </c>
      <c r="S47" s="45">
        <v>0</v>
      </c>
      <c r="T47" s="38">
        <v>2.3541219965603299</v>
      </c>
      <c r="U47" s="38">
        <v>0</v>
      </c>
      <c r="V47" s="38">
        <v>0</v>
      </c>
      <c r="W47" s="44">
        <v>0</v>
      </c>
      <c r="X47" s="45">
        <v>0</v>
      </c>
      <c r="Y47" s="38">
        <v>2.4111647612835099</v>
      </c>
      <c r="Z47" s="38">
        <v>0</v>
      </c>
      <c r="AA47" s="38">
        <v>0</v>
      </c>
      <c r="AB47" s="90">
        <v>0</v>
      </c>
    </row>
    <row r="48" spans="1:28" x14ac:dyDescent="0.25">
      <c r="A48" s="87" t="s">
        <v>93</v>
      </c>
      <c r="B48" s="23" t="s">
        <v>956</v>
      </c>
      <c r="C48" s="23" t="s">
        <v>1385</v>
      </c>
      <c r="D48" s="23" t="s">
        <v>911</v>
      </c>
      <c r="E48" s="144" t="s">
        <v>1787</v>
      </c>
      <c r="F48" s="23" t="s">
        <v>92</v>
      </c>
      <c r="G48" s="148">
        <v>0.4</v>
      </c>
      <c r="H48" s="45">
        <v>2.8979371456810599</v>
      </c>
      <c r="I48" s="38">
        <v>4.60786820476275E-4</v>
      </c>
      <c r="J48" s="38">
        <v>2.8974763588605801</v>
      </c>
      <c r="K48" s="38">
        <v>-8.0185617826932596</v>
      </c>
      <c r="L48" s="44">
        <v>2.6801656319460401</v>
      </c>
      <c r="M48" s="38">
        <v>0.5</v>
      </c>
      <c r="N48" s="45">
        <v>0</v>
      </c>
      <c r="O48" s="38">
        <v>0</v>
      </c>
      <c r="P48" s="38">
        <v>0</v>
      </c>
      <c r="Q48" s="38">
        <v>0</v>
      </c>
      <c r="R48" s="44">
        <v>0</v>
      </c>
      <c r="S48" s="45">
        <v>0</v>
      </c>
      <c r="T48" s="38">
        <v>2.8974763588605801</v>
      </c>
      <c r="U48" s="38">
        <v>0</v>
      </c>
      <c r="V48" s="38">
        <v>0</v>
      </c>
      <c r="W48" s="44">
        <v>0</v>
      </c>
      <c r="X48" s="45">
        <v>0</v>
      </c>
      <c r="Y48" s="38">
        <v>2.8974763588605801</v>
      </c>
      <c r="Z48" s="38">
        <v>0</v>
      </c>
      <c r="AA48" s="38">
        <v>0</v>
      </c>
      <c r="AB48" s="90">
        <v>0</v>
      </c>
    </row>
    <row r="49" spans="1:28" x14ac:dyDescent="0.25">
      <c r="A49" s="87" t="s">
        <v>1784</v>
      </c>
      <c r="B49" s="23" t="s">
        <v>1783</v>
      </c>
      <c r="C49" s="23" t="s">
        <v>1831</v>
      </c>
      <c r="D49" s="23" t="s">
        <v>931</v>
      </c>
      <c r="E49" s="144" t="s">
        <v>1787</v>
      </c>
      <c r="F49" s="23" t="s">
        <v>1865</v>
      </c>
      <c r="G49" s="148">
        <v>0.49</v>
      </c>
      <c r="H49" s="45">
        <v>54.443952069152701</v>
      </c>
      <c r="I49" s="38">
        <v>8.6568666407632108E-3</v>
      </c>
      <c r="J49" s="38">
        <v>54.435295202511902</v>
      </c>
      <c r="K49" s="38">
        <v>-32.252885872157499</v>
      </c>
      <c r="L49" s="44">
        <v>50.352648062323503</v>
      </c>
      <c r="M49" s="38">
        <v>0.37205632269958799</v>
      </c>
      <c r="N49" s="45">
        <v>0</v>
      </c>
      <c r="O49" s="38">
        <v>0</v>
      </c>
      <c r="P49" s="38">
        <v>0</v>
      </c>
      <c r="Q49" s="38">
        <v>0</v>
      </c>
      <c r="R49" s="44">
        <v>0</v>
      </c>
      <c r="S49" s="45">
        <v>44.5072182654378</v>
      </c>
      <c r="T49" s="38">
        <v>9.9280769370740494</v>
      </c>
      <c r="U49" s="38">
        <v>0</v>
      </c>
      <c r="V49" s="38">
        <v>0</v>
      </c>
      <c r="W49" s="44">
        <v>0</v>
      </c>
      <c r="X49" s="45">
        <v>44.5072182654378</v>
      </c>
      <c r="Y49" s="38">
        <v>9.9280769370740494</v>
      </c>
      <c r="Z49" s="38">
        <v>0</v>
      </c>
      <c r="AA49" s="38">
        <v>0</v>
      </c>
      <c r="AB49" s="90">
        <v>0</v>
      </c>
    </row>
    <row r="50" spans="1:28" x14ac:dyDescent="0.25">
      <c r="A50" s="87" t="s">
        <v>96</v>
      </c>
      <c r="B50" s="23" t="s">
        <v>959</v>
      </c>
      <c r="C50" s="23" t="s">
        <v>1387</v>
      </c>
      <c r="D50" s="23" t="s">
        <v>918</v>
      </c>
      <c r="E50" s="144" t="s">
        <v>1787</v>
      </c>
      <c r="F50" s="23" t="s">
        <v>1795</v>
      </c>
      <c r="G50" s="148">
        <v>0.01</v>
      </c>
      <c r="H50" s="45">
        <v>7.5532907262189104</v>
      </c>
      <c r="I50" s="38">
        <v>2.40769218116752</v>
      </c>
      <c r="J50" s="38">
        <v>5.1455985450514001</v>
      </c>
      <c r="K50" s="38">
        <v>1.84352012539805</v>
      </c>
      <c r="L50" s="44">
        <v>4.75967865417255</v>
      </c>
      <c r="M50" s="38">
        <v>0</v>
      </c>
      <c r="N50" s="45">
        <v>0</v>
      </c>
      <c r="O50" s="38">
        <v>0</v>
      </c>
      <c r="P50" s="38">
        <v>2.4068738746028502</v>
      </c>
      <c r="Q50" s="38">
        <v>0</v>
      </c>
      <c r="R50" s="44">
        <v>0</v>
      </c>
      <c r="S50" s="45">
        <v>0</v>
      </c>
      <c r="T50" s="38">
        <v>0</v>
      </c>
      <c r="U50" s="38">
        <v>5.1455985450514001</v>
      </c>
      <c r="V50" s="38">
        <v>0</v>
      </c>
      <c r="W50" s="44">
        <v>0</v>
      </c>
      <c r="X50" s="45">
        <v>0</v>
      </c>
      <c r="Y50" s="38">
        <v>0</v>
      </c>
      <c r="Z50" s="38">
        <v>7.5524724196542499</v>
      </c>
      <c r="AA50" s="38">
        <v>0</v>
      </c>
      <c r="AB50" s="90">
        <v>0</v>
      </c>
    </row>
    <row r="51" spans="1:28" x14ac:dyDescent="0.25">
      <c r="A51" s="87" t="s">
        <v>98</v>
      </c>
      <c r="B51" s="23" t="s">
        <v>960</v>
      </c>
      <c r="C51" s="23" t="s">
        <v>1388</v>
      </c>
      <c r="D51" s="23" t="s">
        <v>911</v>
      </c>
      <c r="E51" s="144" t="s">
        <v>1787</v>
      </c>
      <c r="F51" s="23" t="s">
        <v>97</v>
      </c>
      <c r="G51" s="148">
        <v>0.4</v>
      </c>
      <c r="H51" s="45">
        <v>5.9642865075989899</v>
      </c>
      <c r="I51" s="38">
        <v>1.6997912206671899</v>
      </c>
      <c r="J51" s="38">
        <v>4.2644952869318002</v>
      </c>
      <c r="K51" s="38">
        <v>-6.0434991289811704</v>
      </c>
      <c r="L51" s="44">
        <v>3.9446581404119199</v>
      </c>
      <c r="M51" s="38">
        <v>0.5</v>
      </c>
      <c r="N51" s="45">
        <v>0</v>
      </c>
      <c r="O51" s="38">
        <v>1.69911303631949</v>
      </c>
      <c r="P51" s="38">
        <v>0</v>
      </c>
      <c r="Q51" s="38">
        <v>0</v>
      </c>
      <c r="R51" s="44">
        <v>0</v>
      </c>
      <c r="S51" s="45">
        <v>0</v>
      </c>
      <c r="T51" s="38">
        <v>4.2644952869318002</v>
      </c>
      <c r="U51" s="38">
        <v>0</v>
      </c>
      <c r="V51" s="38">
        <v>0</v>
      </c>
      <c r="W51" s="44">
        <v>0</v>
      </c>
      <c r="X51" s="45">
        <v>0</v>
      </c>
      <c r="Y51" s="38">
        <v>5.9636083232512904</v>
      </c>
      <c r="Z51" s="38">
        <v>0</v>
      </c>
      <c r="AA51" s="38">
        <v>0</v>
      </c>
      <c r="AB51" s="90">
        <v>0</v>
      </c>
    </row>
    <row r="52" spans="1:28" x14ac:dyDescent="0.25">
      <c r="A52" s="87" t="s">
        <v>100</v>
      </c>
      <c r="B52" s="23" t="s">
        <v>961</v>
      </c>
      <c r="C52" s="23" t="s">
        <v>1389</v>
      </c>
      <c r="D52" s="23" t="s">
        <v>925</v>
      </c>
      <c r="E52" s="144" t="s">
        <v>1305</v>
      </c>
      <c r="F52" s="23" t="s">
        <v>99</v>
      </c>
      <c r="G52" s="148">
        <v>0.99</v>
      </c>
      <c r="H52" s="45">
        <v>54.818878888276899</v>
      </c>
      <c r="I52" s="38">
        <v>0</v>
      </c>
      <c r="J52" s="38">
        <v>54.818878888276899</v>
      </c>
      <c r="K52" s="38">
        <v>3.9715772332341799</v>
      </c>
      <c r="L52" s="44">
        <v>53.1743125216286</v>
      </c>
      <c r="M52" s="38">
        <v>0</v>
      </c>
      <c r="N52" s="45">
        <v>0</v>
      </c>
      <c r="O52" s="38">
        <v>0</v>
      </c>
      <c r="P52" s="38">
        <v>0</v>
      </c>
      <c r="Q52" s="38">
        <v>0</v>
      </c>
      <c r="R52" s="44">
        <v>0</v>
      </c>
      <c r="S52" s="45">
        <v>49.095231006003502</v>
      </c>
      <c r="T52" s="38">
        <v>5.7179213658196097</v>
      </c>
      <c r="U52" s="38">
        <v>0</v>
      </c>
      <c r="V52" s="38">
        <v>0</v>
      </c>
      <c r="W52" s="44">
        <v>0</v>
      </c>
      <c r="X52" s="45">
        <v>49.095231006003502</v>
      </c>
      <c r="Y52" s="38">
        <v>5.7179213658196097</v>
      </c>
      <c r="Z52" s="38">
        <v>0</v>
      </c>
      <c r="AA52" s="38">
        <v>0</v>
      </c>
      <c r="AB52" s="90">
        <v>0</v>
      </c>
    </row>
    <row r="53" spans="1:28" x14ac:dyDescent="0.25">
      <c r="A53" s="87" t="s">
        <v>102</v>
      </c>
      <c r="B53" s="23" t="s">
        <v>962</v>
      </c>
      <c r="C53" s="23" t="s">
        <v>1390</v>
      </c>
      <c r="D53" s="23" t="s">
        <v>925</v>
      </c>
      <c r="E53" s="144" t="s">
        <v>1787</v>
      </c>
      <c r="F53" s="23" t="s">
        <v>101</v>
      </c>
      <c r="G53" s="148">
        <v>0.49</v>
      </c>
      <c r="H53" s="45">
        <v>49.799743639265103</v>
      </c>
      <c r="I53" s="38">
        <v>7.5712178129309002</v>
      </c>
      <c r="J53" s="38">
        <v>42.228525826334199</v>
      </c>
      <c r="K53" s="38">
        <v>13.582070184336301</v>
      </c>
      <c r="L53" s="44">
        <v>39.0613863893591</v>
      </c>
      <c r="M53" s="38">
        <v>0</v>
      </c>
      <c r="N53" s="45">
        <v>7.71449294304474</v>
      </c>
      <c r="O53" s="38">
        <v>-0.14999074936107301</v>
      </c>
      <c r="P53" s="38">
        <v>0</v>
      </c>
      <c r="Q53" s="38">
        <v>0</v>
      </c>
      <c r="R53" s="44">
        <v>0</v>
      </c>
      <c r="S53" s="45">
        <v>35.4377728685919</v>
      </c>
      <c r="T53" s="38">
        <v>6.7907529577423302</v>
      </c>
      <c r="U53" s="38">
        <v>0</v>
      </c>
      <c r="V53" s="38">
        <v>0</v>
      </c>
      <c r="W53" s="44">
        <v>0</v>
      </c>
      <c r="X53" s="45">
        <v>43.152265811636603</v>
      </c>
      <c r="Y53" s="38">
        <v>6.6407622083812603</v>
      </c>
      <c r="Z53" s="38">
        <v>0</v>
      </c>
      <c r="AA53" s="38">
        <v>0</v>
      </c>
      <c r="AB53" s="90">
        <v>0</v>
      </c>
    </row>
    <row r="54" spans="1:28" x14ac:dyDescent="0.25">
      <c r="A54" s="87" t="s">
        <v>104</v>
      </c>
      <c r="B54" s="23" t="s">
        <v>963</v>
      </c>
      <c r="C54" s="23" t="s">
        <v>1391</v>
      </c>
      <c r="D54" s="23" t="s">
        <v>911</v>
      </c>
      <c r="E54" s="144" t="s">
        <v>1787</v>
      </c>
      <c r="F54" s="23" t="s">
        <v>103</v>
      </c>
      <c r="G54" s="148">
        <v>0.4</v>
      </c>
      <c r="H54" s="45">
        <v>4.2724597665480903</v>
      </c>
      <c r="I54" s="38">
        <v>6.7934294572775402E-4</v>
      </c>
      <c r="J54" s="38">
        <v>4.27178042360236</v>
      </c>
      <c r="K54" s="38">
        <v>-37.261876696841298</v>
      </c>
      <c r="L54" s="44">
        <v>3.95139689183218</v>
      </c>
      <c r="M54" s="38">
        <v>0.5</v>
      </c>
      <c r="N54" s="45">
        <v>0</v>
      </c>
      <c r="O54" s="38">
        <v>0</v>
      </c>
      <c r="P54" s="38">
        <v>0</v>
      </c>
      <c r="Q54" s="38">
        <v>0</v>
      </c>
      <c r="R54" s="44">
        <v>0</v>
      </c>
      <c r="S54" s="45">
        <v>0</v>
      </c>
      <c r="T54" s="38">
        <v>4.27178042360236</v>
      </c>
      <c r="U54" s="38">
        <v>0</v>
      </c>
      <c r="V54" s="38">
        <v>0</v>
      </c>
      <c r="W54" s="44">
        <v>0</v>
      </c>
      <c r="X54" s="45">
        <v>0</v>
      </c>
      <c r="Y54" s="38">
        <v>4.27178042360236</v>
      </c>
      <c r="Z54" s="38">
        <v>0</v>
      </c>
      <c r="AA54" s="38">
        <v>0</v>
      </c>
      <c r="AB54" s="90">
        <v>0</v>
      </c>
    </row>
    <row r="55" spans="1:28" x14ac:dyDescent="0.25">
      <c r="A55" s="87" t="s">
        <v>106</v>
      </c>
      <c r="B55" s="23" t="s">
        <v>964</v>
      </c>
      <c r="C55" s="23" t="s">
        <v>1392</v>
      </c>
      <c r="D55" s="23" t="s">
        <v>958</v>
      </c>
      <c r="E55" s="144" t="s">
        <v>1787</v>
      </c>
      <c r="F55" s="23" t="s">
        <v>105</v>
      </c>
      <c r="G55" s="148">
        <v>0.09</v>
      </c>
      <c r="H55" s="45">
        <v>65.403053784867893</v>
      </c>
      <c r="I55" s="38">
        <v>1.0399419818066601E-2</v>
      </c>
      <c r="J55" s="38">
        <v>65.392654365049793</v>
      </c>
      <c r="K55" s="38">
        <v>40.350324448314304</v>
      </c>
      <c r="L55" s="44">
        <v>60.4882052876711</v>
      </c>
      <c r="M55" s="38">
        <v>0</v>
      </c>
      <c r="N55" s="45">
        <v>0</v>
      </c>
      <c r="O55" s="38">
        <v>0</v>
      </c>
      <c r="P55" s="38">
        <v>0</v>
      </c>
      <c r="Q55" s="38">
        <v>0</v>
      </c>
      <c r="R55" s="44">
        <v>0</v>
      </c>
      <c r="S55" s="45">
        <v>65.392654365049793</v>
      </c>
      <c r="T55" s="38">
        <v>0</v>
      </c>
      <c r="U55" s="38">
        <v>0</v>
      </c>
      <c r="V55" s="38">
        <v>0</v>
      </c>
      <c r="W55" s="44">
        <v>0</v>
      </c>
      <c r="X55" s="45">
        <v>65.392654365049793</v>
      </c>
      <c r="Y55" s="38">
        <v>0</v>
      </c>
      <c r="Z55" s="38">
        <v>0</v>
      </c>
      <c r="AA55" s="38">
        <v>0</v>
      </c>
      <c r="AB55" s="90">
        <v>0</v>
      </c>
    </row>
    <row r="56" spans="1:28" x14ac:dyDescent="0.25">
      <c r="A56" s="87" t="s">
        <v>107</v>
      </c>
      <c r="B56" s="23" t="s">
        <v>965</v>
      </c>
      <c r="C56" s="23" t="s">
        <v>1393</v>
      </c>
      <c r="D56" s="23" t="s">
        <v>918</v>
      </c>
      <c r="E56" s="144" t="s">
        <v>1787</v>
      </c>
      <c r="F56" s="23" t="s">
        <v>1796</v>
      </c>
      <c r="G56" s="148">
        <v>0.01</v>
      </c>
      <c r="H56" s="45">
        <v>9.0121856442273103</v>
      </c>
      <c r="I56" s="38">
        <v>2.8966581010518699</v>
      </c>
      <c r="J56" s="38">
        <v>6.1155275431754399</v>
      </c>
      <c r="K56" s="38">
        <v>2.4241574962311798</v>
      </c>
      <c r="L56" s="44">
        <v>5.6568629774372798</v>
      </c>
      <c r="M56" s="38">
        <v>0</v>
      </c>
      <c r="N56" s="45">
        <v>0</v>
      </c>
      <c r="O56" s="38">
        <v>0</v>
      </c>
      <c r="P56" s="38">
        <v>2.8956855462614199</v>
      </c>
      <c r="Q56" s="38">
        <v>0</v>
      </c>
      <c r="R56" s="44">
        <v>0</v>
      </c>
      <c r="S56" s="45">
        <v>0</v>
      </c>
      <c r="T56" s="38">
        <v>0</v>
      </c>
      <c r="U56" s="38">
        <v>6.1155275431754399</v>
      </c>
      <c r="V56" s="38">
        <v>0</v>
      </c>
      <c r="W56" s="44">
        <v>0</v>
      </c>
      <c r="X56" s="45">
        <v>0</v>
      </c>
      <c r="Y56" s="38">
        <v>0</v>
      </c>
      <c r="Z56" s="38">
        <v>9.0112130894368594</v>
      </c>
      <c r="AA56" s="38">
        <v>0</v>
      </c>
      <c r="AB56" s="90">
        <v>0</v>
      </c>
    </row>
    <row r="57" spans="1:28" x14ac:dyDescent="0.25">
      <c r="A57" s="87" t="s">
        <v>109</v>
      </c>
      <c r="B57" s="23" t="s">
        <v>966</v>
      </c>
      <c r="C57" s="23" t="s">
        <v>1394</v>
      </c>
      <c r="D57" s="23" t="s">
        <v>967</v>
      </c>
      <c r="E57" s="144" t="s">
        <v>1787</v>
      </c>
      <c r="F57" s="23" t="s">
        <v>108</v>
      </c>
      <c r="G57" s="148">
        <v>0.3</v>
      </c>
      <c r="H57" s="45">
        <v>114.99790779858201</v>
      </c>
      <c r="I57" s="38">
        <v>23.511317131335101</v>
      </c>
      <c r="J57" s="38">
        <v>91.486590667247398</v>
      </c>
      <c r="K57" s="38">
        <v>-98.404855639249007</v>
      </c>
      <c r="L57" s="44">
        <v>84.625096367203895</v>
      </c>
      <c r="M57" s="38">
        <v>0.5</v>
      </c>
      <c r="N57" s="45">
        <v>19.8646100541017</v>
      </c>
      <c r="O57" s="38">
        <v>3.6321579282952099</v>
      </c>
      <c r="P57" s="38">
        <v>0</v>
      </c>
      <c r="Q57" s="38">
        <v>0</v>
      </c>
      <c r="R57" s="44">
        <v>0</v>
      </c>
      <c r="S57" s="45">
        <v>62.569235691713502</v>
      </c>
      <c r="T57" s="38">
        <v>28.917354975533801</v>
      </c>
      <c r="U57" s="38">
        <v>0</v>
      </c>
      <c r="V57" s="38">
        <v>0</v>
      </c>
      <c r="W57" s="44">
        <v>0</v>
      </c>
      <c r="X57" s="45">
        <v>82.433845745815205</v>
      </c>
      <c r="Y57" s="38">
        <v>32.549512903828997</v>
      </c>
      <c r="Z57" s="38">
        <v>0</v>
      </c>
      <c r="AA57" s="38">
        <v>0</v>
      </c>
      <c r="AB57" s="90">
        <v>0</v>
      </c>
    </row>
    <row r="58" spans="1:28" x14ac:dyDescent="0.25">
      <c r="A58" s="87" t="s">
        <v>111</v>
      </c>
      <c r="B58" s="23" t="s">
        <v>968</v>
      </c>
      <c r="C58" s="23" t="s">
        <v>1395</v>
      </c>
      <c r="D58" s="23" t="s">
        <v>911</v>
      </c>
      <c r="E58" s="144" t="s">
        <v>1787</v>
      </c>
      <c r="F58" s="23" t="s">
        <v>110</v>
      </c>
      <c r="G58" s="148">
        <v>0.4</v>
      </c>
      <c r="H58" s="45">
        <v>3.0460519790921001</v>
      </c>
      <c r="I58" s="38">
        <v>4.8433782896271401E-4</v>
      </c>
      <c r="J58" s="38">
        <v>3.0455676412631401</v>
      </c>
      <c r="K58" s="38">
        <v>-9.4753872344787098</v>
      </c>
      <c r="L58" s="44">
        <v>2.8171500681684001</v>
      </c>
      <c r="M58" s="38">
        <v>0.5</v>
      </c>
      <c r="N58" s="45">
        <v>0</v>
      </c>
      <c r="O58" s="38">
        <v>0</v>
      </c>
      <c r="P58" s="38">
        <v>0</v>
      </c>
      <c r="Q58" s="38">
        <v>0</v>
      </c>
      <c r="R58" s="44">
        <v>0</v>
      </c>
      <c r="S58" s="45">
        <v>0</v>
      </c>
      <c r="T58" s="38">
        <v>3.0455676412631401</v>
      </c>
      <c r="U58" s="38">
        <v>0</v>
      </c>
      <c r="V58" s="38">
        <v>0</v>
      </c>
      <c r="W58" s="44">
        <v>0</v>
      </c>
      <c r="X58" s="45">
        <v>0</v>
      </c>
      <c r="Y58" s="38">
        <v>3.0455676412631401</v>
      </c>
      <c r="Z58" s="38">
        <v>0</v>
      </c>
      <c r="AA58" s="38">
        <v>0</v>
      </c>
      <c r="AB58" s="90">
        <v>0</v>
      </c>
    </row>
    <row r="59" spans="1:28" x14ac:dyDescent="0.25">
      <c r="A59" s="87" t="s">
        <v>113</v>
      </c>
      <c r="B59" s="23" t="s">
        <v>969</v>
      </c>
      <c r="C59" s="23" t="s">
        <v>1396</v>
      </c>
      <c r="D59" s="23" t="s">
        <v>911</v>
      </c>
      <c r="E59" s="144" t="s">
        <v>1787</v>
      </c>
      <c r="F59" s="23" t="s">
        <v>112</v>
      </c>
      <c r="G59" s="148">
        <v>0.4</v>
      </c>
      <c r="H59" s="45">
        <v>4.68809435182773</v>
      </c>
      <c r="I59" s="38">
        <v>7.4543095969131399E-4</v>
      </c>
      <c r="J59" s="38">
        <v>4.6873489208680397</v>
      </c>
      <c r="K59" s="38">
        <v>-16.5544280141794</v>
      </c>
      <c r="L59" s="44">
        <v>4.3357977518029402</v>
      </c>
      <c r="M59" s="38">
        <v>0.5</v>
      </c>
      <c r="N59" s="45">
        <v>0</v>
      </c>
      <c r="O59" s="38">
        <v>0</v>
      </c>
      <c r="P59" s="38">
        <v>0</v>
      </c>
      <c r="Q59" s="38">
        <v>0</v>
      </c>
      <c r="R59" s="44">
        <v>0</v>
      </c>
      <c r="S59" s="45">
        <v>0</v>
      </c>
      <c r="T59" s="38">
        <v>4.6873489208680397</v>
      </c>
      <c r="U59" s="38">
        <v>0</v>
      </c>
      <c r="V59" s="38">
        <v>0</v>
      </c>
      <c r="W59" s="44">
        <v>0</v>
      </c>
      <c r="X59" s="45">
        <v>0</v>
      </c>
      <c r="Y59" s="38">
        <v>4.6873489208680397</v>
      </c>
      <c r="Z59" s="38">
        <v>0</v>
      </c>
      <c r="AA59" s="38">
        <v>0</v>
      </c>
      <c r="AB59" s="90">
        <v>0</v>
      </c>
    </row>
    <row r="60" spans="1:28" x14ac:dyDescent="0.25">
      <c r="A60" s="87" t="s">
        <v>115</v>
      </c>
      <c r="B60" s="23" t="s">
        <v>970</v>
      </c>
      <c r="C60" s="23" t="s">
        <v>1397</v>
      </c>
      <c r="D60" s="23" t="s">
        <v>911</v>
      </c>
      <c r="E60" s="144" t="s">
        <v>1787</v>
      </c>
      <c r="F60" s="23" t="s">
        <v>114</v>
      </c>
      <c r="G60" s="148">
        <v>0.4</v>
      </c>
      <c r="H60" s="45">
        <v>3.3357085551244001</v>
      </c>
      <c r="I60" s="38">
        <v>5.3039477320667501E-4</v>
      </c>
      <c r="J60" s="38">
        <v>3.3351781603511901</v>
      </c>
      <c r="K60" s="38">
        <v>-12.568846924697</v>
      </c>
      <c r="L60" s="44">
        <v>3.0850397983248499</v>
      </c>
      <c r="M60" s="38">
        <v>0.5</v>
      </c>
      <c r="N60" s="45">
        <v>0</v>
      </c>
      <c r="O60" s="38">
        <v>0</v>
      </c>
      <c r="P60" s="38">
        <v>0</v>
      </c>
      <c r="Q60" s="38">
        <v>0</v>
      </c>
      <c r="R60" s="44">
        <v>0</v>
      </c>
      <c r="S60" s="45">
        <v>0</v>
      </c>
      <c r="T60" s="38">
        <v>3.3351781603511901</v>
      </c>
      <c r="U60" s="38">
        <v>0</v>
      </c>
      <c r="V60" s="38">
        <v>0</v>
      </c>
      <c r="W60" s="44">
        <v>0</v>
      </c>
      <c r="X60" s="45">
        <v>0</v>
      </c>
      <c r="Y60" s="38">
        <v>3.3351781603511901</v>
      </c>
      <c r="Z60" s="38">
        <v>0</v>
      </c>
      <c r="AA60" s="38">
        <v>0</v>
      </c>
      <c r="AB60" s="90">
        <v>0</v>
      </c>
    </row>
    <row r="61" spans="1:28" x14ac:dyDescent="0.25">
      <c r="A61" s="87" t="s">
        <v>117</v>
      </c>
      <c r="B61" s="23" t="s">
        <v>971</v>
      </c>
      <c r="C61" s="23" t="s">
        <v>1398</v>
      </c>
      <c r="D61" s="23" t="s">
        <v>911</v>
      </c>
      <c r="E61" s="144" t="s">
        <v>1787</v>
      </c>
      <c r="F61" s="23" t="s">
        <v>116</v>
      </c>
      <c r="G61" s="148">
        <v>0.4</v>
      </c>
      <c r="H61" s="45">
        <v>2.2635956156658499</v>
      </c>
      <c r="I61" s="38">
        <v>3.59923266016478E-4</v>
      </c>
      <c r="J61" s="38">
        <v>2.2632356923998298</v>
      </c>
      <c r="K61" s="38">
        <v>-3.8630545932285498</v>
      </c>
      <c r="L61" s="44">
        <v>2.0934930154698401</v>
      </c>
      <c r="M61" s="38">
        <v>0.5</v>
      </c>
      <c r="N61" s="45">
        <v>0</v>
      </c>
      <c r="O61" s="38">
        <v>0</v>
      </c>
      <c r="P61" s="38">
        <v>0</v>
      </c>
      <c r="Q61" s="38">
        <v>0</v>
      </c>
      <c r="R61" s="44">
        <v>0</v>
      </c>
      <c r="S61" s="45">
        <v>0</v>
      </c>
      <c r="T61" s="38">
        <v>2.2632356923998298</v>
      </c>
      <c r="U61" s="38">
        <v>0</v>
      </c>
      <c r="V61" s="38">
        <v>0</v>
      </c>
      <c r="W61" s="44">
        <v>0</v>
      </c>
      <c r="X61" s="45">
        <v>0</v>
      </c>
      <c r="Y61" s="38">
        <v>2.2632356923998298</v>
      </c>
      <c r="Z61" s="38">
        <v>0</v>
      </c>
      <c r="AA61" s="38">
        <v>0</v>
      </c>
      <c r="AB61" s="90">
        <v>0</v>
      </c>
    </row>
    <row r="62" spans="1:28" x14ac:dyDescent="0.25">
      <c r="A62" s="87" t="s">
        <v>119</v>
      </c>
      <c r="B62" s="23" t="s">
        <v>972</v>
      </c>
      <c r="C62" s="23" t="s">
        <v>1399</v>
      </c>
      <c r="D62" s="23" t="s">
        <v>931</v>
      </c>
      <c r="E62" s="144" t="s">
        <v>1787</v>
      </c>
      <c r="F62" s="23" t="s">
        <v>118</v>
      </c>
      <c r="G62" s="148">
        <v>0.49</v>
      </c>
      <c r="H62" s="45">
        <v>32.178198634135597</v>
      </c>
      <c r="I62" s="38">
        <v>5.1164980475031296E-3</v>
      </c>
      <c r="J62" s="38">
        <v>32.173082136088098</v>
      </c>
      <c r="K62" s="38">
        <v>-6.8996209353757099</v>
      </c>
      <c r="L62" s="44">
        <v>29.7601009758815</v>
      </c>
      <c r="M62" s="38">
        <v>0.17658417240179999</v>
      </c>
      <c r="N62" s="45">
        <v>0</v>
      </c>
      <c r="O62" s="38">
        <v>0</v>
      </c>
      <c r="P62" s="38">
        <v>0</v>
      </c>
      <c r="Q62" s="38">
        <v>0</v>
      </c>
      <c r="R62" s="44">
        <v>0</v>
      </c>
      <c r="S62" s="45">
        <v>25.633698573033001</v>
      </c>
      <c r="T62" s="38">
        <v>6.5393835630550896</v>
      </c>
      <c r="U62" s="38">
        <v>0</v>
      </c>
      <c r="V62" s="38">
        <v>0</v>
      </c>
      <c r="W62" s="44">
        <v>0</v>
      </c>
      <c r="X62" s="45">
        <v>25.633698573033001</v>
      </c>
      <c r="Y62" s="38">
        <v>6.5393835630550896</v>
      </c>
      <c r="Z62" s="38">
        <v>0</v>
      </c>
      <c r="AA62" s="38">
        <v>0</v>
      </c>
      <c r="AB62" s="90">
        <v>0</v>
      </c>
    </row>
    <row r="63" spans="1:28" x14ac:dyDescent="0.25">
      <c r="A63" s="87" t="s">
        <v>121</v>
      </c>
      <c r="B63" s="23" t="s">
        <v>973</v>
      </c>
      <c r="C63" s="23" t="s">
        <v>1400</v>
      </c>
      <c r="D63" s="23" t="s">
        <v>911</v>
      </c>
      <c r="E63" s="144" t="s">
        <v>1787</v>
      </c>
      <c r="F63" s="23" t="s">
        <v>120</v>
      </c>
      <c r="G63" s="148">
        <v>0.4</v>
      </c>
      <c r="H63" s="45">
        <v>4.4670291303949101</v>
      </c>
      <c r="I63" s="38">
        <v>0.17426772890268</v>
      </c>
      <c r="J63" s="38">
        <v>4.2927614014922302</v>
      </c>
      <c r="K63" s="38">
        <v>-15.3714588619418</v>
      </c>
      <c r="L63" s="44">
        <v>3.9708042963803099</v>
      </c>
      <c r="M63" s="38">
        <v>0.5</v>
      </c>
      <c r="N63" s="45">
        <v>0</v>
      </c>
      <c r="O63" s="38">
        <v>0.17358504936045099</v>
      </c>
      <c r="P63" s="38">
        <v>0</v>
      </c>
      <c r="Q63" s="38">
        <v>0</v>
      </c>
      <c r="R63" s="44">
        <v>0</v>
      </c>
      <c r="S63" s="45">
        <v>0</v>
      </c>
      <c r="T63" s="38">
        <v>4.2927614014922302</v>
      </c>
      <c r="U63" s="38">
        <v>0</v>
      </c>
      <c r="V63" s="38">
        <v>0</v>
      </c>
      <c r="W63" s="44">
        <v>0</v>
      </c>
      <c r="X63" s="45">
        <v>0</v>
      </c>
      <c r="Y63" s="38">
        <v>4.4663464508526802</v>
      </c>
      <c r="Z63" s="38">
        <v>0</v>
      </c>
      <c r="AA63" s="38">
        <v>0</v>
      </c>
      <c r="AB63" s="90">
        <v>0</v>
      </c>
    </row>
    <row r="64" spans="1:28" x14ac:dyDescent="0.25">
      <c r="A64" s="87" t="s">
        <v>123</v>
      </c>
      <c r="B64" s="23" t="s">
        <v>974</v>
      </c>
      <c r="C64" s="23" t="s">
        <v>1401</v>
      </c>
      <c r="D64" s="23" t="s">
        <v>911</v>
      </c>
      <c r="E64" s="144" t="s">
        <v>1787</v>
      </c>
      <c r="F64" s="23" t="s">
        <v>122</v>
      </c>
      <c r="G64" s="148">
        <v>0.4</v>
      </c>
      <c r="H64" s="45">
        <v>3.4086772380382202</v>
      </c>
      <c r="I64" s="38">
        <v>5.4199711682584805E-4</v>
      </c>
      <c r="J64" s="38">
        <v>3.4081352409213901</v>
      </c>
      <c r="K64" s="38">
        <v>-27.508921074253301</v>
      </c>
      <c r="L64" s="44">
        <v>3.1525250978522901</v>
      </c>
      <c r="M64" s="38">
        <v>0.5</v>
      </c>
      <c r="N64" s="45">
        <v>0</v>
      </c>
      <c r="O64" s="38">
        <v>0</v>
      </c>
      <c r="P64" s="38">
        <v>0</v>
      </c>
      <c r="Q64" s="38">
        <v>0</v>
      </c>
      <c r="R64" s="44">
        <v>0</v>
      </c>
      <c r="S64" s="45">
        <v>0</v>
      </c>
      <c r="T64" s="38">
        <v>3.4081352409213901</v>
      </c>
      <c r="U64" s="38">
        <v>0</v>
      </c>
      <c r="V64" s="38">
        <v>0</v>
      </c>
      <c r="W64" s="44">
        <v>0</v>
      </c>
      <c r="X64" s="45">
        <v>0</v>
      </c>
      <c r="Y64" s="38">
        <v>3.4081352409213901</v>
      </c>
      <c r="Z64" s="38">
        <v>0</v>
      </c>
      <c r="AA64" s="38">
        <v>0</v>
      </c>
      <c r="AB64" s="90">
        <v>0</v>
      </c>
    </row>
    <row r="65" spans="1:28" x14ac:dyDescent="0.25">
      <c r="A65" s="87" t="s">
        <v>125</v>
      </c>
      <c r="B65" s="23" t="s">
        <v>975</v>
      </c>
      <c r="C65" s="23" t="s">
        <v>1402</v>
      </c>
      <c r="D65" s="23" t="s">
        <v>911</v>
      </c>
      <c r="E65" s="144" t="s">
        <v>1787</v>
      </c>
      <c r="F65" s="23" t="s">
        <v>124</v>
      </c>
      <c r="G65" s="148">
        <v>0.4</v>
      </c>
      <c r="H65" s="45">
        <v>2.8418952584163999</v>
      </c>
      <c r="I65" s="38">
        <v>4.5187592094559899E-4</v>
      </c>
      <c r="J65" s="38">
        <v>2.8414433824954499</v>
      </c>
      <c r="K65" s="38">
        <v>-19.2448973850892</v>
      </c>
      <c r="L65" s="44">
        <v>2.6283351288082901</v>
      </c>
      <c r="M65" s="38">
        <v>0.5</v>
      </c>
      <c r="N65" s="45">
        <v>0</v>
      </c>
      <c r="O65" s="38">
        <v>0</v>
      </c>
      <c r="P65" s="38">
        <v>0</v>
      </c>
      <c r="Q65" s="38">
        <v>0</v>
      </c>
      <c r="R65" s="44">
        <v>0</v>
      </c>
      <c r="S65" s="45">
        <v>0</v>
      </c>
      <c r="T65" s="38">
        <v>2.8414433824954499</v>
      </c>
      <c r="U65" s="38">
        <v>0</v>
      </c>
      <c r="V65" s="38">
        <v>0</v>
      </c>
      <c r="W65" s="44">
        <v>0</v>
      </c>
      <c r="X65" s="45">
        <v>0</v>
      </c>
      <c r="Y65" s="38">
        <v>2.8414433824954499</v>
      </c>
      <c r="Z65" s="38">
        <v>0</v>
      </c>
      <c r="AA65" s="38">
        <v>0</v>
      </c>
      <c r="AB65" s="90">
        <v>0</v>
      </c>
    </row>
    <row r="66" spans="1:28" x14ac:dyDescent="0.25">
      <c r="A66" s="87" t="s">
        <v>127</v>
      </c>
      <c r="B66" s="23" t="s">
        <v>976</v>
      </c>
      <c r="C66" s="23" t="s">
        <v>1403</v>
      </c>
      <c r="D66" s="23" t="s">
        <v>911</v>
      </c>
      <c r="E66" s="144" t="s">
        <v>1787</v>
      </c>
      <c r="F66" s="23" t="s">
        <v>126</v>
      </c>
      <c r="G66" s="148">
        <v>0.4</v>
      </c>
      <c r="H66" s="45">
        <v>3.9397056078236701</v>
      </c>
      <c r="I66" s="38">
        <v>0.120865369637427</v>
      </c>
      <c r="J66" s="38">
        <v>3.8188402381862399</v>
      </c>
      <c r="K66" s="38">
        <v>-29.072209042180098</v>
      </c>
      <c r="L66" s="44">
        <v>3.53242722032227</v>
      </c>
      <c r="M66" s="38">
        <v>0.5</v>
      </c>
      <c r="N66" s="45">
        <v>0</v>
      </c>
      <c r="O66" s="38">
        <v>0.12025805794772799</v>
      </c>
      <c r="P66" s="38">
        <v>0</v>
      </c>
      <c r="Q66" s="38">
        <v>0</v>
      </c>
      <c r="R66" s="44">
        <v>0</v>
      </c>
      <c r="S66" s="45">
        <v>0</v>
      </c>
      <c r="T66" s="38">
        <v>3.8188402381862399</v>
      </c>
      <c r="U66" s="38">
        <v>0</v>
      </c>
      <c r="V66" s="38">
        <v>0</v>
      </c>
      <c r="W66" s="44">
        <v>0</v>
      </c>
      <c r="X66" s="45">
        <v>0</v>
      </c>
      <c r="Y66" s="38">
        <v>3.9390982961339698</v>
      </c>
      <c r="Z66" s="38">
        <v>0</v>
      </c>
      <c r="AA66" s="38">
        <v>0</v>
      </c>
      <c r="AB66" s="90">
        <v>0</v>
      </c>
    </row>
    <row r="67" spans="1:28" x14ac:dyDescent="0.25">
      <c r="A67" s="87" t="s">
        <v>130</v>
      </c>
      <c r="B67" s="23" t="s">
        <v>977</v>
      </c>
      <c r="C67" s="23" t="s">
        <v>1404</v>
      </c>
      <c r="D67" s="23" t="s">
        <v>931</v>
      </c>
      <c r="E67" s="144" t="s">
        <v>1787</v>
      </c>
      <c r="F67" s="23" t="s">
        <v>129</v>
      </c>
      <c r="G67" s="148">
        <v>0.49</v>
      </c>
      <c r="H67" s="45">
        <v>42.543162384134</v>
      </c>
      <c r="I67" s="38">
        <v>6.7645802136869302E-3</v>
      </c>
      <c r="J67" s="38">
        <v>42.536397803920302</v>
      </c>
      <c r="K67" s="38">
        <v>-24.651687540306199</v>
      </c>
      <c r="L67" s="44">
        <v>39.346167968626297</v>
      </c>
      <c r="M67" s="38">
        <v>0.36690564129052899</v>
      </c>
      <c r="N67" s="45">
        <v>0</v>
      </c>
      <c r="O67" s="38">
        <v>0</v>
      </c>
      <c r="P67" s="38">
        <v>0</v>
      </c>
      <c r="Q67" s="38">
        <v>0</v>
      </c>
      <c r="R67" s="44">
        <v>0</v>
      </c>
      <c r="S67" s="45">
        <v>34.664057642695603</v>
      </c>
      <c r="T67" s="38">
        <v>7.8723401612246899</v>
      </c>
      <c r="U67" s="38">
        <v>0</v>
      </c>
      <c r="V67" s="38">
        <v>0</v>
      </c>
      <c r="W67" s="44">
        <v>0</v>
      </c>
      <c r="X67" s="45">
        <v>34.664057642695603</v>
      </c>
      <c r="Y67" s="38">
        <v>7.8723401612246899</v>
      </c>
      <c r="Z67" s="38">
        <v>0</v>
      </c>
      <c r="AA67" s="38">
        <v>0</v>
      </c>
      <c r="AB67" s="90">
        <v>0</v>
      </c>
    </row>
    <row r="68" spans="1:28" x14ac:dyDescent="0.25">
      <c r="A68" s="87" t="s">
        <v>131</v>
      </c>
      <c r="B68" s="23" t="s">
        <v>978</v>
      </c>
      <c r="C68" s="23" t="s">
        <v>1405</v>
      </c>
      <c r="D68" s="23" t="s">
        <v>918</v>
      </c>
      <c r="E68" s="144" t="s">
        <v>1787</v>
      </c>
      <c r="F68" s="23" t="s">
        <v>1797</v>
      </c>
      <c r="G68" s="148">
        <v>0.01</v>
      </c>
      <c r="H68" s="45">
        <v>13.605399346760301</v>
      </c>
      <c r="I68" s="38">
        <v>4.1362812603967196</v>
      </c>
      <c r="J68" s="38">
        <v>9.4691180863635704</v>
      </c>
      <c r="K68" s="38">
        <v>5.1895113854931498</v>
      </c>
      <c r="L68" s="44">
        <v>8.7589342298863002</v>
      </c>
      <c r="M68" s="38">
        <v>0</v>
      </c>
      <c r="N68" s="45">
        <v>0</v>
      </c>
      <c r="O68" s="38">
        <v>0</v>
      </c>
      <c r="P68" s="38">
        <v>4.1347753827385496</v>
      </c>
      <c r="Q68" s="38">
        <v>0</v>
      </c>
      <c r="R68" s="44">
        <v>0</v>
      </c>
      <c r="S68" s="45">
        <v>0</v>
      </c>
      <c r="T68" s="38">
        <v>0</v>
      </c>
      <c r="U68" s="38">
        <v>9.4691180863635704</v>
      </c>
      <c r="V68" s="38">
        <v>0</v>
      </c>
      <c r="W68" s="44">
        <v>0</v>
      </c>
      <c r="X68" s="45">
        <v>0</v>
      </c>
      <c r="Y68" s="38">
        <v>0</v>
      </c>
      <c r="Z68" s="38">
        <v>13.603893469102101</v>
      </c>
      <c r="AA68" s="38">
        <v>0</v>
      </c>
      <c r="AB68" s="90">
        <v>0</v>
      </c>
    </row>
    <row r="69" spans="1:28" x14ac:dyDescent="0.25">
      <c r="A69" s="87" t="s">
        <v>133</v>
      </c>
      <c r="B69" s="23" t="s">
        <v>979</v>
      </c>
      <c r="C69" s="23" t="s">
        <v>1406</v>
      </c>
      <c r="D69" s="23" t="s">
        <v>931</v>
      </c>
      <c r="E69" s="144" t="s">
        <v>1787</v>
      </c>
      <c r="F69" s="23" t="s">
        <v>132</v>
      </c>
      <c r="G69" s="148">
        <v>0.49</v>
      </c>
      <c r="H69" s="45">
        <v>56.421132613956097</v>
      </c>
      <c r="I69" s="38">
        <v>3.46838655957673</v>
      </c>
      <c r="J69" s="38">
        <v>52.952746054379404</v>
      </c>
      <c r="K69" s="38">
        <v>-17.986221855652602</v>
      </c>
      <c r="L69" s="44">
        <v>48.981290100301003</v>
      </c>
      <c r="M69" s="38">
        <v>0.25354501743616498</v>
      </c>
      <c r="N69" s="45">
        <v>5.3340856043190996</v>
      </c>
      <c r="O69" s="38">
        <v>-1.87412014101189</v>
      </c>
      <c r="P69" s="38">
        <v>0</v>
      </c>
      <c r="Q69" s="38">
        <v>0</v>
      </c>
      <c r="R69" s="44">
        <v>0</v>
      </c>
      <c r="S69" s="45">
        <v>44.329132286432397</v>
      </c>
      <c r="T69" s="38">
        <v>8.6236137679470506</v>
      </c>
      <c r="U69" s="38">
        <v>0</v>
      </c>
      <c r="V69" s="38">
        <v>0</v>
      </c>
      <c r="W69" s="44">
        <v>0</v>
      </c>
      <c r="X69" s="45">
        <v>49.663217890751497</v>
      </c>
      <c r="Y69" s="38">
        <v>6.74949362693516</v>
      </c>
      <c r="Z69" s="38">
        <v>0</v>
      </c>
      <c r="AA69" s="38">
        <v>0</v>
      </c>
      <c r="AB69" s="90">
        <v>0</v>
      </c>
    </row>
    <row r="70" spans="1:28" x14ac:dyDescent="0.25">
      <c r="A70" s="87" t="s">
        <v>135</v>
      </c>
      <c r="B70" s="23" t="s">
        <v>980</v>
      </c>
      <c r="C70" s="23" t="s">
        <v>1407</v>
      </c>
      <c r="D70" s="23" t="s">
        <v>911</v>
      </c>
      <c r="E70" s="144" t="s">
        <v>1787</v>
      </c>
      <c r="F70" s="23" t="s">
        <v>134</v>
      </c>
      <c r="G70" s="148">
        <v>0.4</v>
      </c>
      <c r="H70" s="45">
        <v>3.8314574598556899</v>
      </c>
      <c r="I70" s="38">
        <v>0.45793694463933599</v>
      </c>
      <c r="J70" s="38">
        <v>3.3735205152163501</v>
      </c>
      <c r="K70" s="38">
        <v>-11.465704240418599</v>
      </c>
      <c r="L70" s="44">
        <v>3.12050647657512</v>
      </c>
      <c r="M70" s="38">
        <v>0.5</v>
      </c>
      <c r="N70" s="45">
        <v>0</v>
      </c>
      <c r="O70" s="38">
        <v>0.45740045229947601</v>
      </c>
      <c r="P70" s="38">
        <v>0</v>
      </c>
      <c r="Q70" s="38">
        <v>0</v>
      </c>
      <c r="R70" s="44">
        <v>0</v>
      </c>
      <c r="S70" s="45">
        <v>0</v>
      </c>
      <c r="T70" s="38">
        <v>3.3735205152163501</v>
      </c>
      <c r="U70" s="38">
        <v>0</v>
      </c>
      <c r="V70" s="38">
        <v>0</v>
      </c>
      <c r="W70" s="44">
        <v>0</v>
      </c>
      <c r="X70" s="45">
        <v>0</v>
      </c>
      <c r="Y70" s="38">
        <v>3.83092096751583</v>
      </c>
      <c r="Z70" s="38">
        <v>0</v>
      </c>
      <c r="AA70" s="38">
        <v>0</v>
      </c>
      <c r="AB70" s="90">
        <v>0</v>
      </c>
    </row>
    <row r="71" spans="1:28" x14ac:dyDescent="0.25">
      <c r="A71" s="87" t="s">
        <v>137</v>
      </c>
      <c r="B71" s="23" t="s">
        <v>981</v>
      </c>
      <c r="C71" s="23" t="s">
        <v>1408</v>
      </c>
      <c r="D71" s="23" t="s">
        <v>911</v>
      </c>
      <c r="E71" s="144" t="s">
        <v>1787</v>
      </c>
      <c r="F71" s="23" t="s">
        <v>136</v>
      </c>
      <c r="G71" s="148">
        <v>0.4</v>
      </c>
      <c r="H71" s="45">
        <v>2.2522619893665001</v>
      </c>
      <c r="I71" s="38">
        <v>3.5812111554866198E-4</v>
      </c>
      <c r="J71" s="38">
        <v>2.2519038682509498</v>
      </c>
      <c r="K71" s="38">
        <v>-17.330411359902701</v>
      </c>
      <c r="L71" s="44">
        <v>2.08301107813213</v>
      </c>
      <c r="M71" s="38">
        <v>0.5</v>
      </c>
      <c r="N71" s="45">
        <v>0</v>
      </c>
      <c r="O71" s="38">
        <v>0</v>
      </c>
      <c r="P71" s="38">
        <v>0</v>
      </c>
      <c r="Q71" s="38">
        <v>0</v>
      </c>
      <c r="R71" s="44">
        <v>0</v>
      </c>
      <c r="S71" s="45">
        <v>0</v>
      </c>
      <c r="T71" s="38">
        <v>2.2519038682509498</v>
      </c>
      <c r="U71" s="38">
        <v>0</v>
      </c>
      <c r="V71" s="38">
        <v>0</v>
      </c>
      <c r="W71" s="44">
        <v>0</v>
      </c>
      <c r="X71" s="45">
        <v>0</v>
      </c>
      <c r="Y71" s="38">
        <v>2.2519038682509498</v>
      </c>
      <c r="Z71" s="38">
        <v>0</v>
      </c>
      <c r="AA71" s="38">
        <v>0</v>
      </c>
      <c r="AB71" s="90">
        <v>0</v>
      </c>
    </row>
    <row r="72" spans="1:28" x14ac:dyDescent="0.25">
      <c r="A72" s="87" t="s">
        <v>141</v>
      </c>
      <c r="B72" s="23" t="s">
        <v>983</v>
      </c>
      <c r="C72" s="23" t="s">
        <v>1410</v>
      </c>
      <c r="D72" s="23" t="s">
        <v>911</v>
      </c>
      <c r="E72" s="144" t="s">
        <v>1787</v>
      </c>
      <c r="F72" s="23" t="s">
        <v>140</v>
      </c>
      <c r="G72" s="148">
        <v>0.4</v>
      </c>
      <c r="H72" s="45">
        <v>2.9415175070333501</v>
      </c>
      <c r="I72" s="38">
        <v>4.6771629993045099E-4</v>
      </c>
      <c r="J72" s="38">
        <v>2.9410497907334201</v>
      </c>
      <c r="K72" s="38">
        <v>-6.5032197200779196</v>
      </c>
      <c r="L72" s="44">
        <v>2.7204710564284098</v>
      </c>
      <c r="M72" s="38">
        <v>0.5</v>
      </c>
      <c r="N72" s="45">
        <v>0</v>
      </c>
      <c r="O72" s="38">
        <v>0</v>
      </c>
      <c r="P72" s="38">
        <v>0</v>
      </c>
      <c r="Q72" s="38">
        <v>0</v>
      </c>
      <c r="R72" s="44">
        <v>0</v>
      </c>
      <c r="S72" s="45">
        <v>0</v>
      </c>
      <c r="T72" s="38">
        <v>2.9410497907334201</v>
      </c>
      <c r="U72" s="38">
        <v>0</v>
      </c>
      <c r="V72" s="38">
        <v>0</v>
      </c>
      <c r="W72" s="44">
        <v>0</v>
      </c>
      <c r="X72" s="45">
        <v>0</v>
      </c>
      <c r="Y72" s="38">
        <v>2.9410497907334201</v>
      </c>
      <c r="Z72" s="38">
        <v>0</v>
      </c>
      <c r="AA72" s="38">
        <v>0</v>
      </c>
      <c r="AB72" s="90">
        <v>0</v>
      </c>
    </row>
    <row r="73" spans="1:28" x14ac:dyDescent="0.25">
      <c r="A73" s="87" t="s">
        <v>145</v>
      </c>
      <c r="B73" s="23" t="s">
        <v>985</v>
      </c>
      <c r="C73" s="23" t="s">
        <v>1412</v>
      </c>
      <c r="D73" s="23" t="s">
        <v>967</v>
      </c>
      <c r="E73" s="144" t="s">
        <v>1787</v>
      </c>
      <c r="F73" s="23" t="s">
        <v>144</v>
      </c>
      <c r="G73" s="148">
        <v>0.3</v>
      </c>
      <c r="H73" s="45">
        <v>23.178960140145598</v>
      </c>
      <c r="I73" s="38">
        <v>6.5051342681610196</v>
      </c>
      <c r="J73" s="38">
        <v>16.673825871984601</v>
      </c>
      <c r="K73" s="38">
        <v>-274.723835341236</v>
      </c>
      <c r="L73" s="44">
        <v>15.4232889315858</v>
      </c>
      <c r="M73" s="38">
        <v>0.5</v>
      </c>
      <c r="N73" s="45">
        <v>4.0824194188274499</v>
      </c>
      <c r="O73" s="38">
        <v>2.2824318991643402</v>
      </c>
      <c r="P73" s="38">
        <v>0</v>
      </c>
      <c r="Q73" s="38">
        <v>0</v>
      </c>
      <c r="R73" s="44">
        <v>0.13763130502475299</v>
      </c>
      <c r="S73" s="45">
        <v>9.2843575599758097</v>
      </c>
      <c r="T73" s="38">
        <v>7.35620749445419</v>
      </c>
      <c r="U73" s="38">
        <v>0</v>
      </c>
      <c r="V73" s="38">
        <v>0</v>
      </c>
      <c r="W73" s="44">
        <v>3.32608175546222E-2</v>
      </c>
      <c r="X73" s="45">
        <v>13.3667769788033</v>
      </c>
      <c r="Y73" s="38">
        <v>9.6386393936185293</v>
      </c>
      <c r="Z73" s="38">
        <v>0</v>
      </c>
      <c r="AA73" s="38">
        <v>0</v>
      </c>
      <c r="AB73" s="90">
        <v>0.170892122579376</v>
      </c>
    </row>
    <row r="74" spans="1:28" x14ac:dyDescent="0.25">
      <c r="A74" s="87" t="s">
        <v>146</v>
      </c>
      <c r="B74" s="23" t="s">
        <v>986</v>
      </c>
      <c r="C74" s="23" t="s">
        <v>1413</v>
      </c>
      <c r="D74" s="23" t="s">
        <v>918</v>
      </c>
      <c r="E74" s="144" t="s">
        <v>1787</v>
      </c>
      <c r="F74" s="23" t="s">
        <v>1798</v>
      </c>
      <c r="G74" s="148">
        <v>0.01</v>
      </c>
      <c r="H74" s="45">
        <v>14.882106738987501</v>
      </c>
      <c r="I74" s="38">
        <v>5.5170208687869904</v>
      </c>
      <c r="J74" s="38">
        <v>9.36508587020049</v>
      </c>
      <c r="K74" s="38">
        <v>7.4344034389658802</v>
      </c>
      <c r="L74" s="44">
        <v>8.6627044299354505</v>
      </c>
      <c r="M74" s="38">
        <v>0</v>
      </c>
      <c r="N74" s="45">
        <v>0</v>
      </c>
      <c r="O74" s="38">
        <v>0</v>
      </c>
      <c r="P74" s="38">
        <v>5.5155315354228396</v>
      </c>
      <c r="Q74" s="38">
        <v>0</v>
      </c>
      <c r="R74" s="44">
        <v>0</v>
      </c>
      <c r="S74" s="45">
        <v>0</v>
      </c>
      <c r="T74" s="38">
        <v>0</v>
      </c>
      <c r="U74" s="38">
        <v>9.36508587020049</v>
      </c>
      <c r="V74" s="38">
        <v>0</v>
      </c>
      <c r="W74" s="44">
        <v>0</v>
      </c>
      <c r="X74" s="45">
        <v>0</v>
      </c>
      <c r="Y74" s="38">
        <v>0</v>
      </c>
      <c r="Z74" s="38">
        <v>14.880617405623299</v>
      </c>
      <c r="AA74" s="38">
        <v>0</v>
      </c>
      <c r="AB74" s="90">
        <v>0</v>
      </c>
    </row>
    <row r="75" spans="1:28" x14ac:dyDescent="0.25">
      <c r="A75" s="87" t="s">
        <v>148</v>
      </c>
      <c r="B75" s="23" t="s">
        <v>987</v>
      </c>
      <c r="C75" s="23" t="s">
        <v>1414</v>
      </c>
      <c r="D75" s="23" t="s">
        <v>911</v>
      </c>
      <c r="E75" s="144" t="s">
        <v>1787</v>
      </c>
      <c r="F75" s="23" t="s">
        <v>147</v>
      </c>
      <c r="G75" s="148">
        <v>0.4</v>
      </c>
      <c r="H75" s="45">
        <v>4.3275976871787902</v>
      </c>
      <c r="I75" s="38">
        <v>6.8811013866745298E-4</v>
      </c>
      <c r="J75" s="38">
        <v>4.3269095770401202</v>
      </c>
      <c r="K75" s="38">
        <v>-20.0392524437936</v>
      </c>
      <c r="L75" s="44">
        <v>4.0023913587621101</v>
      </c>
      <c r="M75" s="38">
        <v>0.5</v>
      </c>
      <c r="N75" s="45">
        <v>0</v>
      </c>
      <c r="O75" s="38">
        <v>0</v>
      </c>
      <c r="P75" s="38">
        <v>0</v>
      </c>
      <c r="Q75" s="38">
        <v>0</v>
      </c>
      <c r="R75" s="44">
        <v>0</v>
      </c>
      <c r="S75" s="45">
        <v>0</v>
      </c>
      <c r="T75" s="38">
        <v>4.3269095770401202</v>
      </c>
      <c r="U75" s="38">
        <v>0</v>
      </c>
      <c r="V75" s="38">
        <v>0</v>
      </c>
      <c r="W75" s="44">
        <v>0</v>
      </c>
      <c r="X75" s="45">
        <v>0</v>
      </c>
      <c r="Y75" s="38">
        <v>4.3269095770401202</v>
      </c>
      <c r="Z75" s="38">
        <v>0</v>
      </c>
      <c r="AA75" s="38">
        <v>0</v>
      </c>
      <c r="AB75" s="90">
        <v>0</v>
      </c>
    </row>
    <row r="76" spans="1:28" x14ac:dyDescent="0.25">
      <c r="A76" s="87" t="s">
        <v>150</v>
      </c>
      <c r="B76" s="23" t="s">
        <v>988</v>
      </c>
      <c r="C76" s="23" t="s">
        <v>1415</v>
      </c>
      <c r="D76" s="23" t="s">
        <v>911</v>
      </c>
      <c r="E76" s="144" t="s">
        <v>1787</v>
      </c>
      <c r="F76" s="23" t="s">
        <v>149</v>
      </c>
      <c r="G76" s="148">
        <v>0.4</v>
      </c>
      <c r="H76" s="45">
        <v>2.5632550763470001</v>
      </c>
      <c r="I76" s="38">
        <v>4.1414179569062001E-2</v>
      </c>
      <c r="J76" s="38">
        <v>2.52184089677794</v>
      </c>
      <c r="K76" s="38">
        <v>-11.7722064304073</v>
      </c>
      <c r="L76" s="44">
        <v>2.3327028295195902</v>
      </c>
      <c r="M76" s="38">
        <v>0.5</v>
      </c>
      <c r="N76" s="45">
        <v>0</v>
      </c>
      <c r="O76" s="38">
        <v>4.1013130182115401E-2</v>
      </c>
      <c r="P76" s="38">
        <v>0</v>
      </c>
      <c r="Q76" s="38">
        <v>0</v>
      </c>
      <c r="R76" s="44">
        <v>0</v>
      </c>
      <c r="S76" s="45">
        <v>0</v>
      </c>
      <c r="T76" s="38">
        <v>2.52184089677794</v>
      </c>
      <c r="U76" s="38">
        <v>0</v>
      </c>
      <c r="V76" s="38">
        <v>0</v>
      </c>
      <c r="W76" s="44">
        <v>0</v>
      </c>
      <c r="X76" s="45">
        <v>0</v>
      </c>
      <c r="Y76" s="38">
        <v>2.5628540269600601</v>
      </c>
      <c r="Z76" s="38">
        <v>0</v>
      </c>
      <c r="AA76" s="38">
        <v>0</v>
      </c>
      <c r="AB76" s="90">
        <v>0</v>
      </c>
    </row>
    <row r="77" spans="1:28" x14ac:dyDescent="0.25">
      <c r="A77" s="87" t="s">
        <v>154</v>
      </c>
      <c r="B77" s="23" t="s">
        <v>990</v>
      </c>
      <c r="C77" s="23" t="s">
        <v>1417</v>
      </c>
      <c r="D77" s="23" t="s">
        <v>991</v>
      </c>
      <c r="E77" s="144" t="s">
        <v>1306</v>
      </c>
      <c r="F77" s="23" t="s">
        <v>153</v>
      </c>
      <c r="G77" s="148">
        <v>1</v>
      </c>
      <c r="H77" s="45">
        <v>151.45601917217999</v>
      </c>
      <c r="I77" s="38">
        <v>0</v>
      </c>
      <c r="J77" s="38">
        <v>151.45601917217999</v>
      </c>
      <c r="K77" s="38">
        <v>-17.530723377857498</v>
      </c>
      <c r="L77" s="44">
        <v>146.91233859701401</v>
      </c>
      <c r="M77" s="38">
        <v>0</v>
      </c>
      <c r="N77" s="45">
        <v>0</v>
      </c>
      <c r="O77" s="38">
        <v>0</v>
      </c>
      <c r="P77" s="38">
        <v>0</v>
      </c>
      <c r="Q77" s="38">
        <v>0</v>
      </c>
      <c r="R77" s="44">
        <v>0</v>
      </c>
      <c r="S77" s="45">
        <v>125.312480529083</v>
      </c>
      <c r="T77" s="38">
        <v>14.507659801362299</v>
      </c>
      <c r="U77" s="38">
        <v>11.6180458424316</v>
      </c>
      <c r="V77" s="38">
        <v>0</v>
      </c>
      <c r="W77" s="44">
        <v>0</v>
      </c>
      <c r="X77" s="45">
        <v>125.312480529083</v>
      </c>
      <c r="Y77" s="38">
        <v>14.507659801362299</v>
      </c>
      <c r="Z77" s="38">
        <v>11.6180458424316</v>
      </c>
      <c r="AA77" s="38">
        <v>0</v>
      </c>
      <c r="AB77" s="90">
        <v>0</v>
      </c>
    </row>
    <row r="78" spans="1:28" x14ac:dyDescent="0.25">
      <c r="A78" s="87" t="s">
        <v>156</v>
      </c>
      <c r="B78" s="23" t="s">
        <v>992</v>
      </c>
      <c r="C78" s="23" t="s">
        <v>1418</v>
      </c>
      <c r="D78" s="23" t="s">
        <v>911</v>
      </c>
      <c r="E78" s="144" t="s">
        <v>1787</v>
      </c>
      <c r="F78" s="23" t="s">
        <v>155</v>
      </c>
      <c r="G78" s="148">
        <v>0.4</v>
      </c>
      <c r="H78" s="45">
        <v>1.8786145628137301</v>
      </c>
      <c r="I78" s="38">
        <v>2.98709349080887E-4</v>
      </c>
      <c r="J78" s="38">
        <v>1.87831585346465</v>
      </c>
      <c r="K78" s="38">
        <v>-11.4852783991865</v>
      </c>
      <c r="L78" s="44">
        <v>1.7374421644547999</v>
      </c>
      <c r="M78" s="38">
        <v>0.5</v>
      </c>
      <c r="N78" s="45">
        <v>0</v>
      </c>
      <c r="O78" s="38">
        <v>0</v>
      </c>
      <c r="P78" s="38">
        <v>0</v>
      </c>
      <c r="Q78" s="38">
        <v>0</v>
      </c>
      <c r="R78" s="44">
        <v>0</v>
      </c>
      <c r="S78" s="45">
        <v>0</v>
      </c>
      <c r="T78" s="38">
        <v>1.87831585346465</v>
      </c>
      <c r="U78" s="38">
        <v>0</v>
      </c>
      <c r="V78" s="38">
        <v>0</v>
      </c>
      <c r="W78" s="44">
        <v>0</v>
      </c>
      <c r="X78" s="45">
        <v>0</v>
      </c>
      <c r="Y78" s="38">
        <v>1.87831585346465</v>
      </c>
      <c r="Z78" s="38">
        <v>0</v>
      </c>
      <c r="AA78" s="38">
        <v>0</v>
      </c>
      <c r="AB78" s="90">
        <v>0</v>
      </c>
    </row>
    <row r="79" spans="1:28" x14ac:dyDescent="0.25">
      <c r="A79" s="87" t="s">
        <v>158</v>
      </c>
      <c r="B79" s="23" t="s">
        <v>993</v>
      </c>
      <c r="C79" s="23" t="s">
        <v>1419</v>
      </c>
      <c r="D79" s="23" t="s">
        <v>925</v>
      </c>
      <c r="E79" s="144" t="s">
        <v>1304</v>
      </c>
      <c r="F79" s="23" t="s">
        <v>157</v>
      </c>
      <c r="G79" s="148">
        <v>0.99</v>
      </c>
      <c r="H79" s="45">
        <v>98.891361628410607</v>
      </c>
      <c r="I79" s="38">
        <v>0</v>
      </c>
      <c r="J79" s="38">
        <v>98.891361628410607</v>
      </c>
      <c r="K79" s="38">
        <v>-19.299568245810299</v>
      </c>
      <c r="L79" s="44">
        <v>95.924620779558296</v>
      </c>
      <c r="M79" s="38">
        <v>0</v>
      </c>
      <c r="N79" s="45">
        <v>0</v>
      </c>
      <c r="O79" s="38">
        <v>0</v>
      </c>
      <c r="P79" s="38">
        <v>0</v>
      </c>
      <c r="Q79" s="38">
        <v>0</v>
      </c>
      <c r="R79" s="44">
        <v>0</v>
      </c>
      <c r="S79" s="45">
        <v>85.003002446604697</v>
      </c>
      <c r="T79" s="38">
        <v>13.875499495986899</v>
      </c>
      <c r="U79" s="38">
        <v>0</v>
      </c>
      <c r="V79" s="38">
        <v>0</v>
      </c>
      <c r="W79" s="44">
        <v>0</v>
      </c>
      <c r="X79" s="45">
        <v>85.003002446604697</v>
      </c>
      <c r="Y79" s="38">
        <v>13.875499495986899</v>
      </c>
      <c r="Z79" s="38">
        <v>0</v>
      </c>
      <c r="AA79" s="38">
        <v>0</v>
      </c>
      <c r="AB79" s="90">
        <v>0</v>
      </c>
    </row>
    <row r="80" spans="1:28" x14ac:dyDescent="0.25">
      <c r="A80" s="87" t="s">
        <v>160</v>
      </c>
      <c r="B80" s="23" t="s">
        <v>994</v>
      </c>
      <c r="C80" s="23" t="s">
        <v>1420</v>
      </c>
      <c r="D80" s="23" t="s">
        <v>911</v>
      </c>
      <c r="E80" s="144" t="s">
        <v>1787</v>
      </c>
      <c r="F80" s="23" t="s">
        <v>159</v>
      </c>
      <c r="G80" s="148">
        <v>0.4</v>
      </c>
      <c r="H80" s="45">
        <v>1.4857699339082799</v>
      </c>
      <c r="I80" s="38">
        <v>2.3624505389698399E-4</v>
      </c>
      <c r="J80" s="38">
        <v>1.48553368885438</v>
      </c>
      <c r="K80" s="38">
        <v>-6.0018462601161202</v>
      </c>
      <c r="L80" s="44">
        <v>1.3741186621903001</v>
      </c>
      <c r="M80" s="38">
        <v>0.5</v>
      </c>
      <c r="N80" s="45">
        <v>0</v>
      </c>
      <c r="O80" s="38">
        <v>0</v>
      </c>
      <c r="P80" s="38">
        <v>0</v>
      </c>
      <c r="Q80" s="38">
        <v>0</v>
      </c>
      <c r="R80" s="44">
        <v>0</v>
      </c>
      <c r="S80" s="45">
        <v>0</v>
      </c>
      <c r="T80" s="38">
        <v>1.48553368885438</v>
      </c>
      <c r="U80" s="38">
        <v>0</v>
      </c>
      <c r="V80" s="38">
        <v>0</v>
      </c>
      <c r="W80" s="44">
        <v>0</v>
      </c>
      <c r="X80" s="45">
        <v>0</v>
      </c>
      <c r="Y80" s="38">
        <v>1.48553368885438</v>
      </c>
      <c r="Z80" s="38">
        <v>0</v>
      </c>
      <c r="AA80" s="38">
        <v>0</v>
      </c>
      <c r="AB80" s="90">
        <v>0</v>
      </c>
    </row>
    <row r="81" spans="1:28" x14ac:dyDescent="0.25">
      <c r="A81" s="87" t="s">
        <v>162</v>
      </c>
      <c r="B81" s="23" t="s">
        <v>995</v>
      </c>
      <c r="C81" s="23" t="s">
        <v>1421</v>
      </c>
      <c r="D81" s="23" t="s">
        <v>911</v>
      </c>
      <c r="E81" s="144" t="s">
        <v>1787</v>
      </c>
      <c r="F81" s="23" t="s">
        <v>161</v>
      </c>
      <c r="G81" s="148">
        <v>0.4</v>
      </c>
      <c r="H81" s="45">
        <v>3.7057348465884701</v>
      </c>
      <c r="I81" s="38">
        <v>6.2808403416421396E-2</v>
      </c>
      <c r="J81" s="38">
        <v>3.6429264431720498</v>
      </c>
      <c r="K81" s="38">
        <v>-42.592431513008798</v>
      </c>
      <c r="L81" s="44">
        <v>3.3697069599341498</v>
      </c>
      <c r="M81" s="38">
        <v>0.5</v>
      </c>
      <c r="N81" s="45">
        <v>0</v>
      </c>
      <c r="O81" s="38">
        <v>6.22290673127842E-2</v>
      </c>
      <c r="P81" s="38">
        <v>0</v>
      </c>
      <c r="Q81" s="38">
        <v>0</v>
      </c>
      <c r="R81" s="44">
        <v>0</v>
      </c>
      <c r="S81" s="45">
        <v>0</v>
      </c>
      <c r="T81" s="38">
        <v>3.6429264431720498</v>
      </c>
      <c r="U81" s="38">
        <v>0</v>
      </c>
      <c r="V81" s="38">
        <v>0</v>
      </c>
      <c r="W81" s="44">
        <v>0</v>
      </c>
      <c r="X81" s="45">
        <v>0</v>
      </c>
      <c r="Y81" s="38">
        <v>3.7051555104848299</v>
      </c>
      <c r="Z81" s="38">
        <v>0</v>
      </c>
      <c r="AA81" s="38">
        <v>0</v>
      </c>
      <c r="AB81" s="90">
        <v>0</v>
      </c>
    </row>
    <row r="82" spans="1:28" x14ac:dyDescent="0.25">
      <c r="A82" s="87" t="s">
        <v>164</v>
      </c>
      <c r="B82" s="23" t="s">
        <v>996</v>
      </c>
      <c r="C82" s="23" t="s">
        <v>1422</v>
      </c>
      <c r="D82" s="23" t="s">
        <v>922</v>
      </c>
      <c r="E82" s="144" t="s">
        <v>1787</v>
      </c>
      <c r="F82" s="23" t="s">
        <v>163</v>
      </c>
      <c r="G82" s="148">
        <v>0.3</v>
      </c>
      <c r="H82" s="45">
        <v>88.690407034508894</v>
      </c>
      <c r="I82" s="38">
        <v>14.6461733282626</v>
      </c>
      <c r="J82" s="38">
        <v>74.044233706246303</v>
      </c>
      <c r="K82" s="38">
        <v>34.192452388812796</v>
      </c>
      <c r="L82" s="44">
        <v>68.4909161782778</v>
      </c>
      <c r="M82" s="38">
        <v>0</v>
      </c>
      <c r="N82" s="45">
        <v>15.4817599638878</v>
      </c>
      <c r="O82" s="38">
        <v>-0.84736191950863704</v>
      </c>
      <c r="P82" s="38">
        <v>0</v>
      </c>
      <c r="Q82" s="38">
        <v>0</v>
      </c>
      <c r="R82" s="44">
        <v>0</v>
      </c>
      <c r="S82" s="45">
        <v>59.151345100434902</v>
      </c>
      <c r="T82" s="38">
        <v>14.8928886058114</v>
      </c>
      <c r="U82" s="38">
        <v>0</v>
      </c>
      <c r="V82" s="38">
        <v>0</v>
      </c>
      <c r="W82" s="44">
        <v>0</v>
      </c>
      <c r="X82" s="45">
        <v>74.633105064322706</v>
      </c>
      <c r="Y82" s="38">
        <v>14.0455266863028</v>
      </c>
      <c r="Z82" s="38">
        <v>0</v>
      </c>
      <c r="AA82" s="38">
        <v>0</v>
      </c>
      <c r="AB82" s="90">
        <v>0</v>
      </c>
    </row>
    <row r="83" spans="1:28" x14ac:dyDescent="0.25">
      <c r="A83" s="87" t="s">
        <v>166</v>
      </c>
      <c r="B83" s="23" t="s">
        <v>997</v>
      </c>
      <c r="C83" s="23" t="s">
        <v>1423</v>
      </c>
      <c r="D83" s="23" t="s">
        <v>998</v>
      </c>
      <c r="E83" s="144" t="s">
        <v>1787</v>
      </c>
      <c r="F83" s="23" t="s">
        <v>165</v>
      </c>
      <c r="G83" s="148">
        <v>0.1</v>
      </c>
      <c r="H83" s="45">
        <v>107.558278944592</v>
      </c>
      <c r="I83" s="38">
        <v>18.7091150669591</v>
      </c>
      <c r="J83" s="38">
        <v>88.849163877632904</v>
      </c>
      <c r="K83" s="38">
        <v>69.813534613894802</v>
      </c>
      <c r="L83" s="44">
        <v>82.185476586810395</v>
      </c>
      <c r="M83" s="38">
        <v>0</v>
      </c>
      <c r="N83" s="45">
        <v>15.8688430911814</v>
      </c>
      <c r="O83" s="38">
        <v>0</v>
      </c>
      <c r="P83" s="38">
        <v>2.8261422578704298</v>
      </c>
      <c r="Q83" s="38">
        <v>0</v>
      </c>
      <c r="R83" s="44">
        <v>0</v>
      </c>
      <c r="S83" s="45">
        <v>83.200399803333497</v>
      </c>
      <c r="T83" s="38">
        <v>0</v>
      </c>
      <c r="U83" s="38">
        <v>5.6487640742993301</v>
      </c>
      <c r="V83" s="38">
        <v>0</v>
      </c>
      <c r="W83" s="44">
        <v>0</v>
      </c>
      <c r="X83" s="45">
        <v>99.0692428945149</v>
      </c>
      <c r="Y83" s="38">
        <v>0</v>
      </c>
      <c r="Z83" s="38">
        <v>8.4749063321697609</v>
      </c>
      <c r="AA83" s="38">
        <v>0</v>
      </c>
      <c r="AB83" s="90">
        <v>0</v>
      </c>
    </row>
    <row r="84" spans="1:28" x14ac:dyDescent="0.25">
      <c r="A84" s="87" t="s">
        <v>168</v>
      </c>
      <c r="B84" s="23" t="s">
        <v>999</v>
      </c>
      <c r="C84" s="23" t="s">
        <v>1424</v>
      </c>
      <c r="D84" s="23" t="s">
        <v>911</v>
      </c>
      <c r="E84" s="144" t="s">
        <v>1787</v>
      </c>
      <c r="F84" s="23" t="s">
        <v>167</v>
      </c>
      <c r="G84" s="148">
        <v>0.4</v>
      </c>
      <c r="H84" s="45">
        <v>3.0176151774101698</v>
      </c>
      <c r="I84" s="38">
        <v>4.7981623489348199E-4</v>
      </c>
      <c r="J84" s="38">
        <v>3.01713536117528</v>
      </c>
      <c r="K84" s="38">
        <v>-22.900249529598302</v>
      </c>
      <c r="L84" s="44">
        <v>2.7908502090871301</v>
      </c>
      <c r="M84" s="38">
        <v>0.5</v>
      </c>
      <c r="N84" s="45">
        <v>0</v>
      </c>
      <c r="O84" s="38">
        <v>0</v>
      </c>
      <c r="P84" s="38">
        <v>0</v>
      </c>
      <c r="Q84" s="38">
        <v>0</v>
      </c>
      <c r="R84" s="44">
        <v>0</v>
      </c>
      <c r="S84" s="45">
        <v>0</v>
      </c>
      <c r="T84" s="38">
        <v>3.01713536117528</v>
      </c>
      <c r="U84" s="38">
        <v>0</v>
      </c>
      <c r="V84" s="38">
        <v>0</v>
      </c>
      <c r="W84" s="44">
        <v>0</v>
      </c>
      <c r="X84" s="45">
        <v>0</v>
      </c>
      <c r="Y84" s="38">
        <v>3.01713536117528</v>
      </c>
      <c r="Z84" s="38">
        <v>0</v>
      </c>
      <c r="AA84" s="38">
        <v>0</v>
      </c>
      <c r="AB84" s="90">
        <v>0</v>
      </c>
    </row>
    <row r="85" spans="1:28" x14ac:dyDescent="0.25">
      <c r="A85" s="87" t="s">
        <v>170</v>
      </c>
      <c r="B85" s="23" t="s">
        <v>1000</v>
      </c>
      <c r="C85" s="23" t="s">
        <v>1425</v>
      </c>
      <c r="D85" s="23" t="s">
        <v>931</v>
      </c>
      <c r="E85" s="144" t="s">
        <v>1787</v>
      </c>
      <c r="F85" s="23" t="s">
        <v>169</v>
      </c>
      <c r="G85" s="148">
        <v>0.49</v>
      </c>
      <c r="H85" s="45">
        <v>26.654621892734099</v>
      </c>
      <c r="I85" s="38">
        <v>3.7477813616810298</v>
      </c>
      <c r="J85" s="38">
        <v>22.906840531053099</v>
      </c>
      <c r="K85" s="38">
        <v>7.2973424974727203</v>
      </c>
      <c r="L85" s="44">
        <v>21.188827491224099</v>
      </c>
      <c r="M85" s="38">
        <v>0</v>
      </c>
      <c r="N85" s="45">
        <v>3.9757733580469798</v>
      </c>
      <c r="O85" s="38">
        <v>-0.231634880266754</v>
      </c>
      <c r="P85" s="38">
        <v>0</v>
      </c>
      <c r="Q85" s="38">
        <v>0</v>
      </c>
      <c r="R85" s="44">
        <v>0</v>
      </c>
      <c r="S85" s="45">
        <v>19.540383878342599</v>
      </c>
      <c r="T85" s="38">
        <v>3.3664566527104198</v>
      </c>
      <c r="U85" s="38">
        <v>0</v>
      </c>
      <c r="V85" s="38">
        <v>0</v>
      </c>
      <c r="W85" s="44">
        <v>0</v>
      </c>
      <c r="X85" s="45">
        <v>23.516157236389599</v>
      </c>
      <c r="Y85" s="38">
        <v>3.13482177244367</v>
      </c>
      <c r="Z85" s="38">
        <v>0</v>
      </c>
      <c r="AA85" s="38">
        <v>0</v>
      </c>
      <c r="AB85" s="90">
        <v>0</v>
      </c>
    </row>
    <row r="86" spans="1:28" x14ac:dyDescent="0.25">
      <c r="A86" s="87" t="s">
        <v>172</v>
      </c>
      <c r="B86" s="23" t="s">
        <v>1001</v>
      </c>
      <c r="C86" s="23" t="s">
        <v>1426</v>
      </c>
      <c r="D86" s="23" t="s">
        <v>911</v>
      </c>
      <c r="E86" s="144" t="s">
        <v>1787</v>
      </c>
      <c r="F86" s="23" t="s">
        <v>171</v>
      </c>
      <c r="G86" s="148">
        <v>0.4</v>
      </c>
      <c r="H86" s="45">
        <v>2.71633934863261</v>
      </c>
      <c r="I86" s="38">
        <v>4.31911904604989E-4</v>
      </c>
      <c r="J86" s="38">
        <v>2.7159074367280098</v>
      </c>
      <c r="K86" s="38">
        <v>-29.734913978703599</v>
      </c>
      <c r="L86" s="44">
        <v>2.5122143789734102</v>
      </c>
      <c r="M86" s="38">
        <v>0.5</v>
      </c>
      <c r="N86" s="45">
        <v>0</v>
      </c>
      <c r="O86" s="38">
        <v>0</v>
      </c>
      <c r="P86" s="38">
        <v>0</v>
      </c>
      <c r="Q86" s="38">
        <v>0</v>
      </c>
      <c r="R86" s="44">
        <v>0</v>
      </c>
      <c r="S86" s="45">
        <v>0</v>
      </c>
      <c r="T86" s="38">
        <v>2.7159074367280098</v>
      </c>
      <c r="U86" s="38">
        <v>0</v>
      </c>
      <c r="V86" s="38">
        <v>0</v>
      </c>
      <c r="W86" s="44">
        <v>0</v>
      </c>
      <c r="X86" s="45">
        <v>0</v>
      </c>
      <c r="Y86" s="38">
        <v>2.7159074367280098</v>
      </c>
      <c r="Z86" s="38">
        <v>0</v>
      </c>
      <c r="AA86" s="38">
        <v>0</v>
      </c>
      <c r="AB86" s="90">
        <v>0</v>
      </c>
    </row>
    <row r="87" spans="1:28" x14ac:dyDescent="0.25">
      <c r="A87" s="87" t="s">
        <v>176</v>
      </c>
      <c r="B87" s="23" t="s">
        <v>1003</v>
      </c>
      <c r="C87" s="23" t="s">
        <v>1428</v>
      </c>
      <c r="D87" s="23" t="s">
        <v>931</v>
      </c>
      <c r="E87" s="144" t="s">
        <v>1787</v>
      </c>
      <c r="F87" s="23" t="s">
        <v>175</v>
      </c>
      <c r="G87" s="148">
        <v>0.49</v>
      </c>
      <c r="H87" s="45">
        <v>70.915060895152806</v>
      </c>
      <c r="I87" s="38">
        <v>13.1945851557988</v>
      </c>
      <c r="J87" s="38">
        <v>57.720475739354001</v>
      </c>
      <c r="K87" s="38">
        <v>16.552358627378901</v>
      </c>
      <c r="L87" s="44">
        <v>53.391440058902504</v>
      </c>
      <c r="M87" s="38">
        <v>0</v>
      </c>
      <c r="N87" s="45">
        <v>12.975504778377999</v>
      </c>
      <c r="O87" s="38">
        <v>0.20990106721398999</v>
      </c>
      <c r="P87" s="38">
        <v>0</v>
      </c>
      <c r="Q87" s="38">
        <v>0</v>
      </c>
      <c r="R87" s="44">
        <v>0</v>
      </c>
      <c r="S87" s="45">
        <v>48.506401547613102</v>
      </c>
      <c r="T87" s="38">
        <v>9.2140741917409397</v>
      </c>
      <c r="U87" s="38">
        <v>0</v>
      </c>
      <c r="V87" s="38">
        <v>0</v>
      </c>
      <c r="W87" s="44">
        <v>0</v>
      </c>
      <c r="X87" s="45">
        <v>61.481906325991098</v>
      </c>
      <c r="Y87" s="38">
        <v>9.4239752589549308</v>
      </c>
      <c r="Z87" s="38">
        <v>0</v>
      </c>
      <c r="AA87" s="38">
        <v>0</v>
      </c>
      <c r="AB87" s="90">
        <v>0</v>
      </c>
    </row>
    <row r="88" spans="1:28" x14ac:dyDescent="0.25">
      <c r="A88" s="87" t="s">
        <v>178</v>
      </c>
      <c r="B88" s="23" t="s">
        <v>1004</v>
      </c>
      <c r="C88" s="23" t="s">
        <v>1429</v>
      </c>
      <c r="D88" s="23" t="s">
        <v>958</v>
      </c>
      <c r="E88" s="144" t="s">
        <v>1787</v>
      </c>
      <c r="F88" s="23" t="s">
        <v>177</v>
      </c>
      <c r="G88" s="148">
        <v>0.09</v>
      </c>
      <c r="H88" s="45">
        <v>127.12382477005799</v>
      </c>
      <c r="I88" s="38">
        <v>14.2492559912976</v>
      </c>
      <c r="J88" s="38">
        <v>112.87456877875999</v>
      </c>
      <c r="K88" s="38">
        <v>94.891732586575102</v>
      </c>
      <c r="L88" s="44">
        <v>104.408976120353</v>
      </c>
      <c r="M88" s="38">
        <v>0</v>
      </c>
      <c r="N88" s="45">
        <v>14.231305503711299</v>
      </c>
      <c r="O88" s="38">
        <v>0</v>
      </c>
      <c r="P88" s="38">
        <v>0</v>
      </c>
      <c r="Q88" s="38">
        <v>0</v>
      </c>
      <c r="R88" s="44">
        <v>0</v>
      </c>
      <c r="S88" s="45">
        <v>112.87456877875999</v>
      </c>
      <c r="T88" s="38">
        <v>0</v>
      </c>
      <c r="U88" s="38">
        <v>0</v>
      </c>
      <c r="V88" s="38">
        <v>0</v>
      </c>
      <c r="W88" s="44">
        <v>0</v>
      </c>
      <c r="X88" s="45">
        <v>127.10587428247101</v>
      </c>
      <c r="Y88" s="38">
        <v>0</v>
      </c>
      <c r="Z88" s="38">
        <v>0</v>
      </c>
      <c r="AA88" s="38">
        <v>0</v>
      </c>
      <c r="AB88" s="90">
        <v>0</v>
      </c>
    </row>
    <row r="89" spans="1:28" x14ac:dyDescent="0.25">
      <c r="A89" s="87" t="s">
        <v>180</v>
      </c>
      <c r="B89" s="23" t="s">
        <v>1005</v>
      </c>
      <c r="C89" s="23" t="s">
        <v>1430</v>
      </c>
      <c r="D89" s="23" t="s">
        <v>911</v>
      </c>
      <c r="E89" s="144" t="s">
        <v>1787</v>
      </c>
      <c r="F89" s="23" t="s">
        <v>179</v>
      </c>
      <c r="G89" s="148">
        <v>0.4</v>
      </c>
      <c r="H89" s="45">
        <v>1.67537083979561</v>
      </c>
      <c r="I89" s="38">
        <v>2.6639252944889299E-4</v>
      </c>
      <c r="J89" s="38">
        <v>1.67510444726616</v>
      </c>
      <c r="K89" s="38">
        <v>-6.58819133476754</v>
      </c>
      <c r="L89" s="44">
        <v>1.5494716137211999</v>
      </c>
      <c r="M89" s="38">
        <v>0.5</v>
      </c>
      <c r="N89" s="45">
        <v>0</v>
      </c>
      <c r="O89" s="38">
        <v>0</v>
      </c>
      <c r="P89" s="38">
        <v>0</v>
      </c>
      <c r="Q89" s="38">
        <v>0</v>
      </c>
      <c r="R89" s="44">
        <v>0</v>
      </c>
      <c r="S89" s="45">
        <v>0</v>
      </c>
      <c r="T89" s="38">
        <v>1.67510444726616</v>
      </c>
      <c r="U89" s="38">
        <v>0</v>
      </c>
      <c r="V89" s="38">
        <v>0</v>
      </c>
      <c r="W89" s="44">
        <v>0</v>
      </c>
      <c r="X89" s="45">
        <v>0</v>
      </c>
      <c r="Y89" s="38">
        <v>1.67510444726616</v>
      </c>
      <c r="Z89" s="38">
        <v>0</v>
      </c>
      <c r="AA89" s="38">
        <v>0</v>
      </c>
      <c r="AB89" s="90">
        <v>0</v>
      </c>
    </row>
    <row r="90" spans="1:28" x14ac:dyDescent="0.25">
      <c r="A90" s="87" t="s">
        <v>181</v>
      </c>
      <c r="B90" s="23" t="s">
        <v>1006</v>
      </c>
      <c r="C90" s="23" t="s">
        <v>1431</v>
      </c>
      <c r="D90" s="23" t="s">
        <v>918</v>
      </c>
      <c r="E90" s="144" t="s">
        <v>1787</v>
      </c>
      <c r="F90" s="23" t="s">
        <v>1799</v>
      </c>
      <c r="G90" s="148">
        <v>0.01</v>
      </c>
      <c r="H90" s="45">
        <v>13.376431675305399</v>
      </c>
      <c r="I90" s="38">
        <v>4.3932655561104603</v>
      </c>
      <c r="J90" s="38">
        <v>8.9831661191949195</v>
      </c>
      <c r="K90" s="38">
        <v>6.1450013696204904</v>
      </c>
      <c r="L90" s="44">
        <v>8.3094286602552998</v>
      </c>
      <c r="M90" s="38">
        <v>0</v>
      </c>
      <c r="N90" s="45">
        <v>0</v>
      </c>
      <c r="O90" s="38">
        <v>0</v>
      </c>
      <c r="P90" s="38">
        <v>4.39183695965336</v>
      </c>
      <c r="Q90" s="38">
        <v>0</v>
      </c>
      <c r="R90" s="44">
        <v>0</v>
      </c>
      <c r="S90" s="45">
        <v>0</v>
      </c>
      <c r="T90" s="38">
        <v>0</v>
      </c>
      <c r="U90" s="38">
        <v>8.9831661191949195</v>
      </c>
      <c r="V90" s="38">
        <v>0</v>
      </c>
      <c r="W90" s="44">
        <v>0</v>
      </c>
      <c r="X90" s="45">
        <v>0</v>
      </c>
      <c r="Y90" s="38">
        <v>0</v>
      </c>
      <c r="Z90" s="38">
        <v>13.3750030788483</v>
      </c>
      <c r="AA90" s="38">
        <v>0</v>
      </c>
      <c r="AB90" s="90">
        <v>0</v>
      </c>
    </row>
    <row r="91" spans="1:28" x14ac:dyDescent="0.25">
      <c r="A91" s="87" t="s">
        <v>183</v>
      </c>
      <c r="B91" s="23" t="s">
        <v>1007</v>
      </c>
      <c r="C91" s="23" t="s">
        <v>1432</v>
      </c>
      <c r="D91" s="23" t="s">
        <v>958</v>
      </c>
      <c r="E91" s="144" t="s">
        <v>1787</v>
      </c>
      <c r="F91" s="23" t="s">
        <v>182</v>
      </c>
      <c r="G91" s="148">
        <v>0.09</v>
      </c>
      <c r="H91" s="45">
        <v>103.23283826369099</v>
      </c>
      <c r="I91" s="38">
        <v>0.58205845603036499</v>
      </c>
      <c r="J91" s="38">
        <v>102.650779807661</v>
      </c>
      <c r="K91" s="38">
        <v>80.653508315754394</v>
      </c>
      <c r="L91" s="44">
        <v>94.951971322086393</v>
      </c>
      <c r="M91" s="38">
        <v>0</v>
      </c>
      <c r="N91" s="45">
        <v>0.56573386168714601</v>
      </c>
      <c r="O91" s="38">
        <v>0</v>
      </c>
      <c r="P91" s="38">
        <v>0</v>
      </c>
      <c r="Q91" s="38">
        <v>0</v>
      </c>
      <c r="R91" s="44">
        <v>0</v>
      </c>
      <c r="S91" s="45">
        <v>102.650779807661</v>
      </c>
      <c r="T91" s="38">
        <v>0</v>
      </c>
      <c r="U91" s="38">
        <v>0</v>
      </c>
      <c r="V91" s="38">
        <v>0</v>
      </c>
      <c r="W91" s="44">
        <v>0</v>
      </c>
      <c r="X91" s="45">
        <v>103.216513669348</v>
      </c>
      <c r="Y91" s="38">
        <v>0</v>
      </c>
      <c r="Z91" s="38">
        <v>0</v>
      </c>
      <c r="AA91" s="38">
        <v>0</v>
      </c>
      <c r="AB91" s="90">
        <v>0</v>
      </c>
    </row>
    <row r="92" spans="1:28" x14ac:dyDescent="0.25">
      <c r="A92" s="87" t="s">
        <v>185</v>
      </c>
      <c r="B92" s="23" t="s">
        <v>1164</v>
      </c>
      <c r="C92" s="23" t="s">
        <v>1588</v>
      </c>
      <c r="D92" s="23" t="s">
        <v>918</v>
      </c>
      <c r="E92" s="144" t="s">
        <v>1787</v>
      </c>
      <c r="F92" s="23" t="s">
        <v>1800</v>
      </c>
      <c r="G92" s="148">
        <v>0.01</v>
      </c>
      <c r="H92" s="45">
        <v>22.551011040764699</v>
      </c>
      <c r="I92" s="38">
        <v>6.6210845742618902</v>
      </c>
      <c r="J92" s="38">
        <v>15.929926466502801</v>
      </c>
      <c r="K92" s="38">
        <v>10.5545814792572</v>
      </c>
      <c r="L92" s="44">
        <v>14.735181981515099</v>
      </c>
      <c r="M92" s="38">
        <v>0</v>
      </c>
      <c r="N92" s="45">
        <v>0</v>
      </c>
      <c r="O92" s="38">
        <v>0</v>
      </c>
      <c r="P92" s="38">
        <v>6.6185512317139601</v>
      </c>
      <c r="Q92" s="38">
        <v>0</v>
      </c>
      <c r="R92" s="44">
        <v>0</v>
      </c>
      <c r="S92" s="45">
        <v>0</v>
      </c>
      <c r="T92" s="38">
        <v>0</v>
      </c>
      <c r="U92" s="38">
        <v>15.929926466502801</v>
      </c>
      <c r="V92" s="38">
        <v>0</v>
      </c>
      <c r="W92" s="44">
        <v>0</v>
      </c>
      <c r="X92" s="45">
        <v>0</v>
      </c>
      <c r="Y92" s="38">
        <v>0</v>
      </c>
      <c r="Z92" s="38">
        <v>22.5484776982168</v>
      </c>
      <c r="AA92" s="38">
        <v>0</v>
      </c>
      <c r="AB92" s="90">
        <v>0</v>
      </c>
    </row>
    <row r="93" spans="1:28" x14ac:dyDescent="0.25">
      <c r="A93" s="87" t="s">
        <v>187</v>
      </c>
      <c r="B93" s="23" t="s">
        <v>1008</v>
      </c>
      <c r="C93" s="23" t="s">
        <v>1433</v>
      </c>
      <c r="D93" s="23" t="s">
        <v>925</v>
      </c>
      <c r="E93" s="144" t="s">
        <v>1787</v>
      </c>
      <c r="F93" s="23" t="s">
        <v>186</v>
      </c>
      <c r="G93" s="148">
        <v>0.49</v>
      </c>
      <c r="H93" s="45">
        <v>97.478399925258799</v>
      </c>
      <c r="I93" s="38">
        <v>21.111786202219299</v>
      </c>
      <c r="J93" s="38">
        <v>76.366613723039507</v>
      </c>
      <c r="K93" s="38">
        <v>34.854477637832701</v>
      </c>
      <c r="L93" s="44">
        <v>70.6391176938115</v>
      </c>
      <c r="M93" s="38">
        <v>0</v>
      </c>
      <c r="N93" s="45">
        <v>20.448974653237901</v>
      </c>
      <c r="O93" s="38">
        <v>0.65066693595921599</v>
      </c>
      <c r="P93" s="38">
        <v>0</v>
      </c>
      <c r="Q93" s="38">
        <v>0</v>
      </c>
      <c r="R93" s="44">
        <v>0</v>
      </c>
      <c r="S93" s="45">
        <v>66.013700668530504</v>
      </c>
      <c r="T93" s="38">
        <v>10.3529130545091</v>
      </c>
      <c r="U93" s="38">
        <v>0</v>
      </c>
      <c r="V93" s="38">
        <v>0</v>
      </c>
      <c r="W93" s="44">
        <v>0</v>
      </c>
      <c r="X93" s="45">
        <v>86.462675321768401</v>
      </c>
      <c r="Y93" s="38">
        <v>11.0035799904683</v>
      </c>
      <c r="Z93" s="38">
        <v>0</v>
      </c>
      <c r="AA93" s="38">
        <v>0</v>
      </c>
      <c r="AB93" s="90">
        <v>0</v>
      </c>
    </row>
    <row r="94" spans="1:28" x14ac:dyDescent="0.25">
      <c r="A94" s="87" t="s">
        <v>898</v>
      </c>
      <c r="B94" s="23" t="s">
        <v>1330</v>
      </c>
      <c r="C94" s="23" t="s">
        <v>1824</v>
      </c>
      <c r="D94" s="23" t="s">
        <v>931</v>
      </c>
      <c r="E94" s="144" t="s">
        <v>1787</v>
      </c>
      <c r="F94" s="23" t="s">
        <v>1801</v>
      </c>
      <c r="G94" s="148">
        <v>0.49</v>
      </c>
      <c r="H94" s="45">
        <v>44.318641731789903</v>
      </c>
      <c r="I94" s="38">
        <v>7.0451285696071196E-3</v>
      </c>
      <c r="J94" s="38">
        <v>44.311596603220302</v>
      </c>
      <c r="K94" s="38">
        <v>-8.9680200791901807</v>
      </c>
      <c r="L94" s="44">
        <v>40.988226857978802</v>
      </c>
      <c r="M94" s="38">
        <v>0.168319906140594</v>
      </c>
      <c r="N94" s="45">
        <v>0</v>
      </c>
      <c r="O94" s="38">
        <v>0</v>
      </c>
      <c r="P94" s="38">
        <v>0</v>
      </c>
      <c r="Q94" s="38">
        <v>0</v>
      </c>
      <c r="R94" s="44">
        <v>0</v>
      </c>
      <c r="S94" s="45">
        <v>35.152449845185302</v>
      </c>
      <c r="T94" s="38">
        <v>9.1591467580350105</v>
      </c>
      <c r="U94" s="38">
        <v>0</v>
      </c>
      <c r="V94" s="38">
        <v>0</v>
      </c>
      <c r="W94" s="44">
        <v>0</v>
      </c>
      <c r="X94" s="45">
        <v>35.152449845185302</v>
      </c>
      <c r="Y94" s="38">
        <v>9.1591467580350105</v>
      </c>
      <c r="Z94" s="38">
        <v>0</v>
      </c>
      <c r="AA94" s="38">
        <v>0</v>
      </c>
      <c r="AB94" s="90">
        <v>0</v>
      </c>
    </row>
    <row r="95" spans="1:28" x14ac:dyDescent="0.25">
      <c r="A95" s="87" t="s">
        <v>190</v>
      </c>
      <c r="B95" s="23" t="s">
        <v>1165</v>
      </c>
      <c r="C95" s="23" t="s">
        <v>1589</v>
      </c>
      <c r="D95" s="23" t="s">
        <v>918</v>
      </c>
      <c r="E95" s="144" t="s">
        <v>1787</v>
      </c>
      <c r="F95" s="23" t="s">
        <v>1802</v>
      </c>
      <c r="G95" s="148">
        <v>0.01</v>
      </c>
      <c r="H95" s="45">
        <v>14.4514214095529</v>
      </c>
      <c r="I95" s="38">
        <v>3.9975561963201902</v>
      </c>
      <c r="J95" s="38">
        <v>10.453865213232699</v>
      </c>
      <c r="K95" s="38">
        <v>5.3761256980267698</v>
      </c>
      <c r="L95" s="44">
        <v>9.6698253222402499</v>
      </c>
      <c r="M95" s="38">
        <v>0</v>
      </c>
      <c r="N95" s="45">
        <v>0</v>
      </c>
      <c r="O95" s="38">
        <v>0</v>
      </c>
      <c r="P95" s="38">
        <v>3.99589371389543</v>
      </c>
      <c r="Q95" s="38">
        <v>0</v>
      </c>
      <c r="R95" s="44">
        <v>0</v>
      </c>
      <c r="S95" s="45">
        <v>0</v>
      </c>
      <c r="T95" s="38">
        <v>0</v>
      </c>
      <c r="U95" s="38">
        <v>10.453865213232699</v>
      </c>
      <c r="V95" s="38">
        <v>0</v>
      </c>
      <c r="W95" s="44">
        <v>0</v>
      </c>
      <c r="X95" s="45">
        <v>0</v>
      </c>
      <c r="Y95" s="38">
        <v>0</v>
      </c>
      <c r="Z95" s="38">
        <v>14.4497589271281</v>
      </c>
      <c r="AA95" s="38">
        <v>0</v>
      </c>
      <c r="AB95" s="90">
        <v>0</v>
      </c>
    </row>
    <row r="96" spans="1:28" x14ac:dyDescent="0.25">
      <c r="A96" s="87" t="s">
        <v>192</v>
      </c>
      <c r="B96" s="23" t="s">
        <v>1010</v>
      </c>
      <c r="C96" s="23" t="s">
        <v>1435</v>
      </c>
      <c r="D96" s="23" t="s">
        <v>911</v>
      </c>
      <c r="E96" s="144" t="s">
        <v>1787</v>
      </c>
      <c r="F96" s="23" t="s">
        <v>191</v>
      </c>
      <c r="G96" s="148">
        <v>0.4</v>
      </c>
      <c r="H96" s="45">
        <v>3.7651297806988699</v>
      </c>
      <c r="I96" s="38">
        <v>6.0113955385244902E-2</v>
      </c>
      <c r="J96" s="38">
        <v>3.7050158253136298</v>
      </c>
      <c r="K96" s="38">
        <v>-12.2698530640297</v>
      </c>
      <c r="L96" s="44">
        <v>3.42713963841511</v>
      </c>
      <c r="M96" s="38">
        <v>0.5</v>
      </c>
      <c r="N96" s="45">
        <v>0</v>
      </c>
      <c r="O96" s="38">
        <v>5.95247451988326E-2</v>
      </c>
      <c r="P96" s="38">
        <v>0</v>
      </c>
      <c r="Q96" s="38">
        <v>0</v>
      </c>
      <c r="R96" s="44">
        <v>0</v>
      </c>
      <c r="S96" s="45">
        <v>0</v>
      </c>
      <c r="T96" s="38">
        <v>3.7050158253136298</v>
      </c>
      <c r="U96" s="38">
        <v>0</v>
      </c>
      <c r="V96" s="38">
        <v>0</v>
      </c>
      <c r="W96" s="44">
        <v>0</v>
      </c>
      <c r="X96" s="45">
        <v>0</v>
      </c>
      <c r="Y96" s="38">
        <v>3.7645405705124602</v>
      </c>
      <c r="Z96" s="38">
        <v>0</v>
      </c>
      <c r="AA96" s="38">
        <v>0</v>
      </c>
      <c r="AB96" s="90">
        <v>0</v>
      </c>
    </row>
    <row r="97" spans="1:28" x14ac:dyDescent="0.25">
      <c r="A97" s="87" t="s">
        <v>194</v>
      </c>
      <c r="B97" s="23" t="s">
        <v>1011</v>
      </c>
      <c r="C97" s="23" t="s">
        <v>1436</v>
      </c>
      <c r="D97" s="23" t="s">
        <v>925</v>
      </c>
      <c r="E97" s="144" t="s">
        <v>1304</v>
      </c>
      <c r="F97" s="23" t="s">
        <v>193</v>
      </c>
      <c r="G97" s="148">
        <v>0.99</v>
      </c>
      <c r="H97" s="45">
        <v>87.339003033040498</v>
      </c>
      <c r="I97" s="38">
        <v>0</v>
      </c>
      <c r="J97" s="38">
        <v>87.339003033040498</v>
      </c>
      <c r="K97" s="38">
        <v>-5.4567432332076002</v>
      </c>
      <c r="L97" s="44">
        <v>84.718832942049303</v>
      </c>
      <c r="M97" s="38">
        <v>0</v>
      </c>
      <c r="N97" s="45">
        <v>0</v>
      </c>
      <c r="O97" s="38">
        <v>0</v>
      </c>
      <c r="P97" s="38">
        <v>0</v>
      </c>
      <c r="Q97" s="38">
        <v>0</v>
      </c>
      <c r="R97" s="44">
        <v>0</v>
      </c>
      <c r="S97" s="45">
        <v>77.690002854785703</v>
      </c>
      <c r="T97" s="38">
        <v>9.6380467034205601</v>
      </c>
      <c r="U97" s="38">
        <v>0</v>
      </c>
      <c r="V97" s="38">
        <v>0</v>
      </c>
      <c r="W97" s="44">
        <v>0</v>
      </c>
      <c r="X97" s="45">
        <v>77.690002854785703</v>
      </c>
      <c r="Y97" s="38">
        <v>9.6380467034205601</v>
      </c>
      <c r="Z97" s="38">
        <v>0</v>
      </c>
      <c r="AA97" s="38">
        <v>0</v>
      </c>
      <c r="AB97" s="90">
        <v>0</v>
      </c>
    </row>
    <row r="98" spans="1:28" x14ac:dyDescent="0.25">
      <c r="A98" s="87" t="s">
        <v>196</v>
      </c>
      <c r="B98" s="23" t="s">
        <v>1012</v>
      </c>
      <c r="C98" s="23" t="s">
        <v>1437</v>
      </c>
      <c r="D98" s="23" t="s">
        <v>931</v>
      </c>
      <c r="E98" s="144" t="s">
        <v>1787</v>
      </c>
      <c r="F98" s="23" t="s">
        <v>195</v>
      </c>
      <c r="G98" s="148">
        <v>0.49</v>
      </c>
      <c r="H98" s="45">
        <v>156.40174625765201</v>
      </c>
      <c r="I98" s="38">
        <v>29.100633777977698</v>
      </c>
      <c r="J98" s="38">
        <v>127.301112479674</v>
      </c>
      <c r="K98" s="38">
        <v>72.780155008130095</v>
      </c>
      <c r="L98" s="44">
        <v>117.75352904369799</v>
      </c>
      <c r="M98" s="38">
        <v>0</v>
      </c>
      <c r="N98" s="45">
        <v>28.510630128917398</v>
      </c>
      <c r="O98" s="38">
        <v>0.56975890254871497</v>
      </c>
      <c r="P98" s="38">
        <v>0</v>
      </c>
      <c r="Q98" s="38">
        <v>0</v>
      </c>
      <c r="R98" s="44">
        <v>0</v>
      </c>
      <c r="S98" s="45">
        <v>109.76297939802301</v>
      </c>
      <c r="T98" s="38">
        <v>17.5381330816511</v>
      </c>
      <c r="U98" s="38">
        <v>0</v>
      </c>
      <c r="V98" s="38">
        <v>0</v>
      </c>
      <c r="W98" s="44">
        <v>0</v>
      </c>
      <c r="X98" s="45">
        <v>138.27360952693999</v>
      </c>
      <c r="Y98" s="38">
        <v>18.107891984199799</v>
      </c>
      <c r="Z98" s="38">
        <v>0</v>
      </c>
      <c r="AA98" s="38">
        <v>0</v>
      </c>
      <c r="AB98" s="90">
        <v>0</v>
      </c>
    </row>
    <row r="99" spans="1:28" x14ac:dyDescent="0.25">
      <c r="A99" s="87" t="s">
        <v>197</v>
      </c>
      <c r="B99" s="23" t="s">
        <v>1013</v>
      </c>
      <c r="C99" s="23" t="s">
        <v>1438</v>
      </c>
      <c r="D99" s="23" t="s">
        <v>918</v>
      </c>
      <c r="E99" s="144" t="s">
        <v>1787</v>
      </c>
      <c r="F99" s="23" t="s">
        <v>1803</v>
      </c>
      <c r="G99" s="148">
        <v>0.01</v>
      </c>
      <c r="H99" s="45">
        <v>10.7290044234396</v>
      </c>
      <c r="I99" s="38">
        <v>3.6060375236128901</v>
      </c>
      <c r="J99" s="38">
        <v>7.1229668998267099</v>
      </c>
      <c r="K99" s="38">
        <v>5.6911265052773397</v>
      </c>
      <c r="L99" s="44">
        <v>6.5887443823397103</v>
      </c>
      <c r="M99" s="38">
        <v>0</v>
      </c>
      <c r="N99" s="45">
        <v>0</v>
      </c>
      <c r="O99" s="38">
        <v>0</v>
      </c>
      <c r="P99" s="38">
        <v>3.6049047553186302</v>
      </c>
      <c r="Q99" s="38">
        <v>0</v>
      </c>
      <c r="R99" s="44">
        <v>0</v>
      </c>
      <c r="S99" s="45">
        <v>0</v>
      </c>
      <c r="T99" s="38">
        <v>0</v>
      </c>
      <c r="U99" s="38">
        <v>7.1229668998267099</v>
      </c>
      <c r="V99" s="38">
        <v>0</v>
      </c>
      <c r="W99" s="44">
        <v>0</v>
      </c>
      <c r="X99" s="45">
        <v>0</v>
      </c>
      <c r="Y99" s="38">
        <v>0</v>
      </c>
      <c r="Z99" s="38">
        <v>10.7278716551453</v>
      </c>
      <c r="AA99" s="38">
        <v>0</v>
      </c>
      <c r="AB99" s="90">
        <v>0</v>
      </c>
    </row>
    <row r="100" spans="1:28" x14ac:dyDescent="0.25">
      <c r="A100" s="87" t="s">
        <v>199</v>
      </c>
      <c r="B100" s="23" t="s">
        <v>1014</v>
      </c>
      <c r="C100" s="23" t="s">
        <v>1439</v>
      </c>
      <c r="D100" s="23" t="s">
        <v>922</v>
      </c>
      <c r="E100" s="144" t="s">
        <v>1787</v>
      </c>
      <c r="F100" s="23" t="s">
        <v>198</v>
      </c>
      <c r="G100" s="148">
        <v>0.3</v>
      </c>
      <c r="H100" s="45">
        <v>95.190794929702804</v>
      </c>
      <c r="I100" s="38">
        <v>18.0858132721741</v>
      </c>
      <c r="J100" s="38">
        <v>77.104981657528697</v>
      </c>
      <c r="K100" s="38">
        <v>31.498926127752</v>
      </c>
      <c r="L100" s="44">
        <v>71.322108033214107</v>
      </c>
      <c r="M100" s="38">
        <v>0</v>
      </c>
      <c r="N100" s="45">
        <v>17.297004641796899</v>
      </c>
      <c r="O100" s="38">
        <v>0.77654659445229401</v>
      </c>
      <c r="P100" s="38">
        <v>0</v>
      </c>
      <c r="Q100" s="38">
        <v>0</v>
      </c>
      <c r="R100" s="44">
        <v>0</v>
      </c>
      <c r="S100" s="45">
        <v>60.089882850688603</v>
      </c>
      <c r="T100" s="38">
        <v>17.015098806840101</v>
      </c>
      <c r="U100" s="38">
        <v>0</v>
      </c>
      <c r="V100" s="38">
        <v>0</v>
      </c>
      <c r="W100" s="44">
        <v>0</v>
      </c>
      <c r="X100" s="45">
        <v>77.386887492485499</v>
      </c>
      <c r="Y100" s="38">
        <v>17.791645401292399</v>
      </c>
      <c r="Z100" s="38">
        <v>0</v>
      </c>
      <c r="AA100" s="38">
        <v>0</v>
      </c>
      <c r="AB100" s="90">
        <v>0</v>
      </c>
    </row>
    <row r="101" spans="1:28" x14ac:dyDescent="0.25">
      <c r="A101" s="87" t="s">
        <v>201</v>
      </c>
      <c r="B101" s="23" t="s">
        <v>1015</v>
      </c>
      <c r="C101" s="23" t="s">
        <v>1440</v>
      </c>
      <c r="D101" s="23" t="s">
        <v>911</v>
      </c>
      <c r="E101" s="144" t="s">
        <v>1787</v>
      </c>
      <c r="F101" s="23" t="s">
        <v>200</v>
      </c>
      <c r="G101" s="148">
        <v>0.4</v>
      </c>
      <c r="H101" s="45">
        <v>2.4786803794181398</v>
      </c>
      <c r="I101" s="38">
        <v>1.25791822128143E-2</v>
      </c>
      <c r="J101" s="38">
        <v>2.4661011972053299</v>
      </c>
      <c r="K101" s="38">
        <v>-5.2129281869299398</v>
      </c>
      <c r="L101" s="44">
        <v>2.2811436074149301</v>
      </c>
      <c r="M101" s="38">
        <v>0.5</v>
      </c>
      <c r="N101" s="45">
        <v>0</v>
      </c>
      <c r="O101" s="38">
        <v>1.2186997108027601E-2</v>
      </c>
      <c r="P101" s="38">
        <v>0</v>
      </c>
      <c r="Q101" s="38">
        <v>0</v>
      </c>
      <c r="R101" s="44">
        <v>0</v>
      </c>
      <c r="S101" s="45">
        <v>0</v>
      </c>
      <c r="T101" s="38">
        <v>2.4661011972053299</v>
      </c>
      <c r="U101" s="38">
        <v>0</v>
      </c>
      <c r="V101" s="38">
        <v>0</v>
      </c>
      <c r="W101" s="44">
        <v>0</v>
      </c>
      <c r="X101" s="45">
        <v>0</v>
      </c>
      <c r="Y101" s="38">
        <v>2.4782881943133601</v>
      </c>
      <c r="Z101" s="38">
        <v>0</v>
      </c>
      <c r="AA101" s="38">
        <v>0</v>
      </c>
      <c r="AB101" s="90">
        <v>0</v>
      </c>
    </row>
    <row r="102" spans="1:28" x14ac:dyDescent="0.25">
      <c r="A102" s="87" t="s">
        <v>203</v>
      </c>
      <c r="B102" s="23" t="s">
        <v>1016</v>
      </c>
      <c r="C102" s="23" t="s">
        <v>1441</v>
      </c>
      <c r="D102" s="23" t="s">
        <v>911</v>
      </c>
      <c r="E102" s="144" t="s">
        <v>1787</v>
      </c>
      <c r="F102" s="23" t="s">
        <v>202</v>
      </c>
      <c r="G102" s="148">
        <v>0.4</v>
      </c>
      <c r="H102" s="45">
        <v>2.6677403075432502</v>
      </c>
      <c r="I102" s="38">
        <v>4.24184329943637E-4</v>
      </c>
      <c r="J102" s="38">
        <v>2.6673161232133098</v>
      </c>
      <c r="K102" s="38">
        <v>-10.4356547926853</v>
      </c>
      <c r="L102" s="44">
        <v>2.4672674139723099</v>
      </c>
      <c r="M102" s="38">
        <v>0.5</v>
      </c>
      <c r="N102" s="45">
        <v>0</v>
      </c>
      <c r="O102" s="38">
        <v>0</v>
      </c>
      <c r="P102" s="38">
        <v>0</v>
      </c>
      <c r="Q102" s="38">
        <v>0</v>
      </c>
      <c r="R102" s="44">
        <v>0</v>
      </c>
      <c r="S102" s="45">
        <v>0</v>
      </c>
      <c r="T102" s="38">
        <v>2.6673161232133098</v>
      </c>
      <c r="U102" s="38">
        <v>0</v>
      </c>
      <c r="V102" s="38">
        <v>0</v>
      </c>
      <c r="W102" s="44">
        <v>0</v>
      </c>
      <c r="X102" s="45">
        <v>0</v>
      </c>
      <c r="Y102" s="38">
        <v>2.6673161232133098</v>
      </c>
      <c r="Z102" s="38">
        <v>0</v>
      </c>
      <c r="AA102" s="38">
        <v>0</v>
      </c>
      <c r="AB102" s="90">
        <v>0</v>
      </c>
    </row>
    <row r="103" spans="1:28" x14ac:dyDescent="0.25">
      <c r="A103" s="87" t="s">
        <v>207</v>
      </c>
      <c r="B103" s="23" t="s">
        <v>1018</v>
      </c>
      <c r="C103" s="23" t="s">
        <v>1443</v>
      </c>
      <c r="D103" s="23" t="s">
        <v>911</v>
      </c>
      <c r="E103" s="144" t="s">
        <v>1787</v>
      </c>
      <c r="F103" s="23" t="s">
        <v>206</v>
      </c>
      <c r="G103" s="148">
        <v>0.4</v>
      </c>
      <c r="H103" s="45">
        <v>1.8960220312862801</v>
      </c>
      <c r="I103" s="38">
        <v>3.0147715547734202E-4</v>
      </c>
      <c r="J103" s="38">
        <v>1.8957205541308</v>
      </c>
      <c r="K103" s="38">
        <v>-11.0882739676171</v>
      </c>
      <c r="L103" s="44">
        <v>1.7535415125709899</v>
      </c>
      <c r="M103" s="38">
        <v>0.5</v>
      </c>
      <c r="N103" s="45">
        <v>0</v>
      </c>
      <c r="O103" s="38">
        <v>0</v>
      </c>
      <c r="P103" s="38">
        <v>0</v>
      </c>
      <c r="Q103" s="38">
        <v>0</v>
      </c>
      <c r="R103" s="44">
        <v>0</v>
      </c>
      <c r="S103" s="45">
        <v>0</v>
      </c>
      <c r="T103" s="38">
        <v>1.8957205541308</v>
      </c>
      <c r="U103" s="38">
        <v>0</v>
      </c>
      <c r="V103" s="38">
        <v>0</v>
      </c>
      <c r="W103" s="44">
        <v>0</v>
      </c>
      <c r="X103" s="45">
        <v>0</v>
      </c>
      <c r="Y103" s="38">
        <v>1.8957205541308</v>
      </c>
      <c r="Z103" s="38">
        <v>0</v>
      </c>
      <c r="AA103" s="38">
        <v>0</v>
      </c>
      <c r="AB103" s="90">
        <v>0</v>
      </c>
    </row>
    <row r="104" spans="1:28" x14ac:dyDescent="0.25">
      <c r="A104" s="87" t="s">
        <v>209</v>
      </c>
      <c r="B104" s="23" t="s">
        <v>1019</v>
      </c>
      <c r="C104" s="23" t="s">
        <v>1444</v>
      </c>
      <c r="D104" s="23" t="s">
        <v>911</v>
      </c>
      <c r="E104" s="144" t="s">
        <v>1787</v>
      </c>
      <c r="F104" s="23" t="s">
        <v>208</v>
      </c>
      <c r="G104" s="148">
        <v>0.4</v>
      </c>
      <c r="H104" s="45">
        <v>2.7209503185269099</v>
      </c>
      <c r="I104" s="38">
        <v>4.3264498276138902E-4</v>
      </c>
      <c r="J104" s="38">
        <v>2.7205176735441499</v>
      </c>
      <c r="K104" s="38">
        <v>-15.8533838553479</v>
      </c>
      <c r="L104" s="44">
        <v>2.5164788480283402</v>
      </c>
      <c r="M104" s="38">
        <v>0.5</v>
      </c>
      <c r="N104" s="45">
        <v>0</v>
      </c>
      <c r="O104" s="38">
        <v>0</v>
      </c>
      <c r="P104" s="38">
        <v>0</v>
      </c>
      <c r="Q104" s="38">
        <v>0</v>
      </c>
      <c r="R104" s="44">
        <v>0</v>
      </c>
      <c r="S104" s="45">
        <v>0</v>
      </c>
      <c r="T104" s="38">
        <v>2.7205176735441499</v>
      </c>
      <c r="U104" s="38">
        <v>0</v>
      </c>
      <c r="V104" s="38">
        <v>0</v>
      </c>
      <c r="W104" s="44">
        <v>0</v>
      </c>
      <c r="X104" s="45">
        <v>0</v>
      </c>
      <c r="Y104" s="38">
        <v>2.7205176735441499</v>
      </c>
      <c r="Z104" s="38">
        <v>0</v>
      </c>
      <c r="AA104" s="38">
        <v>0</v>
      </c>
      <c r="AB104" s="90">
        <v>0</v>
      </c>
    </row>
    <row r="105" spans="1:28" x14ac:dyDescent="0.25">
      <c r="A105" s="87" t="s">
        <v>211</v>
      </c>
      <c r="B105" s="23" t="s">
        <v>1020</v>
      </c>
      <c r="C105" s="23" t="s">
        <v>1445</v>
      </c>
      <c r="D105" s="23" t="s">
        <v>911</v>
      </c>
      <c r="E105" s="144" t="s">
        <v>1787</v>
      </c>
      <c r="F105" s="23" t="s">
        <v>210</v>
      </c>
      <c r="G105" s="148">
        <v>0.4</v>
      </c>
      <c r="H105" s="45">
        <v>7.11528056202964</v>
      </c>
      <c r="I105" s="38">
        <v>0.96425304390363997</v>
      </c>
      <c r="J105" s="38">
        <v>6.1510275181259999</v>
      </c>
      <c r="K105" s="38">
        <v>-7.4120930522142103</v>
      </c>
      <c r="L105" s="44">
        <v>5.6897004542665499</v>
      </c>
      <c r="M105" s="38">
        <v>0.5</v>
      </c>
      <c r="N105" s="45">
        <v>0</v>
      </c>
      <c r="O105" s="38">
        <v>0.96327484353867998</v>
      </c>
      <c r="P105" s="38">
        <v>0</v>
      </c>
      <c r="Q105" s="38">
        <v>0</v>
      </c>
      <c r="R105" s="44">
        <v>0</v>
      </c>
      <c r="S105" s="45">
        <v>0</v>
      </c>
      <c r="T105" s="38">
        <v>6.1510275181259999</v>
      </c>
      <c r="U105" s="38">
        <v>0</v>
      </c>
      <c r="V105" s="38">
        <v>0</v>
      </c>
      <c r="W105" s="44">
        <v>0</v>
      </c>
      <c r="X105" s="45">
        <v>0</v>
      </c>
      <c r="Y105" s="38">
        <v>7.1143023616646799</v>
      </c>
      <c r="Z105" s="38">
        <v>0</v>
      </c>
      <c r="AA105" s="38">
        <v>0</v>
      </c>
      <c r="AB105" s="90">
        <v>0</v>
      </c>
    </row>
    <row r="106" spans="1:28" x14ac:dyDescent="0.25">
      <c r="A106" s="87" t="s">
        <v>215</v>
      </c>
      <c r="B106" s="23" t="s">
        <v>1022</v>
      </c>
      <c r="C106" s="23" t="s">
        <v>1447</v>
      </c>
      <c r="D106" s="23" t="s">
        <v>931</v>
      </c>
      <c r="E106" s="144" t="s">
        <v>1787</v>
      </c>
      <c r="F106" s="23" t="s">
        <v>214</v>
      </c>
      <c r="G106" s="148">
        <v>0.49</v>
      </c>
      <c r="H106" s="45">
        <v>58.261262102287397</v>
      </c>
      <c r="I106" s="38">
        <v>5.0321111065847104</v>
      </c>
      <c r="J106" s="38">
        <v>53.229150995702703</v>
      </c>
      <c r="K106" s="38">
        <v>14.518670995660999</v>
      </c>
      <c r="L106" s="44">
        <v>49.236964671025</v>
      </c>
      <c r="M106" s="38">
        <v>0</v>
      </c>
      <c r="N106" s="45">
        <v>6.4728026641731002</v>
      </c>
      <c r="O106" s="38">
        <v>-1.44915661062051</v>
      </c>
      <c r="P106" s="38">
        <v>0</v>
      </c>
      <c r="Q106" s="38">
        <v>0</v>
      </c>
      <c r="R106" s="44">
        <v>0</v>
      </c>
      <c r="S106" s="45">
        <v>43.479851476813003</v>
      </c>
      <c r="T106" s="38">
        <v>9.74929951888973</v>
      </c>
      <c r="U106" s="38">
        <v>0</v>
      </c>
      <c r="V106" s="38">
        <v>0</v>
      </c>
      <c r="W106" s="44">
        <v>0</v>
      </c>
      <c r="X106" s="45">
        <v>49.952654140986098</v>
      </c>
      <c r="Y106" s="38">
        <v>8.3001429082692209</v>
      </c>
      <c r="Z106" s="38">
        <v>0</v>
      </c>
      <c r="AA106" s="38">
        <v>0</v>
      </c>
      <c r="AB106" s="90">
        <v>0</v>
      </c>
    </row>
    <row r="107" spans="1:28" x14ac:dyDescent="0.25">
      <c r="A107" s="87" t="s">
        <v>217</v>
      </c>
      <c r="B107" s="23" t="s">
        <v>1023</v>
      </c>
      <c r="C107" s="23" t="s">
        <v>1448</v>
      </c>
      <c r="D107" s="23" t="s">
        <v>911</v>
      </c>
      <c r="E107" s="144" t="s">
        <v>1787</v>
      </c>
      <c r="F107" s="23" t="s">
        <v>216</v>
      </c>
      <c r="G107" s="148">
        <v>0.4</v>
      </c>
      <c r="H107" s="45">
        <v>3.1998125739738299</v>
      </c>
      <c r="I107" s="38">
        <v>5.0878656728671197E-4</v>
      </c>
      <c r="J107" s="38">
        <v>3.19930378740654</v>
      </c>
      <c r="K107" s="38">
        <v>-18.9130297074169</v>
      </c>
      <c r="L107" s="44">
        <v>2.9593560033510502</v>
      </c>
      <c r="M107" s="38">
        <v>0.5</v>
      </c>
      <c r="N107" s="45">
        <v>0</v>
      </c>
      <c r="O107" s="38">
        <v>0</v>
      </c>
      <c r="P107" s="38">
        <v>0</v>
      </c>
      <c r="Q107" s="38">
        <v>0</v>
      </c>
      <c r="R107" s="44">
        <v>0</v>
      </c>
      <c r="S107" s="45">
        <v>0</v>
      </c>
      <c r="T107" s="38">
        <v>3.19930378740654</v>
      </c>
      <c r="U107" s="38">
        <v>0</v>
      </c>
      <c r="V107" s="38">
        <v>0</v>
      </c>
      <c r="W107" s="44">
        <v>0</v>
      </c>
      <c r="X107" s="45">
        <v>0</v>
      </c>
      <c r="Y107" s="38">
        <v>3.19930378740654</v>
      </c>
      <c r="Z107" s="38">
        <v>0</v>
      </c>
      <c r="AA107" s="38">
        <v>0</v>
      </c>
      <c r="AB107" s="90">
        <v>0</v>
      </c>
    </row>
    <row r="108" spans="1:28" x14ac:dyDescent="0.25">
      <c r="A108" s="87" t="s">
        <v>899</v>
      </c>
      <c r="B108" s="23" t="s">
        <v>1331</v>
      </c>
      <c r="C108" s="23" t="s">
        <v>1825</v>
      </c>
      <c r="D108" s="23" t="s">
        <v>911</v>
      </c>
      <c r="E108" s="144" t="s">
        <v>1787</v>
      </c>
      <c r="F108" s="23" t="s">
        <v>1804</v>
      </c>
      <c r="G108" s="148">
        <v>0.4</v>
      </c>
      <c r="H108" s="45">
        <v>7.2655738731168897</v>
      </c>
      <c r="I108" s="38">
        <v>0.34060065548030499</v>
      </c>
      <c r="J108" s="38">
        <v>6.9249732176365804</v>
      </c>
      <c r="K108" s="38">
        <v>-22.1929732874795</v>
      </c>
      <c r="L108" s="44">
        <v>6.4056002263138403</v>
      </c>
      <c r="M108" s="38">
        <v>0.5</v>
      </c>
      <c r="N108" s="45">
        <v>0</v>
      </c>
      <c r="O108" s="38">
        <v>0.339499374201925</v>
      </c>
      <c r="P108" s="38">
        <v>0</v>
      </c>
      <c r="Q108" s="38">
        <v>0</v>
      </c>
      <c r="R108" s="44">
        <v>0</v>
      </c>
      <c r="S108" s="45">
        <v>0</v>
      </c>
      <c r="T108" s="38">
        <v>6.9249732176365804</v>
      </c>
      <c r="U108" s="38">
        <v>0</v>
      </c>
      <c r="V108" s="38">
        <v>0</v>
      </c>
      <c r="W108" s="44">
        <v>0</v>
      </c>
      <c r="X108" s="45">
        <v>0</v>
      </c>
      <c r="Y108" s="38">
        <v>7.2644725918385102</v>
      </c>
      <c r="Z108" s="38">
        <v>0</v>
      </c>
      <c r="AA108" s="38">
        <v>0</v>
      </c>
      <c r="AB108" s="90">
        <v>0</v>
      </c>
    </row>
    <row r="109" spans="1:28" x14ac:dyDescent="0.25">
      <c r="A109" s="87" t="s">
        <v>219</v>
      </c>
      <c r="B109" s="23" t="s">
        <v>1024</v>
      </c>
      <c r="C109" s="23" t="s">
        <v>1449</v>
      </c>
      <c r="D109" s="23" t="s">
        <v>958</v>
      </c>
      <c r="E109" s="144" t="s">
        <v>1787</v>
      </c>
      <c r="F109" s="23" t="s">
        <v>218</v>
      </c>
      <c r="G109" s="148">
        <v>0.09</v>
      </c>
      <c r="H109" s="45">
        <v>78.751836067838596</v>
      </c>
      <c r="I109" s="38">
        <v>3.6874297685743298</v>
      </c>
      <c r="J109" s="38">
        <v>75.064406299264306</v>
      </c>
      <c r="K109" s="38">
        <v>62.773152664906299</v>
      </c>
      <c r="L109" s="44">
        <v>69.434575826819497</v>
      </c>
      <c r="M109" s="38">
        <v>0</v>
      </c>
      <c r="N109" s="45">
        <v>3.6754922462041399</v>
      </c>
      <c r="O109" s="38">
        <v>0</v>
      </c>
      <c r="P109" s="38">
        <v>0</v>
      </c>
      <c r="Q109" s="38">
        <v>0</v>
      </c>
      <c r="R109" s="44">
        <v>0</v>
      </c>
      <c r="S109" s="45">
        <v>75.064406299264306</v>
      </c>
      <c r="T109" s="38">
        <v>0</v>
      </c>
      <c r="U109" s="38">
        <v>0</v>
      </c>
      <c r="V109" s="38">
        <v>0</v>
      </c>
      <c r="W109" s="44">
        <v>0</v>
      </c>
      <c r="X109" s="45">
        <v>78.739898545468407</v>
      </c>
      <c r="Y109" s="38">
        <v>0</v>
      </c>
      <c r="Z109" s="38">
        <v>0</v>
      </c>
      <c r="AA109" s="38">
        <v>0</v>
      </c>
      <c r="AB109" s="90">
        <v>0</v>
      </c>
    </row>
    <row r="110" spans="1:28" x14ac:dyDescent="0.25">
      <c r="A110" s="87" t="s">
        <v>220</v>
      </c>
      <c r="B110" s="23" t="s">
        <v>1025</v>
      </c>
      <c r="C110" s="23" t="s">
        <v>1450</v>
      </c>
      <c r="D110" s="23" t="s">
        <v>918</v>
      </c>
      <c r="E110" s="144" t="s">
        <v>1787</v>
      </c>
      <c r="F110" s="23" t="s">
        <v>1805</v>
      </c>
      <c r="G110" s="148">
        <v>0.01</v>
      </c>
      <c r="H110" s="45">
        <v>11.0881228038618</v>
      </c>
      <c r="I110" s="38">
        <v>3.3245331325482699</v>
      </c>
      <c r="J110" s="38">
        <v>7.7635896713134898</v>
      </c>
      <c r="K110" s="38">
        <v>5.1699820501392297</v>
      </c>
      <c r="L110" s="44">
        <v>7.18132044596498</v>
      </c>
      <c r="M110" s="38">
        <v>0</v>
      </c>
      <c r="N110" s="45">
        <v>0</v>
      </c>
      <c r="O110" s="38">
        <v>0</v>
      </c>
      <c r="P110" s="38">
        <v>3.32329848580811</v>
      </c>
      <c r="Q110" s="38">
        <v>0</v>
      </c>
      <c r="R110" s="44">
        <v>0</v>
      </c>
      <c r="S110" s="45">
        <v>0</v>
      </c>
      <c r="T110" s="38">
        <v>0</v>
      </c>
      <c r="U110" s="38">
        <v>7.7635896713134898</v>
      </c>
      <c r="V110" s="38">
        <v>0</v>
      </c>
      <c r="W110" s="44">
        <v>0</v>
      </c>
      <c r="X110" s="45">
        <v>0</v>
      </c>
      <c r="Y110" s="38">
        <v>0</v>
      </c>
      <c r="Z110" s="38">
        <v>11.086888157121599</v>
      </c>
      <c r="AA110" s="38">
        <v>0</v>
      </c>
      <c r="AB110" s="90">
        <v>0</v>
      </c>
    </row>
    <row r="111" spans="1:28" x14ac:dyDescent="0.25">
      <c r="A111" s="87" t="s">
        <v>222</v>
      </c>
      <c r="B111" s="23" t="s">
        <v>1026</v>
      </c>
      <c r="C111" s="23" t="s">
        <v>1451</v>
      </c>
      <c r="D111" s="23" t="s">
        <v>911</v>
      </c>
      <c r="E111" s="144" t="s">
        <v>1787</v>
      </c>
      <c r="F111" s="23" t="s">
        <v>221</v>
      </c>
      <c r="G111" s="148">
        <v>0.4</v>
      </c>
      <c r="H111" s="45">
        <v>3.6527666970861699</v>
      </c>
      <c r="I111" s="38">
        <v>5.8080851438669398E-4</v>
      </c>
      <c r="J111" s="38">
        <v>3.6521858885717799</v>
      </c>
      <c r="K111" s="38">
        <v>-11.089176130882301</v>
      </c>
      <c r="L111" s="44">
        <v>3.3782719469289</v>
      </c>
      <c r="M111" s="38">
        <v>0.5</v>
      </c>
      <c r="N111" s="45">
        <v>0</v>
      </c>
      <c r="O111" s="38">
        <v>0</v>
      </c>
      <c r="P111" s="38">
        <v>0</v>
      </c>
      <c r="Q111" s="38">
        <v>0</v>
      </c>
      <c r="R111" s="44">
        <v>0</v>
      </c>
      <c r="S111" s="45">
        <v>0</v>
      </c>
      <c r="T111" s="38">
        <v>3.6521858885717799</v>
      </c>
      <c r="U111" s="38">
        <v>0</v>
      </c>
      <c r="V111" s="38">
        <v>0</v>
      </c>
      <c r="W111" s="44">
        <v>0</v>
      </c>
      <c r="X111" s="45">
        <v>0</v>
      </c>
      <c r="Y111" s="38">
        <v>3.6521858885717799</v>
      </c>
      <c r="Z111" s="38">
        <v>0</v>
      </c>
      <c r="AA111" s="38">
        <v>0</v>
      </c>
      <c r="AB111" s="90">
        <v>0</v>
      </c>
    </row>
    <row r="112" spans="1:28" x14ac:dyDescent="0.25">
      <c r="A112" s="87" t="s">
        <v>224</v>
      </c>
      <c r="B112" s="23" t="s">
        <v>1027</v>
      </c>
      <c r="C112" s="23" t="s">
        <v>1452</v>
      </c>
      <c r="D112" s="23" t="s">
        <v>911</v>
      </c>
      <c r="E112" s="144" t="s">
        <v>1787</v>
      </c>
      <c r="F112" s="23" t="s">
        <v>223</v>
      </c>
      <c r="G112" s="148">
        <v>0.4</v>
      </c>
      <c r="H112" s="45">
        <v>2.5840227590815301</v>
      </c>
      <c r="I112" s="38">
        <v>4.10872779694334E-4</v>
      </c>
      <c r="J112" s="38">
        <v>2.5836118863018398</v>
      </c>
      <c r="K112" s="38">
        <v>-20.2577598228163</v>
      </c>
      <c r="L112" s="44">
        <v>2.3898409948291999</v>
      </c>
      <c r="M112" s="38">
        <v>0.5</v>
      </c>
      <c r="N112" s="45">
        <v>0</v>
      </c>
      <c r="O112" s="38">
        <v>0</v>
      </c>
      <c r="P112" s="38">
        <v>0</v>
      </c>
      <c r="Q112" s="38">
        <v>0</v>
      </c>
      <c r="R112" s="44">
        <v>0</v>
      </c>
      <c r="S112" s="45">
        <v>0</v>
      </c>
      <c r="T112" s="38">
        <v>2.5836118863018398</v>
      </c>
      <c r="U112" s="38">
        <v>0</v>
      </c>
      <c r="V112" s="38">
        <v>0</v>
      </c>
      <c r="W112" s="44">
        <v>0</v>
      </c>
      <c r="X112" s="45">
        <v>0</v>
      </c>
      <c r="Y112" s="38">
        <v>2.5836118863018398</v>
      </c>
      <c r="Z112" s="38">
        <v>0</v>
      </c>
      <c r="AA112" s="38">
        <v>0</v>
      </c>
      <c r="AB112" s="90">
        <v>0</v>
      </c>
    </row>
    <row r="113" spans="1:28" x14ac:dyDescent="0.25">
      <c r="A113" s="87" t="s">
        <v>226</v>
      </c>
      <c r="B113" s="23" t="s">
        <v>1028</v>
      </c>
      <c r="C113" s="23" t="s">
        <v>1453</v>
      </c>
      <c r="D113" s="23" t="s">
        <v>911</v>
      </c>
      <c r="E113" s="144" t="s">
        <v>1787</v>
      </c>
      <c r="F113" s="23" t="s">
        <v>225</v>
      </c>
      <c r="G113" s="148">
        <v>0.4</v>
      </c>
      <c r="H113" s="45">
        <v>1.71591254820015</v>
      </c>
      <c r="I113" s="38">
        <v>2.7283889003471999E-4</v>
      </c>
      <c r="J113" s="38">
        <v>1.7156397093101201</v>
      </c>
      <c r="K113" s="38">
        <v>-6.8696738041593601</v>
      </c>
      <c r="L113" s="44">
        <v>1.58696673111186</v>
      </c>
      <c r="M113" s="38">
        <v>0.5</v>
      </c>
      <c r="N113" s="45">
        <v>0</v>
      </c>
      <c r="O113" s="38">
        <v>0</v>
      </c>
      <c r="P113" s="38">
        <v>0</v>
      </c>
      <c r="Q113" s="38">
        <v>0</v>
      </c>
      <c r="R113" s="44">
        <v>0</v>
      </c>
      <c r="S113" s="45">
        <v>0</v>
      </c>
      <c r="T113" s="38">
        <v>1.7156397093101201</v>
      </c>
      <c r="U113" s="38">
        <v>0</v>
      </c>
      <c r="V113" s="38">
        <v>0</v>
      </c>
      <c r="W113" s="44">
        <v>0</v>
      </c>
      <c r="X113" s="45">
        <v>0</v>
      </c>
      <c r="Y113" s="38">
        <v>1.7156397093101201</v>
      </c>
      <c r="Z113" s="38">
        <v>0</v>
      </c>
      <c r="AA113" s="38">
        <v>0</v>
      </c>
      <c r="AB113" s="90">
        <v>0</v>
      </c>
    </row>
    <row r="114" spans="1:28" x14ac:dyDescent="0.25">
      <c r="A114" s="87" t="s">
        <v>228</v>
      </c>
      <c r="B114" s="23" t="s">
        <v>1029</v>
      </c>
      <c r="C114" s="23" t="s">
        <v>1454</v>
      </c>
      <c r="D114" s="23" t="s">
        <v>911</v>
      </c>
      <c r="E114" s="144" t="s">
        <v>1787</v>
      </c>
      <c r="F114" s="23" t="s">
        <v>227</v>
      </c>
      <c r="G114" s="148">
        <v>0.4</v>
      </c>
      <c r="H114" s="45">
        <v>2.3287061037640902</v>
      </c>
      <c r="I114" s="38">
        <v>3.7027617682543798E-4</v>
      </c>
      <c r="J114" s="38">
        <v>2.3283358275872601</v>
      </c>
      <c r="K114" s="38">
        <v>-23.108227963061299</v>
      </c>
      <c r="L114" s="44">
        <v>2.15371064051822</v>
      </c>
      <c r="M114" s="38">
        <v>0.5</v>
      </c>
      <c r="N114" s="45">
        <v>0</v>
      </c>
      <c r="O114" s="38">
        <v>0</v>
      </c>
      <c r="P114" s="38">
        <v>0</v>
      </c>
      <c r="Q114" s="38">
        <v>0</v>
      </c>
      <c r="R114" s="44">
        <v>0</v>
      </c>
      <c r="S114" s="45">
        <v>0</v>
      </c>
      <c r="T114" s="38">
        <v>2.3283358275872601</v>
      </c>
      <c r="U114" s="38">
        <v>0</v>
      </c>
      <c r="V114" s="38">
        <v>0</v>
      </c>
      <c r="W114" s="44">
        <v>0</v>
      </c>
      <c r="X114" s="45">
        <v>0</v>
      </c>
      <c r="Y114" s="38">
        <v>2.3283358275872601</v>
      </c>
      <c r="Z114" s="38">
        <v>0</v>
      </c>
      <c r="AA114" s="38">
        <v>0</v>
      </c>
      <c r="AB114" s="90">
        <v>0</v>
      </c>
    </row>
    <row r="115" spans="1:28" x14ac:dyDescent="0.25">
      <c r="A115" s="87" t="s">
        <v>230</v>
      </c>
      <c r="B115" s="23" t="s">
        <v>1030</v>
      </c>
      <c r="C115" s="23" t="s">
        <v>1455</v>
      </c>
      <c r="D115" s="23" t="s">
        <v>922</v>
      </c>
      <c r="E115" s="144" t="s">
        <v>1787</v>
      </c>
      <c r="F115" s="23" t="s">
        <v>229</v>
      </c>
      <c r="G115" s="148">
        <v>0.3</v>
      </c>
      <c r="H115" s="45">
        <v>92.377908975218602</v>
      </c>
      <c r="I115" s="38">
        <v>18.213792552685099</v>
      </c>
      <c r="J115" s="38">
        <v>74.164116422533496</v>
      </c>
      <c r="K115" s="38">
        <v>39.473987271120002</v>
      </c>
      <c r="L115" s="44">
        <v>68.601807690843501</v>
      </c>
      <c r="M115" s="38">
        <v>0</v>
      </c>
      <c r="N115" s="45">
        <v>17.3114402432875</v>
      </c>
      <c r="O115" s="38">
        <v>0.89055796046398705</v>
      </c>
      <c r="P115" s="38">
        <v>0</v>
      </c>
      <c r="Q115" s="38">
        <v>0</v>
      </c>
      <c r="R115" s="44">
        <v>0</v>
      </c>
      <c r="S115" s="45">
        <v>59.504225186351803</v>
      </c>
      <c r="T115" s="38">
        <v>14.659891236181601</v>
      </c>
      <c r="U115" s="38">
        <v>0</v>
      </c>
      <c r="V115" s="38">
        <v>0</v>
      </c>
      <c r="W115" s="44">
        <v>0</v>
      </c>
      <c r="X115" s="45">
        <v>76.815665429639296</v>
      </c>
      <c r="Y115" s="38">
        <v>15.5504491966456</v>
      </c>
      <c r="Z115" s="38">
        <v>0</v>
      </c>
      <c r="AA115" s="38">
        <v>0</v>
      </c>
      <c r="AB115" s="90">
        <v>0</v>
      </c>
    </row>
    <row r="116" spans="1:28" x14ac:dyDescent="0.25">
      <c r="A116" s="87" t="s">
        <v>232</v>
      </c>
      <c r="B116" s="23" t="s">
        <v>1031</v>
      </c>
      <c r="C116" s="23" t="s">
        <v>1456</v>
      </c>
      <c r="D116" s="23" t="s">
        <v>911</v>
      </c>
      <c r="E116" s="144" t="s">
        <v>1787</v>
      </c>
      <c r="F116" s="23" t="s">
        <v>231</v>
      </c>
      <c r="G116" s="148">
        <v>0.4</v>
      </c>
      <c r="H116" s="45">
        <v>3.3308009380430299</v>
      </c>
      <c r="I116" s="38">
        <v>5.2961435041934196E-4</v>
      </c>
      <c r="J116" s="38">
        <v>3.3302713236926098</v>
      </c>
      <c r="K116" s="38">
        <v>-10.8805576519289</v>
      </c>
      <c r="L116" s="44">
        <v>3.08050097441566</v>
      </c>
      <c r="M116" s="38">
        <v>0.5</v>
      </c>
      <c r="N116" s="45">
        <v>0</v>
      </c>
      <c r="O116" s="38">
        <v>0</v>
      </c>
      <c r="P116" s="38">
        <v>0</v>
      </c>
      <c r="Q116" s="38">
        <v>0</v>
      </c>
      <c r="R116" s="44">
        <v>0</v>
      </c>
      <c r="S116" s="45">
        <v>0</v>
      </c>
      <c r="T116" s="38">
        <v>3.3302713236926098</v>
      </c>
      <c r="U116" s="38">
        <v>0</v>
      </c>
      <c r="V116" s="38">
        <v>0</v>
      </c>
      <c r="W116" s="44">
        <v>0</v>
      </c>
      <c r="X116" s="45">
        <v>0</v>
      </c>
      <c r="Y116" s="38">
        <v>3.3302713236926098</v>
      </c>
      <c r="Z116" s="38">
        <v>0</v>
      </c>
      <c r="AA116" s="38">
        <v>0</v>
      </c>
      <c r="AB116" s="90">
        <v>0</v>
      </c>
    </row>
    <row r="117" spans="1:28" x14ac:dyDescent="0.25">
      <c r="A117" s="87" t="s">
        <v>234</v>
      </c>
      <c r="B117" s="23" t="s">
        <v>1032</v>
      </c>
      <c r="C117" s="23" t="s">
        <v>1457</v>
      </c>
      <c r="D117" s="23" t="s">
        <v>911</v>
      </c>
      <c r="E117" s="144" t="s">
        <v>1787</v>
      </c>
      <c r="F117" s="23" t="s">
        <v>233</v>
      </c>
      <c r="G117" s="148">
        <v>0.4</v>
      </c>
      <c r="H117" s="45">
        <v>1.4199460119621099</v>
      </c>
      <c r="I117" s="38">
        <v>2.2577869051620099E-4</v>
      </c>
      <c r="J117" s="38">
        <v>1.4197202332715899</v>
      </c>
      <c r="K117" s="38">
        <v>-8.9393922573409803</v>
      </c>
      <c r="L117" s="44">
        <v>1.3132412157762201</v>
      </c>
      <c r="M117" s="38">
        <v>0.5</v>
      </c>
      <c r="N117" s="45">
        <v>0</v>
      </c>
      <c r="O117" s="38">
        <v>0</v>
      </c>
      <c r="P117" s="38">
        <v>0</v>
      </c>
      <c r="Q117" s="38">
        <v>0</v>
      </c>
      <c r="R117" s="44">
        <v>0</v>
      </c>
      <c r="S117" s="45">
        <v>0</v>
      </c>
      <c r="T117" s="38">
        <v>1.4197202332715899</v>
      </c>
      <c r="U117" s="38">
        <v>0</v>
      </c>
      <c r="V117" s="38">
        <v>0</v>
      </c>
      <c r="W117" s="44">
        <v>0</v>
      </c>
      <c r="X117" s="45">
        <v>0</v>
      </c>
      <c r="Y117" s="38">
        <v>1.4197202332715899</v>
      </c>
      <c r="Z117" s="38">
        <v>0</v>
      </c>
      <c r="AA117" s="38">
        <v>0</v>
      </c>
      <c r="AB117" s="90">
        <v>0</v>
      </c>
    </row>
    <row r="118" spans="1:28" x14ac:dyDescent="0.25">
      <c r="A118" s="87" t="s">
        <v>236</v>
      </c>
      <c r="B118" s="23" t="s">
        <v>1033</v>
      </c>
      <c r="C118" s="23" t="s">
        <v>1458</v>
      </c>
      <c r="D118" s="23" t="s">
        <v>911</v>
      </c>
      <c r="E118" s="144" t="s">
        <v>1787</v>
      </c>
      <c r="F118" s="23" t="s">
        <v>235</v>
      </c>
      <c r="G118" s="148">
        <v>0.4</v>
      </c>
      <c r="H118" s="45">
        <v>3.4339181712304701</v>
      </c>
      <c r="I118" s="38">
        <v>0.109798365565071</v>
      </c>
      <c r="J118" s="38">
        <v>3.3241198056654002</v>
      </c>
      <c r="K118" s="38">
        <v>-6.5070621668031396</v>
      </c>
      <c r="L118" s="44">
        <v>3.0748108202404998</v>
      </c>
      <c r="M118" s="38">
        <v>0.5</v>
      </c>
      <c r="N118" s="45">
        <v>0</v>
      </c>
      <c r="O118" s="38">
        <v>0.109269729452179</v>
      </c>
      <c r="P118" s="38">
        <v>0</v>
      </c>
      <c r="Q118" s="38">
        <v>0</v>
      </c>
      <c r="R118" s="44">
        <v>0</v>
      </c>
      <c r="S118" s="45">
        <v>0</v>
      </c>
      <c r="T118" s="38">
        <v>3.3241198056654002</v>
      </c>
      <c r="U118" s="38">
        <v>0</v>
      </c>
      <c r="V118" s="38">
        <v>0</v>
      </c>
      <c r="W118" s="44">
        <v>0</v>
      </c>
      <c r="X118" s="45">
        <v>0</v>
      </c>
      <c r="Y118" s="38">
        <v>3.43338953511758</v>
      </c>
      <c r="Z118" s="38">
        <v>0</v>
      </c>
      <c r="AA118" s="38">
        <v>0</v>
      </c>
      <c r="AB118" s="90">
        <v>0</v>
      </c>
    </row>
    <row r="119" spans="1:28" x14ac:dyDescent="0.25">
      <c r="A119" s="87" t="s">
        <v>238</v>
      </c>
      <c r="B119" s="23" t="s">
        <v>1034</v>
      </c>
      <c r="C119" s="23" t="s">
        <v>1459</v>
      </c>
      <c r="D119" s="23" t="s">
        <v>958</v>
      </c>
      <c r="E119" s="144" t="s">
        <v>1787</v>
      </c>
      <c r="F119" s="23" t="s">
        <v>237</v>
      </c>
      <c r="G119" s="148">
        <v>0.09</v>
      </c>
      <c r="H119" s="45">
        <v>195.931055131813</v>
      </c>
      <c r="I119" s="38">
        <v>19.2948024803223</v>
      </c>
      <c r="J119" s="38">
        <v>176.63625265149099</v>
      </c>
      <c r="K119" s="38">
        <v>132.89881732954501</v>
      </c>
      <c r="L119" s="44">
        <v>163.38853370262899</v>
      </c>
      <c r="M119" s="38">
        <v>0</v>
      </c>
      <c r="N119" s="45">
        <v>19.2667119467331</v>
      </c>
      <c r="O119" s="38">
        <v>0</v>
      </c>
      <c r="P119" s="38">
        <v>0</v>
      </c>
      <c r="Q119" s="38">
        <v>0</v>
      </c>
      <c r="R119" s="44">
        <v>0</v>
      </c>
      <c r="S119" s="45">
        <v>176.63625265149099</v>
      </c>
      <c r="T119" s="38">
        <v>0</v>
      </c>
      <c r="U119" s="38">
        <v>0</v>
      </c>
      <c r="V119" s="38">
        <v>0</v>
      </c>
      <c r="W119" s="44">
        <v>0</v>
      </c>
      <c r="X119" s="45">
        <v>195.902964598224</v>
      </c>
      <c r="Y119" s="38">
        <v>0</v>
      </c>
      <c r="Z119" s="38">
        <v>0</v>
      </c>
      <c r="AA119" s="38">
        <v>0</v>
      </c>
      <c r="AB119" s="90">
        <v>0</v>
      </c>
    </row>
    <row r="120" spans="1:28" x14ac:dyDescent="0.25">
      <c r="A120" s="87" t="s">
        <v>239</v>
      </c>
      <c r="B120" s="23" t="s">
        <v>1035</v>
      </c>
      <c r="C120" s="23" t="s">
        <v>1460</v>
      </c>
      <c r="D120" s="23" t="s">
        <v>918</v>
      </c>
      <c r="E120" s="144" t="s">
        <v>1787</v>
      </c>
      <c r="F120" s="23" t="s">
        <v>1806</v>
      </c>
      <c r="G120" s="148">
        <v>0.01</v>
      </c>
      <c r="H120" s="45">
        <v>25.299326934723101</v>
      </c>
      <c r="I120" s="38">
        <v>8.7801235322345903</v>
      </c>
      <c r="J120" s="38">
        <v>16.5192034024885</v>
      </c>
      <c r="K120" s="38">
        <v>10.057834556210601</v>
      </c>
      <c r="L120" s="44">
        <v>15.2802631473019</v>
      </c>
      <c r="M120" s="38">
        <v>0</v>
      </c>
      <c r="N120" s="45">
        <v>0</v>
      </c>
      <c r="O120" s="38">
        <v>0</v>
      </c>
      <c r="P120" s="38">
        <v>8.7774964767714394</v>
      </c>
      <c r="Q120" s="38">
        <v>0</v>
      </c>
      <c r="R120" s="44">
        <v>0</v>
      </c>
      <c r="S120" s="45">
        <v>0</v>
      </c>
      <c r="T120" s="38">
        <v>0</v>
      </c>
      <c r="U120" s="38">
        <v>16.5192034024885</v>
      </c>
      <c r="V120" s="38">
        <v>0</v>
      </c>
      <c r="W120" s="44">
        <v>0</v>
      </c>
      <c r="X120" s="45">
        <v>0</v>
      </c>
      <c r="Y120" s="38">
        <v>0</v>
      </c>
      <c r="Z120" s="38">
        <v>25.296699879259901</v>
      </c>
      <c r="AA120" s="38">
        <v>0</v>
      </c>
      <c r="AB120" s="90">
        <v>0</v>
      </c>
    </row>
    <row r="121" spans="1:28" x14ac:dyDescent="0.25">
      <c r="A121" s="87" t="s">
        <v>241</v>
      </c>
      <c r="B121" s="23" t="s">
        <v>1036</v>
      </c>
      <c r="C121" s="23" t="s">
        <v>1461</v>
      </c>
      <c r="D121" s="23" t="s">
        <v>911</v>
      </c>
      <c r="E121" s="144" t="s">
        <v>1787</v>
      </c>
      <c r="F121" s="23" t="s">
        <v>240</v>
      </c>
      <c r="G121" s="148">
        <v>0.4</v>
      </c>
      <c r="H121" s="45">
        <v>4.5154050105888199</v>
      </c>
      <c r="I121" s="38">
        <v>0.38537269817401798</v>
      </c>
      <c r="J121" s="38">
        <v>4.1300323124147997</v>
      </c>
      <c r="K121" s="38">
        <v>-25.543804804768399</v>
      </c>
      <c r="L121" s="44">
        <v>3.82027988898369</v>
      </c>
      <c r="M121" s="38">
        <v>0.5</v>
      </c>
      <c r="N121" s="45">
        <v>0</v>
      </c>
      <c r="O121" s="38">
        <v>0.38471589745432599</v>
      </c>
      <c r="P121" s="38">
        <v>0</v>
      </c>
      <c r="Q121" s="38">
        <v>0</v>
      </c>
      <c r="R121" s="44">
        <v>0</v>
      </c>
      <c r="S121" s="45">
        <v>0</v>
      </c>
      <c r="T121" s="38">
        <v>4.1300323124147997</v>
      </c>
      <c r="U121" s="38">
        <v>0</v>
      </c>
      <c r="V121" s="38">
        <v>0</v>
      </c>
      <c r="W121" s="44">
        <v>0</v>
      </c>
      <c r="X121" s="45">
        <v>0</v>
      </c>
      <c r="Y121" s="38">
        <v>4.5147482098691301</v>
      </c>
      <c r="Z121" s="38">
        <v>0</v>
      </c>
      <c r="AA121" s="38">
        <v>0</v>
      </c>
      <c r="AB121" s="90">
        <v>0</v>
      </c>
    </row>
    <row r="122" spans="1:28" x14ac:dyDescent="0.25">
      <c r="A122" s="87" t="s">
        <v>243</v>
      </c>
      <c r="B122" s="23" t="s">
        <v>1037</v>
      </c>
      <c r="C122" s="23" t="s">
        <v>1462</v>
      </c>
      <c r="D122" s="23" t="s">
        <v>911</v>
      </c>
      <c r="E122" s="144" t="s">
        <v>1787</v>
      </c>
      <c r="F122" s="23" t="s">
        <v>242</v>
      </c>
      <c r="G122" s="148">
        <v>0.4</v>
      </c>
      <c r="H122" s="45">
        <v>1.92891849534175</v>
      </c>
      <c r="I122" s="38">
        <v>3.0670790084648002E-4</v>
      </c>
      <c r="J122" s="38">
        <v>1.9286117874408999</v>
      </c>
      <c r="K122" s="38">
        <v>-15.0898618477594</v>
      </c>
      <c r="L122" s="44">
        <v>1.7839659033828299</v>
      </c>
      <c r="M122" s="38">
        <v>0.5</v>
      </c>
      <c r="N122" s="45">
        <v>0</v>
      </c>
      <c r="O122" s="38">
        <v>0</v>
      </c>
      <c r="P122" s="38">
        <v>0</v>
      </c>
      <c r="Q122" s="38">
        <v>0</v>
      </c>
      <c r="R122" s="44">
        <v>0</v>
      </c>
      <c r="S122" s="45">
        <v>0</v>
      </c>
      <c r="T122" s="38">
        <v>1.9286117874408999</v>
      </c>
      <c r="U122" s="38">
        <v>0</v>
      </c>
      <c r="V122" s="38">
        <v>0</v>
      </c>
      <c r="W122" s="44">
        <v>0</v>
      </c>
      <c r="X122" s="45">
        <v>0</v>
      </c>
      <c r="Y122" s="38">
        <v>1.9286117874408999</v>
      </c>
      <c r="Z122" s="38">
        <v>0</v>
      </c>
      <c r="AA122" s="38">
        <v>0</v>
      </c>
      <c r="AB122" s="90">
        <v>0</v>
      </c>
    </row>
    <row r="123" spans="1:28" x14ac:dyDescent="0.25">
      <c r="A123" s="87" t="s">
        <v>245</v>
      </c>
      <c r="B123" s="23" t="s">
        <v>1038</v>
      </c>
      <c r="C123" s="23" t="s">
        <v>1463</v>
      </c>
      <c r="D123" s="23" t="s">
        <v>911</v>
      </c>
      <c r="E123" s="144" t="s">
        <v>1787</v>
      </c>
      <c r="F123" s="23" t="s">
        <v>244</v>
      </c>
      <c r="G123" s="148">
        <v>0.4</v>
      </c>
      <c r="H123" s="45">
        <v>3.7024666556021701</v>
      </c>
      <c r="I123" s="38">
        <v>5.8871114054829003E-4</v>
      </c>
      <c r="J123" s="38">
        <v>3.7018779444616201</v>
      </c>
      <c r="K123" s="38">
        <v>-6.0272416784995499</v>
      </c>
      <c r="L123" s="44">
        <v>3.4242370986270001</v>
      </c>
      <c r="M123" s="38">
        <v>0.5</v>
      </c>
      <c r="N123" s="45">
        <v>0</v>
      </c>
      <c r="O123" s="38">
        <v>0</v>
      </c>
      <c r="P123" s="38">
        <v>0</v>
      </c>
      <c r="Q123" s="38">
        <v>0</v>
      </c>
      <c r="R123" s="44">
        <v>0</v>
      </c>
      <c r="S123" s="45">
        <v>0</v>
      </c>
      <c r="T123" s="38">
        <v>3.7018779444616201</v>
      </c>
      <c r="U123" s="38">
        <v>0</v>
      </c>
      <c r="V123" s="38">
        <v>0</v>
      </c>
      <c r="W123" s="44">
        <v>0</v>
      </c>
      <c r="X123" s="45">
        <v>0</v>
      </c>
      <c r="Y123" s="38">
        <v>3.7018779444616201</v>
      </c>
      <c r="Z123" s="38">
        <v>0</v>
      </c>
      <c r="AA123" s="38">
        <v>0</v>
      </c>
      <c r="AB123" s="90">
        <v>0</v>
      </c>
    </row>
    <row r="124" spans="1:28" x14ac:dyDescent="0.25">
      <c r="A124" s="87" t="s">
        <v>541</v>
      </c>
      <c r="B124" s="23" t="s">
        <v>1193</v>
      </c>
      <c r="C124" s="23" t="s">
        <v>1617</v>
      </c>
      <c r="D124" s="23" t="s">
        <v>911</v>
      </c>
      <c r="E124" s="144" t="s">
        <v>1787</v>
      </c>
      <c r="F124" s="23" t="s">
        <v>1807</v>
      </c>
      <c r="G124" s="148">
        <v>0.4</v>
      </c>
      <c r="H124" s="45">
        <v>3.7331428621534299</v>
      </c>
      <c r="I124" s="38">
        <v>5.9358880115063003E-4</v>
      </c>
      <c r="J124" s="38">
        <v>3.73254927335228</v>
      </c>
      <c r="K124" s="38">
        <v>-6.2044825167161202</v>
      </c>
      <c r="L124" s="44">
        <v>3.4526080778508601</v>
      </c>
      <c r="M124" s="38">
        <v>0.5</v>
      </c>
      <c r="N124" s="45">
        <v>0</v>
      </c>
      <c r="O124" s="38">
        <v>0</v>
      </c>
      <c r="P124" s="38">
        <v>0</v>
      </c>
      <c r="Q124" s="38">
        <v>0</v>
      </c>
      <c r="R124" s="44">
        <v>0</v>
      </c>
      <c r="S124" s="45">
        <v>0</v>
      </c>
      <c r="T124" s="38">
        <v>3.73254927335228</v>
      </c>
      <c r="U124" s="38">
        <v>0</v>
      </c>
      <c r="V124" s="38">
        <v>0</v>
      </c>
      <c r="W124" s="44">
        <v>0</v>
      </c>
      <c r="X124" s="45">
        <v>0</v>
      </c>
      <c r="Y124" s="38">
        <v>3.73254927335228</v>
      </c>
      <c r="Z124" s="38">
        <v>0</v>
      </c>
      <c r="AA124" s="38">
        <v>0</v>
      </c>
      <c r="AB124" s="90">
        <v>0</v>
      </c>
    </row>
    <row r="125" spans="1:28" x14ac:dyDescent="0.25">
      <c r="A125" s="87" t="s">
        <v>249</v>
      </c>
      <c r="B125" s="23" t="s">
        <v>1040</v>
      </c>
      <c r="C125" s="23" t="s">
        <v>1465</v>
      </c>
      <c r="D125" s="23" t="s">
        <v>911</v>
      </c>
      <c r="E125" s="144" t="s">
        <v>1787</v>
      </c>
      <c r="F125" s="23" t="s">
        <v>248</v>
      </c>
      <c r="G125" s="148">
        <v>0.4</v>
      </c>
      <c r="H125" s="45">
        <v>2.6203645556148198</v>
      </c>
      <c r="I125" s="38">
        <v>2.81917350453692E-2</v>
      </c>
      <c r="J125" s="38">
        <v>2.5921728205694499</v>
      </c>
      <c r="K125" s="38">
        <v>-2.6586486258507001</v>
      </c>
      <c r="L125" s="44">
        <v>2.3977598590267402</v>
      </c>
      <c r="M125" s="38">
        <v>0.5</v>
      </c>
      <c r="N125" s="45">
        <v>0</v>
      </c>
      <c r="O125" s="38">
        <v>2.7779500762086899E-2</v>
      </c>
      <c r="P125" s="38">
        <v>0</v>
      </c>
      <c r="Q125" s="38">
        <v>0</v>
      </c>
      <c r="R125" s="44">
        <v>0</v>
      </c>
      <c r="S125" s="45">
        <v>0</v>
      </c>
      <c r="T125" s="38">
        <v>2.5921728205694499</v>
      </c>
      <c r="U125" s="38">
        <v>0</v>
      </c>
      <c r="V125" s="38">
        <v>0</v>
      </c>
      <c r="W125" s="44">
        <v>0</v>
      </c>
      <c r="X125" s="45">
        <v>0</v>
      </c>
      <c r="Y125" s="38">
        <v>2.6199523213315401</v>
      </c>
      <c r="Z125" s="38">
        <v>0</v>
      </c>
      <c r="AA125" s="38">
        <v>0</v>
      </c>
      <c r="AB125" s="90">
        <v>0</v>
      </c>
    </row>
    <row r="126" spans="1:28" x14ac:dyDescent="0.25">
      <c r="A126" s="87" t="s">
        <v>251</v>
      </c>
      <c r="B126" s="23" t="s">
        <v>1041</v>
      </c>
      <c r="C126" s="23" t="s">
        <v>1466</v>
      </c>
      <c r="D126" s="23" t="s">
        <v>911</v>
      </c>
      <c r="E126" s="144" t="s">
        <v>1787</v>
      </c>
      <c r="F126" s="23" t="s">
        <v>250</v>
      </c>
      <c r="G126" s="148">
        <v>0.4</v>
      </c>
      <c r="H126" s="45">
        <v>1.9356339739164901</v>
      </c>
      <c r="I126" s="38">
        <v>3.0777566408976E-4</v>
      </c>
      <c r="J126" s="38">
        <v>1.9353261982523999</v>
      </c>
      <c r="K126" s="38">
        <v>-8.1012726811775906</v>
      </c>
      <c r="L126" s="44">
        <v>1.7901767333834699</v>
      </c>
      <c r="M126" s="38">
        <v>0.5</v>
      </c>
      <c r="N126" s="45">
        <v>0</v>
      </c>
      <c r="O126" s="38">
        <v>0</v>
      </c>
      <c r="P126" s="38">
        <v>0</v>
      </c>
      <c r="Q126" s="38">
        <v>0</v>
      </c>
      <c r="R126" s="44">
        <v>0</v>
      </c>
      <c r="S126" s="45">
        <v>0</v>
      </c>
      <c r="T126" s="38">
        <v>1.9353261982523999</v>
      </c>
      <c r="U126" s="38">
        <v>0</v>
      </c>
      <c r="V126" s="38">
        <v>0</v>
      </c>
      <c r="W126" s="44">
        <v>0</v>
      </c>
      <c r="X126" s="45">
        <v>0</v>
      </c>
      <c r="Y126" s="38">
        <v>1.9353261982523999</v>
      </c>
      <c r="Z126" s="38">
        <v>0</v>
      </c>
      <c r="AA126" s="38">
        <v>0</v>
      </c>
      <c r="AB126" s="90">
        <v>0</v>
      </c>
    </row>
    <row r="127" spans="1:28" x14ac:dyDescent="0.25">
      <c r="A127" s="87" t="s">
        <v>253</v>
      </c>
      <c r="B127" s="23" t="s">
        <v>1042</v>
      </c>
      <c r="C127" s="23" t="s">
        <v>1467</v>
      </c>
      <c r="D127" s="23" t="s">
        <v>925</v>
      </c>
      <c r="E127" s="144" t="s">
        <v>1787</v>
      </c>
      <c r="F127" s="23" t="s">
        <v>252</v>
      </c>
      <c r="G127" s="148">
        <v>0.49</v>
      </c>
      <c r="H127" s="45">
        <v>74.283248196931794</v>
      </c>
      <c r="I127" s="38">
        <v>15.8139274375055</v>
      </c>
      <c r="J127" s="38">
        <v>58.469320759426303</v>
      </c>
      <c r="K127" s="38">
        <v>15.3551475592114</v>
      </c>
      <c r="L127" s="44">
        <v>54.084121702469297</v>
      </c>
      <c r="M127" s="38">
        <v>0</v>
      </c>
      <c r="N127" s="45">
        <v>15.375359561335401</v>
      </c>
      <c r="O127" s="38">
        <v>0.42926947683495298</v>
      </c>
      <c r="P127" s="38">
        <v>0</v>
      </c>
      <c r="Q127" s="38">
        <v>0</v>
      </c>
      <c r="R127" s="44">
        <v>0</v>
      </c>
      <c r="S127" s="45">
        <v>50.381506004811399</v>
      </c>
      <c r="T127" s="38">
        <v>8.0878147546149499</v>
      </c>
      <c r="U127" s="38">
        <v>0</v>
      </c>
      <c r="V127" s="38">
        <v>0</v>
      </c>
      <c r="W127" s="44">
        <v>0</v>
      </c>
      <c r="X127" s="45">
        <v>65.7568655661468</v>
      </c>
      <c r="Y127" s="38">
        <v>8.5170842314498998</v>
      </c>
      <c r="Z127" s="38">
        <v>0</v>
      </c>
      <c r="AA127" s="38">
        <v>0</v>
      </c>
      <c r="AB127" s="90">
        <v>0</v>
      </c>
    </row>
    <row r="128" spans="1:28" x14ac:dyDescent="0.25">
      <c r="A128" s="87" t="s">
        <v>255</v>
      </c>
      <c r="B128" s="23" t="s">
        <v>1043</v>
      </c>
      <c r="C128" s="23" t="s">
        <v>1468</v>
      </c>
      <c r="D128" s="23" t="s">
        <v>911</v>
      </c>
      <c r="E128" s="144" t="s">
        <v>1787</v>
      </c>
      <c r="F128" s="23" t="s">
        <v>254</v>
      </c>
      <c r="G128" s="148">
        <v>0.4</v>
      </c>
      <c r="H128" s="45">
        <v>3.07693343587473</v>
      </c>
      <c r="I128" s="38">
        <v>4.8924814354245696E-4</v>
      </c>
      <c r="J128" s="38">
        <v>3.0764441877311901</v>
      </c>
      <c r="K128" s="38">
        <v>-5.8775291240395298</v>
      </c>
      <c r="L128" s="44">
        <v>2.8457108736513499</v>
      </c>
      <c r="M128" s="38">
        <v>0.5</v>
      </c>
      <c r="N128" s="45">
        <v>0</v>
      </c>
      <c r="O128" s="38">
        <v>0</v>
      </c>
      <c r="P128" s="38">
        <v>0</v>
      </c>
      <c r="Q128" s="38">
        <v>0</v>
      </c>
      <c r="R128" s="44">
        <v>0</v>
      </c>
      <c r="S128" s="45">
        <v>0</v>
      </c>
      <c r="T128" s="38">
        <v>3.0764441877311901</v>
      </c>
      <c r="U128" s="38">
        <v>0</v>
      </c>
      <c r="V128" s="38">
        <v>0</v>
      </c>
      <c r="W128" s="44">
        <v>0</v>
      </c>
      <c r="X128" s="45">
        <v>0</v>
      </c>
      <c r="Y128" s="38">
        <v>3.0764441877311901</v>
      </c>
      <c r="Z128" s="38">
        <v>0</v>
      </c>
      <c r="AA128" s="38">
        <v>0</v>
      </c>
      <c r="AB128" s="90">
        <v>0</v>
      </c>
    </row>
    <row r="129" spans="1:28" x14ac:dyDescent="0.25">
      <c r="A129" s="87" t="s">
        <v>259</v>
      </c>
      <c r="B129" s="23" t="s">
        <v>1045</v>
      </c>
      <c r="C129" s="23" t="s">
        <v>1469</v>
      </c>
      <c r="D129" s="23" t="s">
        <v>911</v>
      </c>
      <c r="E129" s="144" t="s">
        <v>1787</v>
      </c>
      <c r="F129" s="23" t="s">
        <v>258</v>
      </c>
      <c r="G129" s="148">
        <v>0.4</v>
      </c>
      <c r="H129" s="45">
        <v>3.7949386695482601</v>
      </c>
      <c r="I129" s="38">
        <v>9.0415794687557297E-2</v>
      </c>
      <c r="J129" s="38">
        <v>3.7045228748607002</v>
      </c>
      <c r="K129" s="38">
        <v>-16.3304604146056</v>
      </c>
      <c r="L129" s="44">
        <v>3.4266836592461498</v>
      </c>
      <c r="M129" s="38">
        <v>0.5</v>
      </c>
      <c r="N129" s="45">
        <v>0</v>
      </c>
      <c r="O129" s="38">
        <v>8.9826662972507201E-2</v>
      </c>
      <c r="P129" s="38">
        <v>0</v>
      </c>
      <c r="Q129" s="38">
        <v>0</v>
      </c>
      <c r="R129" s="44">
        <v>0</v>
      </c>
      <c r="S129" s="45">
        <v>0</v>
      </c>
      <c r="T129" s="38">
        <v>3.7045228748607002</v>
      </c>
      <c r="U129" s="38">
        <v>0</v>
      </c>
      <c r="V129" s="38">
        <v>0</v>
      </c>
      <c r="W129" s="44">
        <v>0</v>
      </c>
      <c r="X129" s="45">
        <v>0</v>
      </c>
      <c r="Y129" s="38">
        <v>3.7943495378332099</v>
      </c>
      <c r="Z129" s="38">
        <v>0</v>
      </c>
      <c r="AA129" s="38">
        <v>0</v>
      </c>
      <c r="AB129" s="90">
        <v>0</v>
      </c>
    </row>
    <row r="130" spans="1:28" x14ac:dyDescent="0.25">
      <c r="A130" s="87" t="s">
        <v>261</v>
      </c>
      <c r="B130" s="23" t="s">
        <v>1046</v>
      </c>
      <c r="C130" s="23" t="s">
        <v>1470</v>
      </c>
      <c r="D130" s="23" t="s">
        <v>998</v>
      </c>
      <c r="E130" s="144" t="s">
        <v>1787</v>
      </c>
      <c r="F130" s="23" t="s">
        <v>260</v>
      </c>
      <c r="G130" s="148">
        <v>0.1</v>
      </c>
      <c r="H130" s="45">
        <v>84.250750189845306</v>
      </c>
      <c r="I130" s="38">
        <v>8.48158693385375</v>
      </c>
      <c r="J130" s="38">
        <v>75.7691632559916</v>
      </c>
      <c r="K130" s="38">
        <v>54.236401361446902</v>
      </c>
      <c r="L130" s="44">
        <v>70.0864760117922</v>
      </c>
      <c r="M130" s="38">
        <v>0</v>
      </c>
      <c r="N130" s="45">
        <v>6.6234935291150201</v>
      </c>
      <c r="O130" s="38">
        <v>0</v>
      </c>
      <c r="P130" s="38">
        <v>1.8460438046091501</v>
      </c>
      <c r="Q130" s="38">
        <v>0</v>
      </c>
      <c r="R130" s="44">
        <v>0</v>
      </c>
      <c r="S130" s="45">
        <v>71.763167878494301</v>
      </c>
      <c r="T130" s="38">
        <v>0</v>
      </c>
      <c r="U130" s="38">
        <v>4.0059953774973396</v>
      </c>
      <c r="V130" s="38">
        <v>0</v>
      </c>
      <c r="W130" s="44">
        <v>0</v>
      </c>
      <c r="X130" s="45">
        <v>78.386661407609296</v>
      </c>
      <c r="Y130" s="38">
        <v>0</v>
      </c>
      <c r="Z130" s="38">
        <v>5.8520391821064903</v>
      </c>
      <c r="AA130" s="38">
        <v>0</v>
      </c>
      <c r="AB130" s="90">
        <v>0</v>
      </c>
    </row>
    <row r="131" spans="1:28" x14ac:dyDescent="0.25">
      <c r="A131" s="87" t="s">
        <v>263</v>
      </c>
      <c r="B131" s="23" t="s">
        <v>1047</v>
      </c>
      <c r="C131" s="23" t="s">
        <v>1471</v>
      </c>
      <c r="D131" s="23" t="s">
        <v>911</v>
      </c>
      <c r="E131" s="144" t="s">
        <v>1787</v>
      </c>
      <c r="F131" s="23" t="s">
        <v>262</v>
      </c>
      <c r="G131" s="148">
        <v>0.4</v>
      </c>
      <c r="H131" s="45">
        <v>2.5053290436875102</v>
      </c>
      <c r="I131" s="38">
        <v>3.9836012463828998E-4</v>
      </c>
      <c r="J131" s="38">
        <v>2.5049306835628702</v>
      </c>
      <c r="K131" s="38">
        <v>-3.4782360409883299</v>
      </c>
      <c r="L131" s="44">
        <v>2.31706088229565</v>
      </c>
      <c r="M131" s="38">
        <v>0.5</v>
      </c>
      <c r="N131" s="45">
        <v>0</v>
      </c>
      <c r="O131" s="38">
        <v>0</v>
      </c>
      <c r="P131" s="38">
        <v>0</v>
      </c>
      <c r="Q131" s="38">
        <v>0</v>
      </c>
      <c r="R131" s="44">
        <v>0</v>
      </c>
      <c r="S131" s="45">
        <v>0</v>
      </c>
      <c r="T131" s="38">
        <v>2.5049306835628702</v>
      </c>
      <c r="U131" s="38">
        <v>0</v>
      </c>
      <c r="V131" s="38">
        <v>0</v>
      </c>
      <c r="W131" s="44">
        <v>0</v>
      </c>
      <c r="X131" s="45">
        <v>0</v>
      </c>
      <c r="Y131" s="38">
        <v>2.5049306835628702</v>
      </c>
      <c r="Z131" s="38">
        <v>0</v>
      </c>
      <c r="AA131" s="38">
        <v>0</v>
      </c>
      <c r="AB131" s="90">
        <v>0</v>
      </c>
    </row>
    <row r="132" spans="1:28" x14ac:dyDescent="0.25">
      <c r="A132" s="87" t="s">
        <v>265</v>
      </c>
      <c r="B132" s="23" t="s">
        <v>1048</v>
      </c>
      <c r="C132" s="23" t="s">
        <v>1472</v>
      </c>
      <c r="D132" s="23" t="s">
        <v>911</v>
      </c>
      <c r="E132" s="144" t="s">
        <v>1787</v>
      </c>
      <c r="F132" s="23" t="s">
        <v>264</v>
      </c>
      <c r="G132" s="148">
        <v>0.4</v>
      </c>
      <c r="H132" s="45">
        <v>2.96528383906666</v>
      </c>
      <c r="I132" s="38">
        <v>4.7149528873628997E-4</v>
      </c>
      <c r="J132" s="38">
        <v>2.9648123437779201</v>
      </c>
      <c r="K132" s="38">
        <v>-6.3243345211560396</v>
      </c>
      <c r="L132" s="44">
        <v>2.7424514179945798</v>
      </c>
      <c r="M132" s="38">
        <v>0.5</v>
      </c>
      <c r="N132" s="45">
        <v>0</v>
      </c>
      <c r="O132" s="38">
        <v>0</v>
      </c>
      <c r="P132" s="38">
        <v>0</v>
      </c>
      <c r="Q132" s="38">
        <v>0</v>
      </c>
      <c r="R132" s="44">
        <v>0</v>
      </c>
      <c r="S132" s="45">
        <v>0</v>
      </c>
      <c r="T132" s="38">
        <v>2.9648123437779201</v>
      </c>
      <c r="U132" s="38">
        <v>0</v>
      </c>
      <c r="V132" s="38">
        <v>0</v>
      </c>
      <c r="W132" s="44">
        <v>0</v>
      </c>
      <c r="X132" s="45">
        <v>0</v>
      </c>
      <c r="Y132" s="38">
        <v>2.9648123437779201</v>
      </c>
      <c r="Z132" s="38">
        <v>0</v>
      </c>
      <c r="AA132" s="38">
        <v>0</v>
      </c>
      <c r="AB132" s="90">
        <v>0</v>
      </c>
    </row>
    <row r="133" spans="1:28" x14ac:dyDescent="0.25">
      <c r="A133" s="87" t="s">
        <v>267</v>
      </c>
      <c r="B133" s="23" t="s">
        <v>1049</v>
      </c>
      <c r="C133" s="23" t="s">
        <v>1473</v>
      </c>
      <c r="D133" s="23" t="s">
        <v>911</v>
      </c>
      <c r="E133" s="144" t="s">
        <v>1787</v>
      </c>
      <c r="F133" s="23" t="s">
        <v>266</v>
      </c>
      <c r="G133" s="148">
        <v>0.4</v>
      </c>
      <c r="H133" s="45">
        <v>5.9776001484758297</v>
      </c>
      <c r="I133" s="38">
        <v>2.13691912451876</v>
      </c>
      <c r="J133" s="38">
        <v>3.8406810239570799</v>
      </c>
      <c r="K133" s="38">
        <v>-8.4022105525802608</v>
      </c>
      <c r="L133" s="44">
        <v>3.5526299471603</v>
      </c>
      <c r="M133" s="38">
        <v>0.5</v>
      </c>
      <c r="N133" s="45">
        <v>0</v>
      </c>
      <c r="O133" s="38">
        <v>2.1363083395076599</v>
      </c>
      <c r="P133" s="38">
        <v>0</v>
      </c>
      <c r="Q133" s="38">
        <v>0</v>
      </c>
      <c r="R133" s="44">
        <v>0</v>
      </c>
      <c r="S133" s="45">
        <v>0</v>
      </c>
      <c r="T133" s="38">
        <v>3.8406810239570799</v>
      </c>
      <c r="U133" s="38">
        <v>0</v>
      </c>
      <c r="V133" s="38">
        <v>0</v>
      </c>
      <c r="W133" s="44">
        <v>0</v>
      </c>
      <c r="X133" s="45">
        <v>0</v>
      </c>
      <c r="Y133" s="38">
        <v>5.9769893634647397</v>
      </c>
      <c r="Z133" s="38">
        <v>0</v>
      </c>
      <c r="AA133" s="38">
        <v>0</v>
      </c>
      <c r="AB133" s="90">
        <v>0</v>
      </c>
    </row>
    <row r="134" spans="1:28" ht="17.25" customHeight="1" x14ac:dyDescent="0.25">
      <c r="A134" s="87" t="s">
        <v>257</v>
      </c>
      <c r="B134" s="23" t="s">
        <v>1044</v>
      </c>
      <c r="C134" s="23" t="s">
        <v>1335</v>
      </c>
      <c r="D134" s="23" t="s">
        <v>769</v>
      </c>
      <c r="E134" s="144" t="s">
        <v>1728</v>
      </c>
      <c r="F134" s="37" t="s">
        <v>3236</v>
      </c>
      <c r="G134" s="148">
        <v>0.37</v>
      </c>
      <c r="H134" s="45">
        <v>2284.7370519311298</v>
      </c>
      <c r="I134" s="38">
        <v>0</v>
      </c>
      <c r="J134" s="38">
        <v>2284.7370519311298</v>
      </c>
      <c r="K134" s="38">
        <v>-748.31683939020695</v>
      </c>
      <c r="L134" s="38">
        <v>999.03827780346398</v>
      </c>
      <c r="M134" s="108">
        <v>0.34123275510397399</v>
      </c>
      <c r="N134" s="45">
        <v>0</v>
      </c>
      <c r="O134" s="38">
        <v>0</v>
      </c>
      <c r="P134" s="38">
        <v>0</v>
      </c>
      <c r="Q134" s="38">
        <v>0</v>
      </c>
      <c r="R134" s="44">
        <v>0</v>
      </c>
      <c r="S134" s="45">
        <v>0</v>
      </c>
      <c r="T134" s="38">
        <v>0</v>
      </c>
      <c r="U134" s="38">
        <v>213.68469990164101</v>
      </c>
      <c r="V134" s="38">
        <v>2032.86943399898</v>
      </c>
      <c r="W134" s="44">
        <v>38.0989160553831</v>
      </c>
      <c r="X134" s="45">
        <v>0</v>
      </c>
      <c r="Y134" s="38">
        <v>0</v>
      </c>
      <c r="Z134" s="38">
        <v>213.68469990164101</v>
      </c>
      <c r="AA134" s="38">
        <v>2032.86943399898</v>
      </c>
      <c r="AB134" s="90">
        <v>38.0989160553831</v>
      </c>
    </row>
    <row r="135" spans="1:28" x14ac:dyDescent="0.25">
      <c r="A135" s="87" t="s">
        <v>271</v>
      </c>
      <c r="B135" s="23" t="s">
        <v>1052</v>
      </c>
      <c r="C135" s="23" t="s">
        <v>1475</v>
      </c>
      <c r="D135" s="23" t="s">
        <v>967</v>
      </c>
      <c r="E135" s="144" t="s">
        <v>1787</v>
      </c>
      <c r="F135" s="23" t="s">
        <v>270</v>
      </c>
      <c r="G135" s="148">
        <v>0.3</v>
      </c>
      <c r="H135" s="45">
        <v>109.977454144943</v>
      </c>
      <c r="I135" s="38">
        <v>26.4907310451723</v>
      </c>
      <c r="J135" s="38">
        <v>83.486723099771098</v>
      </c>
      <c r="K135" s="38">
        <v>60.744608134638099</v>
      </c>
      <c r="L135" s="44">
        <v>77.225218867288305</v>
      </c>
      <c r="M135" s="38">
        <v>0</v>
      </c>
      <c r="N135" s="45">
        <v>24.231127445933701</v>
      </c>
      <c r="O135" s="38">
        <v>2.24632667245963</v>
      </c>
      <c r="P135" s="38">
        <v>0</v>
      </c>
      <c r="Q135" s="38">
        <v>0</v>
      </c>
      <c r="R135" s="44">
        <v>0</v>
      </c>
      <c r="S135" s="45">
        <v>68.555223222602606</v>
      </c>
      <c r="T135" s="38">
        <v>14.931499877168401</v>
      </c>
      <c r="U135" s="38">
        <v>0</v>
      </c>
      <c r="V135" s="38">
        <v>0</v>
      </c>
      <c r="W135" s="44">
        <v>0</v>
      </c>
      <c r="X135" s="45">
        <v>92.786350668536301</v>
      </c>
      <c r="Y135" s="38">
        <v>17.177826549628001</v>
      </c>
      <c r="Z135" s="38">
        <v>0</v>
      </c>
      <c r="AA135" s="38">
        <v>0</v>
      </c>
      <c r="AB135" s="90">
        <v>0</v>
      </c>
    </row>
    <row r="136" spans="1:28" x14ac:dyDescent="0.25">
      <c r="A136" s="87" t="s">
        <v>273</v>
      </c>
      <c r="B136" s="23" t="s">
        <v>1053</v>
      </c>
      <c r="C136" s="23" t="s">
        <v>1476</v>
      </c>
      <c r="D136" s="23" t="s">
        <v>911</v>
      </c>
      <c r="E136" s="144" t="s">
        <v>1787</v>
      </c>
      <c r="F136" s="23" t="s">
        <v>272</v>
      </c>
      <c r="G136" s="148">
        <v>0.4</v>
      </c>
      <c r="H136" s="45">
        <v>2.9289945406774298</v>
      </c>
      <c r="I136" s="38">
        <v>4.6572506184292803E-4</v>
      </c>
      <c r="J136" s="38">
        <v>2.9285288156155902</v>
      </c>
      <c r="K136" s="38">
        <v>-31.8435101758384</v>
      </c>
      <c r="L136" s="44">
        <v>2.70888915444442</v>
      </c>
      <c r="M136" s="38">
        <v>0.5</v>
      </c>
      <c r="N136" s="45">
        <v>0</v>
      </c>
      <c r="O136" s="38">
        <v>0</v>
      </c>
      <c r="P136" s="38">
        <v>0</v>
      </c>
      <c r="Q136" s="38">
        <v>0</v>
      </c>
      <c r="R136" s="44">
        <v>0</v>
      </c>
      <c r="S136" s="45">
        <v>0</v>
      </c>
      <c r="T136" s="38">
        <v>2.9285288156155902</v>
      </c>
      <c r="U136" s="38">
        <v>0</v>
      </c>
      <c r="V136" s="38">
        <v>0</v>
      </c>
      <c r="W136" s="44">
        <v>0</v>
      </c>
      <c r="X136" s="45">
        <v>0</v>
      </c>
      <c r="Y136" s="38">
        <v>2.9285288156155902</v>
      </c>
      <c r="Z136" s="38">
        <v>0</v>
      </c>
      <c r="AA136" s="38">
        <v>0</v>
      </c>
      <c r="AB136" s="90">
        <v>0</v>
      </c>
    </row>
    <row r="137" spans="1:28" x14ac:dyDescent="0.25">
      <c r="A137" s="87" t="s">
        <v>275</v>
      </c>
      <c r="B137" s="23" t="s">
        <v>1054</v>
      </c>
      <c r="C137" s="23" t="s">
        <v>1477</v>
      </c>
      <c r="D137" s="23" t="s">
        <v>967</v>
      </c>
      <c r="E137" s="144" t="s">
        <v>1787</v>
      </c>
      <c r="F137" s="23" t="s">
        <v>274</v>
      </c>
      <c r="G137" s="148">
        <v>0.3</v>
      </c>
      <c r="H137" s="45">
        <v>147.68576486525399</v>
      </c>
      <c r="I137" s="38">
        <v>36.649485482304399</v>
      </c>
      <c r="J137" s="38">
        <v>111.03627938295</v>
      </c>
      <c r="K137" s="38">
        <v>72.525918192634407</v>
      </c>
      <c r="L137" s="44">
        <v>102.708558429229</v>
      </c>
      <c r="M137" s="38">
        <v>0</v>
      </c>
      <c r="N137" s="45">
        <v>31.4644155632928</v>
      </c>
      <c r="O137" s="38">
        <v>5.1674117752850099</v>
      </c>
      <c r="P137" s="38">
        <v>0</v>
      </c>
      <c r="Q137" s="38">
        <v>0</v>
      </c>
      <c r="R137" s="44">
        <v>0</v>
      </c>
      <c r="S137" s="45">
        <v>85.208579875648596</v>
      </c>
      <c r="T137" s="38">
        <v>25.827699507301102</v>
      </c>
      <c r="U137" s="38">
        <v>0</v>
      </c>
      <c r="V137" s="38">
        <v>0</v>
      </c>
      <c r="W137" s="44">
        <v>0</v>
      </c>
      <c r="X137" s="45">
        <v>116.672995438941</v>
      </c>
      <c r="Y137" s="38">
        <v>30.995111282586102</v>
      </c>
      <c r="Z137" s="38">
        <v>0</v>
      </c>
      <c r="AA137" s="38">
        <v>0</v>
      </c>
      <c r="AB137" s="90">
        <v>0</v>
      </c>
    </row>
    <row r="138" spans="1:28" x14ac:dyDescent="0.25">
      <c r="A138" s="87" t="s">
        <v>277</v>
      </c>
      <c r="B138" s="23" t="s">
        <v>1055</v>
      </c>
      <c r="C138" s="23" t="s">
        <v>1478</v>
      </c>
      <c r="D138" s="23" t="s">
        <v>931</v>
      </c>
      <c r="E138" s="144" t="s">
        <v>1308</v>
      </c>
      <c r="F138" s="23" t="s">
        <v>276</v>
      </c>
      <c r="G138" s="148">
        <v>0.99</v>
      </c>
      <c r="H138" s="45">
        <v>52.924137049874098</v>
      </c>
      <c r="I138" s="38">
        <v>0</v>
      </c>
      <c r="J138" s="38">
        <v>52.924137049874098</v>
      </c>
      <c r="K138" s="38">
        <v>6.06680719122045</v>
      </c>
      <c r="L138" s="44">
        <v>51.336412938377798</v>
      </c>
      <c r="M138" s="38">
        <v>0</v>
      </c>
      <c r="N138" s="45">
        <v>0</v>
      </c>
      <c r="O138" s="38">
        <v>0</v>
      </c>
      <c r="P138" s="38">
        <v>0</v>
      </c>
      <c r="Q138" s="38">
        <v>0</v>
      </c>
      <c r="R138" s="44">
        <v>0</v>
      </c>
      <c r="S138" s="45">
        <v>47.928949977898803</v>
      </c>
      <c r="T138" s="38">
        <v>4.9894454675657798</v>
      </c>
      <c r="U138" s="38">
        <v>0</v>
      </c>
      <c r="V138" s="38">
        <v>0</v>
      </c>
      <c r="W138" s="44">
        <v>0</v>
      </c>
      <c r="X138" s="45">
        <v>47.928949977898803</v>
      </c>
      <c r="Y138" s="38">
        <v>4.9894454675657798</v>
      </c>
      <c r="Z138" s="38">
        <v>0</v>
      </c>
      <c r="AA138" s="38">
        <v>0</v>
      </c>
      <c r="AB138" s="90">
        <v>0</v>
      </c>
    </row>
    <row r="139" spans="1:28" x14ac:dyDescent="0.25">
      <c r="A139" s="87" t="s">
        <v>279</v>
      </c>
      <c r="B139" s="23" t="s">
        <v>1056</v>
      </c>
      <c r="C139" s="23" t="s">
        <v>1479</v>
      </c>
      <c r="D139" s="23" t="s">
        <v>911</v>
      </c>
      <c r="E139" s="144" t="s">
        <v>1787</v>
      </c>
      <c r="F139" s="23" t="s">
        <v>278</v>
      </c>
      <c r="G139" s="148">
        <v>0.4</v>
      </c>
      <c r="H139" s="45">
        <v>2.1821927854421301</v>
      </c>
      <c r="I139" s="38">
        <v>9.4570633455868594E-2</v>
      </c>
      <c r="J139" s="38">
        <v>2.0876221519862601</v>
      </c>
      <c r="K139" s="38">
        <v>-9.0764124428844806</v>
      </c>
      <c r="L139" s="44">
        <v>1.9310504905872901</v>
      </c>
      <c r="M139" s="38">
        <v>0.5</v>
      </c>
      <c r="N139" s="45">
        <v>0</v>
      </c>
      <c r="O139" s="38">
        <v>9.4238638140378694E-2</v>
      </c>
      <c r="P139" s="38">
        <v>0</v>
      </c>
      <c r="Q139" s="38">
        <v>0</v>
      </c>
      <c r="R139" s="44">
        <v>0</v>
      </c>
      <c r="S139" s="45">
        <v>0</v>
      </c>
      <c r="T139" s="38">
        <v>2.0876221519862601</v>
      </c>
      <c r="U139" s="38">
        <v>0</v>
      </c>
      <c r="V139" s="38">
        <v>0</v>
      </c>
      <c r="W139" s="44">
        <v>0</v>
      </c>
      <c r="X139" s="45">
        <v>0</v>
      </c>
      <c r="Y139" s="38">
        <v>2.18186079012664</v>
      </c>
      <c r="Z139" s="38">
        <v>0</v>
      </c>
      <c r="AA139" s="38">
        <v>0</v>
      </c>
      <c r="AB139" s="90">
        <v>0</v>
      </c>
    </row>
    <row r="140" spans="1:28" x14ac:dyDescent="0.25">
      <c r="A140" s="87" t="s">
        <v>281</v>
      </c>
      <c r="B140" s="23" t="s">
        <v>1057</v>
      </c>
      <c r="C140" s="23" t="s">
        <v>1480</v>
      </c>
      <c r="D140" s="23" t="s">
        <v>967</v>
      </c>
      <c r="E140" s="144" t="s">
        <v>1787</v>
      </c>
      <c r="F140" s="23" t="s">
        <v>280</v>
      </c>
      <c r="G140" s="148">
        <v>0.3</v>
      </c>
      <c r="H140" s="45">
        <v>79.901663414182394</v>
      </c>
      <c r="I140" s="38">
        <v>18.0457830769884</v>
      </c>
      <c r="J140" s="38">
        <v>61.855880337193902</v>
      </c>
      <c r="K140" s="38">
        <v>-16.299008748517</v>
      </c>
      <c r="L140" s="44">
        <v>57.216689311904403</v>
      </c>
      <c r="M140" s="38">
        <v>0.20854752580663499</v>
      </c>
      <c r="N140" s="45">
        <v>14.818123891155</v>
      </c>
      <c r="O140" s="38">
        <v>3.2178222205945199</v>
      </c>
      <c r="P140" s="38">
        <v>0</v>
      </c>
      <c r="Q140" s="38">
        <v>0</v>
      </c>
      <c r="R140" s="44">
        <v>0</v>
      </c>
      <c r="S140" s="45">
        <v>41.3752051478656</v>
      </c>
      <c r="T140" s="38">
        <v>20.480675189328299</v>
      </c>
      <c r="U140" s="38">
        <v>0</v>
      </c>
      <c r="V140" s="38">
        <v>0</v>
      </c>
      <c r="W140" s="44">
        <v>0</v>
      </c>
      <c r="X140" s="45">
        <v>56.193329039020597</v>
      </c>
      <c r="Y140" s="38">
        <v>23.698497409922801</v>
      </c>
      <c r="Z140" s="38">
        <v>0</v>
      </c>
      <c r="AA140" s="38">
        <v>0</v>
      </c>
      <c r="AB140" s="90">
        <v>0</v>
      </c>
    </row>
    <row r="141" spans="1:28" x14ac:dyDescent="0.25">
      <c r="A141" s="87" t="s">
        <v>283</v>
      </c>
      <c r="B141" s="23" t="s">
        <v>1058</v>
      </c>
      <c r="C141" s="23" t="s">
        <v>1481</v>
      </c>
      <c r="D141" s="23" t="s">
        <v>958</v>
      </c>
      <c r="E141" s="144" t="s">
        <v>1787</v>
      </c>
      <c r="F141" s="23" t="s">
        <v>282</v>
      </c>
      <c r="G141" s="148">
        <v>0.09</v>
      </c>
      <c r="H141" s="45">
        <v>120.272861777565</v>
      </c>
      <c r="I141" s="38">
        <v>1.9123999753610801E-2</v>
      </c>
      <c r="J141" s="38">
        <v>120.253737777811</v>
      </c>
      <c r="K141" s="38">
        <v>74.366663942459496</v>
      </c>
      <c r="L141" s="44">
        <v>111.23470744447501</v>
      </c>
      <c r="M141" s="38">
        <v>0</v>
      </c>
      <c r="N141" s="45">
        <v>0</v>
      </c>
      <c r="O141" s="38">
        <v>0</v>
      </c>
      <c r="P141" s="38">
        <v>0</v>
      </c>
      <c r="Q141" s="38">
        <v>0</v>
      </c>
      <c r="R141" s="44">
        <v>0</v>
      </c>
      <c r="S141" s="45">
        <v>120.253737777811</v>
      </c>
      <c r="T141" s="38">
        <v>0</v>
      </c>
      <c r="U141" s="38">
        <v>0</v>
      </c>
      <c r="V141" s="38">
        <v>0</v>
      </c>
      <c r="W141" s="44">
        <v>0</v>
      </c>
      <c r="X141" s="45">
        <v>120.253737777811</v>
      </c>
      <c r="Y141" s="38">
        <v>0</v>
      </c>
      <c r="Z141" s="38">
        <v>0</v>
      </c>
      <c r="AA141" s="38">
        <v>0</v>
      </c>
      <c r="AB141" s="90">
        <v>0</v>
      </c>
    </row>
    <row r="142" spans="1:28" x14ac:dyDescent="0.25">
      <c r="A142" s="87" t="s">
        <v>1875</v>
      </c>
      <c r="B142" s="23" t="s">
        <v>1868</v>
      </c>
      <c r="C142" s="23" t="s">
        <v>1876</v>
      </c>
      <c r="D142" s="23" t="s">
        <v>1051</v>
      </c>
      <c r="E142" s="149">
        <v>0</v>
      </c>
      <c r="F142" s="37" t="s">
        <v>1927</v>
      </c>
      <c r="G142" s="148">
        <v>0.01</v>
      </c>
      <c r="H142" s="45">
        <v>24.945015622446402</v>
      </c>
      <c r="I142" s="38">
        <v>8.5280050633372095</v>
      </c>
      <c r="J142" s="38">
        <v>16.417010559109201</v>
      </c>
      <c r="K142" s="38">
        <v>9.0427779176898202</v>
      </c>
      <c r="L142" s="44">
        <v>15.185734767175999</v>
      </c>
      <c r="M142" s="38">
        <v>0</v>
      </c>
      <c r="N142" s="45">
        <v>0</v>
      </c>
      <c r="O142" s="38">
        <v>0</v>
      </c>
      <c r="P142" s="38">
        <v>8.5253942596851306</v>
      </c>
      <c r="Q142" s="38">
        <v>0</v>
      </c>
      <c r="R142" s="44">
        <v>0</v>
      </c>
      <c r="S142" s="45">
        <v>0</v>
      </c>
      <c r="T142" s="38">
        <v>0</v>
      </c>
      <c r="U142" s="38">
        <v>16.417010559109201</v>
      </c>
      <c r="V142" s="38">
        <v>0</v>
      </c>
      <c r="W142" s="44">
        <v>0</v>
      </c>
      <c r="X142" s="45">
        <v>0</v>
      </c>
      <c r="Y142" s="38">
        <v>0</v>
      </c>
      <c r="Z142" s="38">
        <v>24.942404818794301</v>
      </c>
      <c r="AA142" s="38">
        <v>0</v>
      </c>
      <c r="AB142" s="90">
        <v>0</v>
      </c>
    </row>
    <row r="143" spans="1:28" x14ac:dyDescent="0.25">
      <c r="A143" s="87" t="s">
        <v>286</v>
      </c>
      <c r="B143" s="23" t="s">
        <v>1060</v>
      </c>
      <c r="C143" s="23" t="s">
        <v>1483</v>
      </c>
      <c r="D143" s="23" t="s">
        <v>911</v>
      </c>
      <c r="E143" s="144" t="s">
        <v>1787</v>
      </c>
      <c r="F143" s="23" t="s">
        <v>285</v>
      </c>
      <c r="G143" s="148">
        <v>0.4</v>
      </c>
      <c r="H143" s="45">
        <v>1.77085610171358</v>
      </c>
      <c r="I143" s="38">
        <v>2.8157517442119803E-4</v>
      </c>
      <c r="J143" s="38">
        <v>1.7705745265391599</v>
      </c>
      <c r="K143" s="38">
        <v>-13.644738199776899</v>
      </c>
      <c r="L143" s="44">
        <v>1.63778143704872</v>
      </c>
      <c r="M143" s="38">
        <v>0.5</v>
      </c>
      <c r="N143" s="45">
        <v>0</v>
      </c>
      <c r="O143" s="38">
        <v>0</v>
      </c>
      <c r="P143" s="38">
        <v>0</v>
      </c>
      <c r="Q143" s="38">
        <v>0</v>
      </c>
      <c r="R143" s="44">
        <v>0</v>
      </c>
      <c r="S143" s="45">
        <v>0</v>
      </c>
      <c r="T143" s="38">
        <v>1.7705745265391599</v>
      </c>
      <c r="U143" s="38">
        <v>0</v>
      </c>
      <c r="V143" s="38">
        <v>0</v>
      </c>
      <c r="W143" s="44">
        <v>0</v>
      </c>
      <c r="X143" s="45">
        <v>0</v>
      </c>
      <c r="Y143" s="38">
        <v>1.7705745265391599</v>
      </c>
      <c r="Z143" s="38">
        <v>0</v>
      </c>
      <c r="AA143" s="38">
        <v>0</v>
      </c>
      <c r="AB143" s="90">
        <v>0</v>
      </c>
    </row>
    <row r="144" spans="1:28" x14ac:dyDescent="0.25">
      <c r="A144" s="87" t="s">
        <v>288</v>
      </c>
      <c r="B144" s="23" t="s">
        <v>1061</v>
      </c>
      <c r="C144" s="23" t="s">
        <v>1484</v>
      </c>
      <c r="D144" s="23" t="s">
        <v>922</v>
      </c>
      <c r="E144" s="144" t="s">
        <v>1787</v>
      </c>
      <c r="F144" s="23" t="s">
        <v>287</v>
      </c>
      <c r="G144" s="148">
        <v>0.3</v>
      </c>
      <c r="H144" s="45">
        <v>104.785926685604</v>
      </c>
      <c r="I144" s="38">
        <v>22.796674681593601</v>
      </c>
      <c r="J144" s="38">
        <v>81.989252004010595</v>
      </c>
      <c r="K144" s="38">
        <v>58.411837036361803</v>
      </c>
      <c r="L144" s="44">
        <v>75.840058103709794</v>
      </c>
      <c r="M144" s="38">
        <v>0</v>
      </c>
      <c r="N144" s="45">
        <v>20.637621310467299</v>
      </c>
      <c r="O144" s="38">
        <v>2.14601458776839</v>
      </c>
      <c r="P144" s="38">
        <v>0</v>
      </c>
      <c r="Q144" s="38">
        <v>0</v>
      </c>
      <c r="R144" s="44">
        <v>0</v>
      </c>
      <c r="S144" s="45">
        <v>64.2427343445232</v>
      </c>
      <c r="T144" s="38">
        <v>17.746517659487498</v>
      </c>
      <c r="U144" s="38">
        <v>0</v>
      </c>
      <c r="V144" s="38">
        <v>0</v>
      </c>
      <c r="W144" s="44">
        <v>0</v>
      </c>
      <c r="X144" s="45">
        <v>84.880355654990495</v>
      </c>
      <c r="Y144" s="38">
        <v>19.8925322472559</v>
      </c>
      <c r="Z144" s="38">
        <v>0</v>
      </c>
      <c r="AA144" s="38">
        <v>0</v>
      </c>
      <c r="AB144" s="90">
        <v>0</v>
      </c>
    </row>
    <row r="145" spans="1:28" x14ac:dyDescent="0.25">
      <c r="A145" s="87" t="s">
        <v>290</v>
      </c>
      <c r="B145" s="23" t="s">
        <v>1062</v>
      </c>
      <c r="C145" s="23" t="s">
        <v>1485</v>
      </c>
      <c r="D145" s="23" t="s">
        <v>911</v>
      </c>
      <c r="E145" s="144" t="s">
        <v>1787</v>
      </c>
      <c r="F145" s="23" t="s">
        <v>289</v>
      </c>
      <c r="G145" s="148">
        <v>0.4</v>
      </c>
      <c r="H145" s="45">
        <v>3.11868168237377</v>
      </c>
      <c r="I145" s="38">
        <v>4.9588628261027E-4</v>
      </c>
      <c r="J145" s="38">
        <v>3.1181857960911601</v>
      </c>
      <c r="K145" s="38">
        <v>-15.776542187472399</v>
      </c>
      <c r="L145" s="44">
        <v>2.8843218613843198</v>
      </c>
      <c r="M145" s="38">
        <v>0.5</v>
      </c>
      <c r="N145" s="45">
        <v>0</v>
      </c>
      <c r="O145" s="38">
        <v>0</v>
      </c>
      <c r="P145" s="38">
        <v>0</v>
      </c>
      <c r="Q145" s="38">
        <v>0</v>
      </c>
      <c r="R145" s="44">
        <v>0</v>
      </c>
      <c r="S145" s="45">
        <v>0</v>
      </c>
      <c r="T145" s="38">
        <v>3.1181857960911601</v>
      </c>
      <c r="U145" s="38">
        <v>0</v>
      </c>
      <c r="V145" s="38">
        <v>0</v>
      </c>
      <c r="W145" s="44">
        <v>0</v>
      </c>
      <c r="X145" s="45">
        <v>0</v>
      </c>
      <c r="Y145" s="38">
        <v>3.1181857960911601</v>
      </c>
      <c r="Z145" s="38">
        <v>0</v>
      </c>
      <c r="AA145" s="38">
        <v>0</v>
      </c>
      <c r="AB145" s="90">
        <v>0</v>
      </c>
    </row>
    <row r="146" spans="1:28" x14ac:dyDescent="0.25">
      <c r="A146" s="87" t="s">
        <v>292</v>
      </c>
      <c r="B146" s="23" t="s">
        <v>1063</v>
      </c>
      <c r="C146" s="23" t="s">
        <v>1486</v>
      </c>
      <c r="D146" s="23" t="s">
        <v>911</v>
      </c>
      <c r="E146" s="144" t="s">
        <v>1787</v>
      </c>
      <c r="F146" s="23" t="s">
        <v>291</v>
      </c>
      <c r="G146" s="148">
        <v>0.4</v>
      </c>
      <c r="H146" s="45">
        <v>3.74314706501228</v>
      </c>
      <c r="I146" s="38">
        <v>5.9517953711441299E-4</v>
      </c>
      <c r="J146" s="38">
        <v>3.7425518854751698</v>
      </c>
      <c r="K146" s="38">
        <v>-21.843648512498</v>
      </c>
      <c r="L146" s="44">
        <v>3.4618604940645299</v>
      </c>
      <c r="M146" s="38">
        <v>0.5</v>
      </c>
      <c r="N146" s="45">
        <v>0</v>
      </c>
      <c r="O146" s="38">
        <v>0</v>
      </c>
      <c r="P146" s="38">
        <v>0</v>
      </c>
      <c r="Q146" s="38">
        <v>0</v>
      </c>
      <c r="R146" s="44">
        <v>0</v>
      </c>
      <c r="S146" s="45">
        <v>0</v>
      </c>
      <c r="T146" s="38">
        <v>3.7425518854751698</v>
      </c>
      <c r="U146" s="38">
        <v>0</v>
      </c>
      <c r="V146" s="38">
        <v>0</v>
      </c>
      <c r="W146" s="44">
        <v>0</v>
      </c>
      <c r="X146" s="45">
        <v>0</v>
      </c>
      <c r="Y146" s="38">
        <v>3.7425518854751698</v>
      </c>
      <c r="Z146" s="38">
        <v>0</v>
      </c>
      <c r="AA146" s="38">
        <v>0</v>
      </c>
      <c r="AB146" s="90">
        <v>0</v>
      </c>
    </row>
    <row r="147" spans="1:28" x14ac:dyDescent="0.25">
      <c r="A147" s="87" t="s">
        <v>294</v>
      </c>
      <c r="B147" s="23" t="s">
        <v>1064</v>
      </c>
      <c r="C147" s="23" t="s">
        <v>1487</v>
      </c>
      <c r="D147" s="23" t="s">
        <v>922</v>
      </c>
      <c r="E147" s="144" t="s">
        <v>1787</v>
      </c>
      <c r="F147" s="23" t="s">
        <v>293</v>
      </c>
      <c r="G147" s="148">
        <v>0.3</v>
      </c>
      <c r="H147" s="45">
        <v>41.323924467199198</v>
      </c>
      <c r="I147" s="38">
        <v>1.6484109958291699</v>
      </c>
      <c r="J147" s="38">
        <v>39.675513471370003</v>
      </c>
      <c r="K147" s="38">
        <v>22.623324265477802</v>
      </c>
      <c r="L147" s="44">
        <v>36.6998499610173</v>
      </c>
      <c r="M147" s="38">
        <v>0</v>
      </c>
      <c r="N147" s="45">
        <v>3.58926471335716</v>
      </c>
      <c r="O147" s="38">
        <v>-1.9471633301654301</v>
      </c>
      <c r="P147" s="38">
        <v>0</v>
      </c>
      <c r="Q147" s="38">
        <v>0</v>
      </c>
      <c r="R147" s="44">
        <v>0</v>
      </c>
      <c r="S147" s="45">
        <v>30.317088453694399</v>
      </c>
      <c r="T147" s="38">
        <v>9.3584250176755308</v>
      </c>
      <c r="U147" s="38">
        <v>0</v>
      </c>
      <c r="V147" s="38">
        <v>0</v>
      </c>
      <c r="W147" s="44">
        <v>0</v>
      </c>
      <c r="X147" s="45">
        <v>33.906353167051599</v>
      </c>
      <c r="Y147" s="38">
        <v>7.4112616875101001</v>
      </c>
      <c r="Z147" s="38">
        <v>0</v>
      </c>
      <c r="AA147" s="38">
        <v>0</v>
      </c>
      <c r="AB147" s="90">
        <v>0</v>
      </c>
    </row>
    <row r="148" spans="1:28" x14ac:dyDescent="0.25">
      <c r="A148" s="87" t="s">
        <v>296</v>
      </c>
      <c r="B148" s="23" t="s">
        <v>1065</v>
      </c>
      <c r="C148" s="23" t="s">
        <v>1488</v>
      </c>
      <c r="D148" s="23" t="s">
        <v>911</v>
      </c>
      <c r="E148" s="144" t="s">
        <v>1787</v>
      </c>
      <c r="F148" s="23" t="s">
        <v>295</v>
      </c>
      <c r="G148" s="148">
        <v>0.4</v>
      </c>
      <c r="H148" s="45">
        <v>1.38227243491747</v>
      </c>
      <c r="I148" s="38">
        <v>2.1978839472390401E-4</v>
      </c>
      <c r="J148" s="38">
        <v>1.3820526465227501</v>
      </c>
      <c r="K148" s="38">
        <v>-11.6340727842527</v>
      </c>
      <c r="L148" s="44">
        <v>1.27839869803354</v>
      </c>
      <c r="M148" s="38">
        <v>0.5</v>
      </c>
      <c r="N148" s="45">
        <v>0</v>
      </c>
      <c r="O148" s="38">
        <v>0</v>
      </c>
      <c r="P148" s="38">
        <v>0</v>
      </c>
      <c r="Q148" s="38">
        <v>0</v>
      </c>
      <c r="R148" s="44">
        <v>0</v>
      </c>
      <c r="S148" s="45">
        <v>0</v>
      </c>
      <c r="T148" s="38">
        <v>1.3820526465227501</v>
      </c>
      <c r="U148" s="38">
        <v>0</v>
      </c>
      <c r="V148" s="38">
        <v>0</v>
      </c>
      <c r="W148" s="44">
        <v>0</v>
      </c>
      <c r="X148" s="45">
        <v>0</v>
      </c>
      <c r="Y148" s="38">
        <v>1.3820526465227501</v>
      </c>
      <c r="Z148" s="38">
        <v>0</v>
      </c>
      <c r="AA148" s="38">
        <v>0</v>
      </c>
      <c r="AB148" s="90">
        <v>0</v>
      </c>
    </row>
    <row r="149" spans="1:28" x14ac:dyDescent="0.25">
      <c r="A149" s="87" t="s">
        <v>298</v>
      </c>
      <c r="B149" s="23" t="s">
        <v>1066</v>
      </c>
      <c r="C149" s="23" t="s">
        <v>1489</v>
      </c>
      <c r="D149" s="23" t="s">
        <v>931</v>
      </c>
      <c r="E149" s="144" t="s">
        <v>1787</v>
      </c>
      <c r="F149" s="23" t="s">
        <v>297</v>
      </c>
      <c r="G149" s="148">
        <v>0.49</v>
      </c>
      <c r="H149" s="45">
        <v>36.684122384423297</v>
      </c>
      <c r="I149" s="38">
        <v>8.1931801960825101</v>
      </c>
      <c r="J149" s="38">
        <v>28.490942188340799</v>
      </c>
      <c r="K149" s="38">
        <v>10.5253746981577</v>
      </c>
      <c r="L149" s="44">
        <v>26.354121524215198</v>
      </c>
      <c r="M149" s="38">
        <v>0</v>
      </c>
      <c r="N149" s="45">
        <v>7.7398402591059599</v>
      </c>
      <c r="O149" s="38">
        <v>0.44880901106966697</v>
      </c>
      <c r="P149" s="38">
        <v>0</v>
      </c>
      <c r="Q149" s="38">
        <v>0</v>
      </c>
      <c r="R149" s="44">
        <v>0</v>
      </c>
      <c r="S149" s="45">
        <v>23.9889439274565</v>
      </c>
      <c r="T149" s="38">
        <v>4.5019982608843598</v>
      </c>
      <c r="U149" s="38">
        <v>0</v>
      </c>
      <c r="V149" s="38">
        <v>0</v>
      </c>
      <c r="W149" s="44">
        <v>0</v>
      </c>
      <c r="X149" s="45">
        <v>31.7287841865625</v>
      </c>
      <c r="Y149" s="38">
        <v>4.9508072719540301</v>
      </c>
      <c r="Z149" s="38">
        <v>0</v>
      </c>
      <c r="AA149" s="38">
        <v>0</v>
      </c>
      <c r="AB149" s="90">
        <v>0</v>
      </c>
    </row>
    <row r="150" spans="1:28" x14ac:dyDescent="0.25">
      <c r="A150" s="87" t="s">
        <v>300</v>
      </c>
      <c r="B150" s="23" t="s">
        <v>1067</v>
      </c>
      <c r="C150" s="23" t="s">
        <v>1490</v>
      </c>
      <c r="D150" s="23" t="s">
        <v>911</v>
      </c>
      <c r="E150" s="144" t="s">
        <v>1787</v>
      </c>
      <c r="F150" s="23" t="s">
        <v>299</v>
      </c>
      <c r="G150" s="148">
        <v>0.4</v>
      </c>
      <c r="H150" s="45">
        <v>4.8605070644171198</v>
      </c>
      <c r="I150" s="38">
        <v>1.0409895597171901</v>
      </c>
      <c r="J150" s="38">
        <v>3.8195175046999301</v>
      </c>
      <c r="K150" s="38">
        <v>-5.6674046378098604</v>
      </c>
      <c r="L150" s="44">
        <v>3.53305369184744</v>
      </c>
      <c r="M150" s="38">
        <v>0.5</v>
      </c>
      <c r="N150" s="45">
        <v>0</v>
      </c>
      <c r="O150" s="38">
        <v>1.04038214032028</v>
      </c>
      <c r="P150" s="38">
        <v>0</v>
      </c>
      <c r="Q150" s="38">
        <v>0</v>
      </c>
      <c r="R150" s="44">
        <v>0</v>
      </c>
      <c r="S150" s="45">
        <v>0</v>
      </c>
      <c r="T150" s="38">
        <v>3.8195175046999301</v>
      </c>
      <c r="U150" s="38">
        <v>0</v>
      </c>
      <c r="V150" s="38">
        <v>0</v>
      </c>
      <c r="W150" s="44">
        <v>0</v>
      </c>
      <c r="X150" s="45">
        <v>0</v>
      </c>
      <c r="Y150" s="38">
        <v>4.8598996450202101</v>
      </c>
      <c r="Z150" s="38">
        <v>0</v>
      </c>
      <c r="AA150" s="38">
        <v>0</v>
      </c>
      <c r="AB150" s="90">
        <v>0</v>
      </c>
    </row>
    <row r="151" spans="1:28" x14ac:dyDescent="0.25">
      <c r="A151" s="87" t="s">
        <v>302</v>
      </c>
      <c r="B151" s="23" t="s">
        <v>1068</v>
      </c>
      <c r="C151" s="23" t="s">
        <v>1491</v>
      </c>
      <c r="D151" s="23" t="s">
        <v>911</v>
      </c>
      <c r="E151" s="144" t="s">
        <v>1787</v>
      </c>
      <c r="F151" s="23" t="s">
        <v>301</v>
      </c>
      <c r="G151" s="148">
        <v>0.4</v>
      </c>
      <c r="H151" s="45">
        <v>3.34835769089411</v>
      </c>
      <c r="I151" s="38">
        <v>5.3240601094628297E-4</v>
      </c>
      <c r="J151" s="38">
        <v>3.34782528488316</v>
      </c>
      <c r="K151" s="38">
        <v>-9.71989585735483</v>
      </c>
      <c r="L151" s="44">
        <v>3.0967383885169202</v>
      </c>
      <c r="M151" s="38">
        <v>0.5</v>
      </c>
      <c r="N151" s="45">
        <v>0</v>
      </c>
      <c r="O151" s="38">
        <v>0</v>
      </c>
      <c r="P151" s="38">
        <v>0</v>
      </c>
      <c r="Q151" s="38">
        <v>0</v>
      </c>
      <c r="R151" s="44">
        <v>0</v>
      </c>
      <c r="S151" s="45">
        <v>0</v>
      </c>
      <c r="T151" s="38">
        <v>3.34782528488316</v>
      </c>
      <c r="U151" s="38">
        <v>0</v>
      </c>
      <c r="V151" s="38">
        <v>0</v>
      </c>
      <c r="W151" s="44">
        <v>0</v>
      </c>
      <c r="X151" s="45">
        <v>0</v>
      </c>
      <c r="Y151" s="38">
        <v>3.34782528488316</v>
      </c>
      <c r="Z151" s="38">
        <v>0</v>
      </c>
      <c r="AA151" s="38">
        <v>0</v>
      </c>
      <c r="AB151" s="90">
        <v>0</v>
      </c>
    </row>
    <row r="152" spans="1:28" x14ac:dyDescent="0.25">
      <c r="A152" s="87" t="s">
        <v>304</v>
      </c>
      <c r="B152" s="23" t="s">
        <v>1069</v>
      </c>
      <c r="C152" s="23" t="s">
        <v>1492</v>
      </c>
      <c r="D152" s="23" t="s">
        <v>922</v>
      </c>
      <c r="E152" s="144" t="s">
        <v>1787</v>
      </c>
      <c r="F152" s="23" t="s">
        <v>303</v>
      </c>
      <c r="G152" s="148">
        <v>0.3</v>
      </c>
      <c r="H152" s="45">
        <v>36.011512160498</v>
      </c>
      <c r="I152" s="38">
        <v>1.45382579645879</v>
      </c>
      <c r="J152" s="38">
        <v>34.557686364039199</v>
      </c>
      <c r="K152" s="38">
        <v>9.9448575685582998</v>
      </c>
      <c r="L152" s="44">
        <v>31.9658598867363</v>
      </c>
      <c r="M152" s="38">
        <v>0</v>
      </c>
      <c r="N152" s="45">
        <v>3.3327403217045002</v>
      </c>
      <c r="O152" s="38">
        <v>-1.8844102478961899</v>
      </c>
      <c r="P152" s="38">
        <v>0</v>
      </c>
      <c r="Q152" s="38">
        <v>0</v>
      </c>
      <c r="R152" s="44">
        <v>0</v>
      </c>
      <c r="S152" s="45">
        <v>28.0086781634438</v>
      </c>
      <c r="T152" s="38">
        <v>6.5490082005953099</v>
      </c>
      <c r="U152" s="38">
        <v>0</v>
      </c>
      <c r="V152" s="38">
        <v>0</v>
      </c>
      <c r="W152" s="44">
        <v>0</v>
      </c>
      <c r="X152" s="45">
        <v>31.341418485148299</v>
      </c>
      <c r="Y152" s="38">
        <v>4.6645979526991201</v>
      </c>
      <c r="Z152" s="38">
        <v>0</v>
      </c>
      <c r="AA152" s="38">
        <v>0</v>
      </c>
      <c r="AB152" s="90">
        <v>0</v>
      </c>
    </row>
    <row r="153" spans="1:28" x14ac:dyDescent="0.25">
      <c r="A153" s="87" t="s">
        <v>305</v>
      </c>
      <c r="B153" s="23" t="s">
        <v>1070</v>
      </c>
      <c r="C153" s="23" t="s">
        <v>1493</v>
      </c>
      <c r="D153" s="23" t="s">
        <v>918</v>
      </c>
      <c r="E153" s="144" t="s">
        <v>1787</v>
      </c>
      <c r="F153" s="23" t="s">
        <v>1809</v>
      </c>
      <c r="G153" s="148">
        <v>0.01</v>
      </c>
      <c r="H153" s="45">
        <v>7.8318238071646</v>
      </c>
      <c r="I153" s="38">
        <v>2.14412713121347</v>
      </c>
      <c r="J153" s="38">
        <v>5.6876966759511296</v>
      </c>
      <c r="K153" s="38">
        <v>3.3722779234621898</v>
      </c>
      <c r="L153" s="44">
        <v>5.2611194252547904</v>
      </c>
      <c r="M153" s="38">
        <v>0</v>
      </c>
      <c r="N153" s="45">
        <v>0</v>
      </c>
      <c r="O153" s="38">
        <v>0</v>
      </c>
      <c r="P153" s="38">
        <v>2.1432226145848801</v>
      </c>
      <c r="Q153" s="38">
        <v>0</v>
      </c>
      <c r="R153" s="44">
        <v>0</v>
      </c>
      <c r="S153" s="45">
        <v>0</v>
      </c>
      <c r="T153" s="38">
        <v>0</v>
      </c>
      <c r="U153" s="38">
        <v>5.6876966759511296</v>
      </c>
      <c r="V153" s="38">
        <v>0</v>
      </c>
      <c r="W153" s="44">
        <v>0</v>
      </c>
      <c r="X153" s="45">
        <v>0</v>
      </c>
      <c r="Y153" s="38">
        <v>0</v>
      </c>
      <c r="Z153" s="38">
        <v>7.8309192905360101</v>
      </c>
      <c r="AA153" s="38">
        <v>0</v>
      </c>
      <c r="AB153" s="90">
        <v>0</v>
      </c>
    </row>
    <row r="154" spans="1:28" x14ac:dyDescent="0.25">
      <c r="A154" s="87" t="s">
        <v>307</v>
      </c>
      <c r="B154" s="23" t="s">
        <v>1071</v>
      </c>
      <c r="C154" s="23" t="s">
        <v>1494</v>
      </c>
      <c r="D154" s="23" t="s">
        <v>931</v>
      </c>
      <c r="E154" s="144" t="s">
        <v>1787</v>
      </c>
      <c r="F154" s="23" t="s">
        <v>306</v>
      </c>
      <c r="G154" s="148">
        <v>0.49</v>
      </c>
      <c r="H154" s="45">
        <v>33.303519322227302</v>
      </c>
      <c r="I154" s="38">
        <v>0.66265757699814798</v>
      </c>
      <c r="J154" s="38">
        <v>32.640861745229103</v>
      </c>
      <c r="K154" s="38">
        <v>9.4321063552208404</v>
      </c>
      <c r="L154" s="44">
        <v>30.192797114336901</v>
      </c>
      <c r="M154" s="38">
        <v>0</v>
      </c>
      <c r="N154" s="45">
        <v>2.15145612044833</v>
      </c>
      <c r="O154" s="38">
        <v>-1.4939894326399299</v>
      </c>
      <c r="P154" s="38">
        <v>0</v>
      </c>
      <c r="Q154" s="38">
        <v>0</v>
      </c>
      <c r="R154" s="44">
        <v>0</v>
      </c>
      <c r="S154" s="45">
        <v>26.7611439890035</v>
      </c>
      <c r="T154" s="38">
        <v>5.87971775622559</v>
      </c>
      <c r="U154" s="38">
        <v>0</v>
      </c>
      <c r="V154" s="38">
        <v>0</v>
      </c>
      <c r="W154" s="44">
        <v>0</v>
      </c>
      <c r="X154" s="45">
        <v>28.912600109451802</v>
      </c>
      <c r="Y154" s="38">
        <v>4.3857283235856599</v>
      </c>
      <c r="Z154" s="38">
        <v>0</v>
      </c>
      <c r="AA154" s="38">
        <v>0</v>
      </c>
      <c r="AB154" s="90">
        <v>0</v>
      </c>
    </row>
    <row r="155" spans="1:28" x14ac:dyDescent="0.25">
      <c r="A155" s="87" t="s">
        <v>309</v>
      </c>
      <c r="B155" s="23" t="s">
        <v>1072</v>
      </c>
      <c r="C155" s="23" t="s">
        <v>1495</v>
      </c>
      <c r="D155" s="23" t="s">
        <v>998</v>
      </c>
      <c r="E155" s="144" t="s">
        <v>1787</v>
      </c>
      <c r="F155" s="23" t="s">
        <v>308</v>
      </c>
      <c r="G155" s="148">
        <v>0.1</v>
      </c>
      <c r="H155" s="45">
        <v>126.07254441630801</v>
      </c>
      <c r="I155" s="38">
        <v>2.0099776054980301</v>
      </c>
      <c r="J155" s="38">
        <v>124.06256681081</v>
      </c>
      <c r="K155" s="38">
        <v>74.312347472984698</v>
      </c>
      <c r="L155" s="44">
        <v>114.757874299999</v>
      </c>
      <c r="M155" s="38">
        <v>0</v>
      </c>
      <c r="N155" s="45">
        <v>-0.88372082565592003</v>
      </c>
      <c r="O155" s="38">
        <v>0</v>
      </c>
      <c r="P155" s="38">
        <v>2.8739687118283999</v>
      </c>
      <c r="Q155" s="38">
        <v>0</v>
      </c>
      <c r="R155" s="44">
        <v>0</v>
      </c>
      <c r="S155" s="45">
        <v>114.438580848566</v>
      </c>
      <c r="T155" s="38">
        <v>0</v>
      </c>
      <c r="U155" s="38">
        <v>9.62398596224382</v>
      </c>
      <c r="V155" s="38">
        <v>0</v>
      </c>
      <c r="W155" s="44">
        <v>0</v>
      </c>
      <c r="X155" s="45">
        <v>113.55486002291001</v>
      </c>
      <c r="Y155" s="38">
        <v>0</v>
      </c>
      <c r="Z155" s="38">
        <v>12.497954674072201</v>
      </c>
      <c r="AA155" s="38">
        <v>0</v>
      </c>
      <c r="AB155" s="90">
        <v>0</v>
      </c>
    </row>
    <row r="156" spans="1:28" x14ac:dyDescent="0.25">
      <c r="A156" s="87" t="s">
        <v>311</v>
      </c>
      <c r="B156" s="23" t="s">
        <v>1073</v>
      </c>
      <c r="C156" s="23" t="s">
        <v>1496</v>
      </c>
      <c r="D156" s="23" t="s">
        <v>911</v>
      </c>
      <c r="E156" s="144" t="s">
        <v>1787</v>
      </c>
      <c r="F156" s="23" t="s">
        <v>310</v>
      </c>
      <c r="G156" s="148">
        <v>0.4</v>
      </c>
      <c r="H156" s="45">
        <v>2.7232023237624001</v>
      </c>
      <c r="I156" s="38">
        <v>4.3300308562270999E-4</v>
      </c>
      <c r="J156" s="38">
        <v>2.7227693206767798</v>
      </c>
      <c r="K156" s="38">
        <v>-15.6812745938677</v>
      </c>
      <c r="L156" s="44">
        <v>2.51856162162602</v>
      </c>
      <c r="M156" s="38">
        <v>0.5</v>
      </c>
      <c r="N156" s="45">
        <v>0</v>
      </c>
      <c r="O156" s="38">
        <v>0</v>
      </c>
      <c r="P156" s="38">
        <v>0</v>
      </c>
      <c r="Q156" s="38">
        <v>0</v>
      </c>
      <c r="R156" s="44">
        <v>0</v>
      </c>
      <c r="S156" s="45">
        <v>0</v>
      </c>
      <c r="T156" s="38">
        <v>2.7227693206767798</v>
      </c>
      <c r="U156" s="38">
        <v>0</v>
      </c>
      <c r="V156" s="38">
        <v>0</v>
      </c>
      <c r="W156" s="44">
        <v>0</v>
      </c>
      <c r="X156" s="45">
        <v>0</v>
      </c>
      <c r="Y156" s="38">
        <v>2.7227693206767798</v>
      </c>
      <c r="Z156" s="38">
        <v>0</v>
      </c>
      <c r="AA156" s="38">
        <v>0</v>
      </c>
      <c r="AB156" s="90">
        <v>0</v>
      </c>
    </row>
    <row r="157" spans="1:28" x14ac:dyDescent="0.25">
      <c r="A157" s="87" t="s">
        <v>313</v>
      </c>
      <c r="B157" s="23" t="s">
        <v>1074</v>
      </c>
      <c r="C157" s="23" t="s">
        <v>1497</v>
      </c>
      <c r="D157" s="23" t="s">
        <v>911</v>
      </c>
      <c r="E157" s="144" t="s">
        <v>1787</v>
      </c>
      <c r="F157" s="23" t="s">
        <v>312</v>
      </c>
      <c r="G157" s="148">
        <v>0.4</v>
      </c>
      <c r="H157" s="45">
        <v>2.3680911163409699</v>
      </c>
      <c r="I157" s="38">
        <v>3.7653861333809602E-4</v>
      </c>
      <c r="J157" s="38">
        <v>2.3677145777276301</v>
      </c>
      <c r="K157" s="38">
        <v>-8.2478558127566703</v>
      </c>
      <c r="L157" s="44">
        <v>2.1901359843980601</v>
      </c>
      <c r="M157" s="38">
        <v>0.5</v>
      </c>
      <c r="N157" s="45">
        <v>0</v>
      </c>
      <c r="O157" s="38">
        <v>0</v>
      </c>
      <c r="P157" s="38">
        <v>0</v>
      </c>
      <c r="Q157" s="38">
        <v>0</v>
      </c>
      <c r="R157" s="44">
        <v>0</v>
      </c>
      <c r="S157" s="45">
        <v>0</v>
      </c>
      <c r="T157" s="38">
        <v>2.3677145777276301</v>
      </c>
      <c r="U157" s="38">
        <v>0</v>
      </c>
      <c r="V157" s="38">
        <v>0</v>
      </c>
      <c r="W157" s="44">
        <v>0</v>
      </c>
      <c r="X157" s="45">
        <v>0</v>
      </c>
      <c r="Y157" s="38">
        <v>2.3677145777276301</v>
      </c>
      <c r="Z157" s="38">
        <v>0</v>
      </c>
      <c r="AA157" s="38">
        <v>0</v>
      </c>
      <c r="AB157" s="90">
        <v>0</v>
      </c>
    </row>
    <row r="158" spans="1:28" x14ac:dyDescent="0.25">
      <c r="A158" s="87" t="s">
        <v>315</v>
      </c>
      <c r="B158" s="23" t="s">
        <v>1075</v>
      </c>
      <c r="C158" s="23" t="s">
        <v>1498</v>
      </c>
      <c r="D158" s="23" t="s">
        <v>922</v>
      </c>
      <c r="E158" s="144" t="s">
        <v>1787</v>
      </c>
      <c r="F158" s="23" t="s">
        <v>314</v>
      </c>
      <c r="G158" s="148">
        <v>0.3</v>
      </c>
      <c r="H158" s="45">
        <v>54.234945012349698</v>
      </c>
      <c r="I158" s="38">
        <v>7.0137101577970702</v>
      </c>
      <c r="J158" s="38">
        <v>47.221234854552598</v>
      </c>
      <c r="K158" s="38">
        <v>-53.666383800367299</v>
      </c>
      <c r="L158" s="44">
        <v>43.679642240461199</v>
      </c>
      <c r="M158" s="38">
        <v>0.5</v>
      </c>
      <c r="N158" s="45">
        <v>7.9489912655236497</v>
      </c>
      <c r="O158" s="38">
        <v>-0.94279071948872895</v>
      </c>
      <c r="P158" s="38">
        <v>0</v>
      </c>
      <c r="Q158" s="38">
        <v>0</v>
      </c>
      <c r="R158" s="44">
        <v>0</v>
      </c>
      <c r="S158" s="45">
        <v>37.189659893333101</v>
      </c>
      <c r="T158" s="38">
        <v>10.0315749612195</v>
      </c>
      <c r="U158" s="38">
        <v>0</v>
      </c>
      <c r="V158" s="38">
        <v>0</v>
      </c>
      <c r="W158" s="44">
        <v>0</v>
      </c>
      <c r="X158" s="45">
        <v>45.138651158856803</v>
      </c>
      <c r="Y158" s="38">
        <v>9.0887842417307692</v>
      </c>
      <c r="Z158" s="38">
        <v>0</v>
      </c>
      <c r="AA158" s="38">
        <v>0</v>
      </c>
      <c r="AB158" s="90">
        <v>0</v>
      </c>
    </row>
    <row r="159" spans="1:28" x14ac:dyDescent="0.25">
      <c r="A159" s="87" t="s">
        <v>317</v>
      </c>
      <c r="B159" s="23" t="s">
        <v>1076</v>
      </c>
      <c r="C159" s="23" t="s">
        <v>1499</v>
      </c>
      <c r="D159" s="23" t="s">
        <v>911</v>
      </c>
      <c r="E159" s="144" t="s">
        <v>1787</v>
      </c>
      <c r="F159" s="23" t="s">
        <v>316</v>
      </c>
      <c r="G159" s="148">
        <v>0.4</v>
      </c>
      <c r="H159" s="45">
        <v>2.68760275673089</v>
      </c>
      <c r="I159" s="38">
        <v>8.8824651826206899E-2</v>
      </c>
      <c r="J159" s="38">
        <v>2.5987781049046799</v>
      </c>
      <c r="K159" s="38">
        <v>-9.6455314190398003</v>
      </c>
      <c r="L159" s="44">
        <v>2.40386974703683</v>
      </c>
      <c r="M159" s="38">
        <v>0.5</v>
      </c>
      <c r="N159" s="45">
        <v>0</v>
      </c>
      <c r="O159" s="38">
        <v>8.8411367161197199E-2</v>
      </c>
      <c r="P159" s="38">
        <v>0</v>
      </c>
      <c r="Q159" s="38">
        <v>0</v>
      </c>
      <c r="R159" s="44">
        <v>0</v>
      </c>
      <c r="S159" s="45">
        <v>0</v>
      </c>
      <c r="T159" s="38">
        <v>2.5987781049046799</v>
      </c>
      <c r="U159" s="38">
        <v>0</v>
      </c>
      <c r="V159" s="38">
        <v>0</v>
      </c>
      <c r="W159" s="44">
        <v>0</v>
      </c>
      <c r="X159" s="45">
        <v>0</v>
      </c>
      <c r="Y159" s="38">
        <v>2.6871894720658802</v>
      </c>
      <c r="Z159" s="38">
        <v>0</v>
      </c>
      <c r="AA159" s="38">
        <v>0</v>
      </c>
      <c r="AB159" s="90">
        <v>0</v>
      </c>
    </row>
    <row r="160" spans="1:28" x14ac:dyDescent="0.25">
      <c r="A160" s="87" t="s">
        <v>319</v>
      </c>
      <c r="B160" s="23" t="s">
        <v>1077</v>
      </c>
      <c r="C160" s="23" t="s">
        <v>1500</v>
      </c>
      <c r="D160" s="23" t="s">
        <v>911</v>
      </c>
      <c r="E160" s="144" t="s">
        <v>1787</v>
      </c>
      <c r="F160" s="23" t="s">
        <v>318</v>
      </c>
      <c r="G160" s="148">
        <v>0.4</v>
      </c>
      <c r="H160" s="45">
        <v>2.05246193524661</v>
      </c>
      <c r="I160" s="38">
        <v>3.2635192275374099E-4</v>
      </c>
      <c r="J160" s="38">
        <v>2.0521355833238601</v>
      </c>
      <c r="K160" s="38">
        <v>-15.1415610588412</v>
      </c>
      <c r="L160" s="44">
        <v>1.8982254145745701</v>
      </c>
      <c r="M160" s="38">
        <v>0.5</v>
      </c>
      <c r="N160" s="45">
        <v>0</v>
      </c>
      <c r="O160" s="38">
        <v>0</v>
      </c>
      <c r="P160" s="38">
        <v>0</v>
      </c>
      <c r="Q160" s="38">
        <v>0</v>
      </c>
      <c r="R160" s="44">
        <v>0</v>
      </c>
      <c r="S160" s="45">
        <v>0</v>
      </c>
      <c r="T160" s="38">
        <v>2.0521355833238601</v>
      </c>
      <c r="U160" s="38">
        <v>0</v>
      </c>
      <c r="V160" s="38">
        <v>0</v>
      </c>
      <c r="W160" s="44">
        <v>0</v>
      </c>
      <c r="X160" s="45">
        <v>0</v>
      </c>
      <c r="Y160" s="38">
        <v>2.0521355833238601</v>
      </c>
      <c r="Z160" s="38">
        <v>0</v>
      </c>
      <c r="AA160" s="38">
        <v>0</v>
      </c>
      <c r="AB160" s="90">
        <v>0</v>
      </c>
    </row>
    <row r="161" spans="1:28" x14ac:dyDescent="0.25">
      <c r="A161" s="87" t="s">
        <v>321</v>
      </c>
      <c r="B161" s="23" t="s">
        <v>1078</v>
      </c>
      <c r="C161" s="23" t="s">
        <v>1501</v>
      </c>
      <c r="D161" s="23" t="s">
        <v>922</v>
      </c>
      <c r="E161" s="144" t="s">
        <v>1787</v>
      </c>
      <c r="F161" s="23" t="s">
        <v>320</v>
      </c>
      <c r="G161" s="148">
        <v>0.3</v>
      </c>
      <c r="H161" s="45">
        <v>59.308303748557201</v>
      </c>
      <c r="I161" s="38">
        <v>10.0071006092184</v>
      </c>
      <c r="J161" s="38">
        <v>49.301203139338803</v>
      </c>
      <c r="K161" s="38">
        <v>-5.7307349744199501</v>
      </c>
      <c r="L161" s="44">
        <v>45.603612903888397</v>
      </c>
      <c r="M161" s="38">
        <v>0.104134711057672</v>
      </c>
      <c r="N161" s="45">
        <v>10.2384387277254</v>
      </c>
      <c r="O161" s="38">
        <v>-0.23917850851498301</v>
      </c>
      <c r="P161" s="38">
        <v>0</v>
      </c>
      <c r="Q161" s="38">
        <v>0</v>
      </c>
      <c r="R161" s="44">
        <v>0</v>
      </c>
      <c r="S161" s="45">
        <v>37.931680114070502</v>
      </c>
      <c r="T161" s="38">
        <v>11.3695230252684</v>
      </c>
      <c r="U161" s="38">
        <v>0</v>
      </c>
      <c r="V161" s="38">
        <v>0</v>
      </c>
      <c r="W161" s="44">
        <v>0</v>
      </c>
      <c r="X161" s="45">
        <v>48.170118841795997</v>
      </c>
      <c r="Y161" s="38">
        <v>11.1303445167534</v>
      </c>
      <c r="Z161" s="38">
        <v>0</v>
      </c>
      <c r="AA161" s="38">
        <v>0</v>
      </c>
      <c r="AB161" s="90">
        <v>0</v>
      </c>
    </row>
    <row r="162" spans="1:28" x14ac:dyDescent="0.25">
      <c r="A162" s="87" t="s">
        <v>322</v>
      </c>
      <c r="B162" s="23" t="s">
        <v>1079</v>
      </c>
      <c r="C162" s="23" t="s">
        <v>1502</v>
      </c>
      <c r="D162" s="23" t="s">
        <v>918</v>
      </c>
      <c r="E162" s="144" t="s">
        <v>1787</v>
      </c>
      <c r="F162" s="23" t="s">
        <v>1810</v>
      </c>
      <c r="G162" s="148">
        <v>0.01</v>
      </c>
      <c r="H162" s="45">
        <v>20.3869346662661</v>
      </c>
      <c r="I162" s="38">
        <v>7.6030952459015699</v>
      </c>
      <c r="J162" s="38">
        <v>12.783839420364499</v>
      </c>
      <c r="K162" s="38">
        <v>9.7664394052922905</v>
      </c>
      <c r="L162" s="44">
        <v>11.8250514638372</v>
      </c>
      <c r="M162" s="38">
        <v>0</v>
      </c>
      <c r="N162" s="45">
        <v>0</v>
      </c>
      <c r="O162" s="38">
        <v>0</v>
      </c>
      <c r="P162" s="38">
        <v>7.6010622267954204</v>
      </c>
      <c r="Q162" s="38">
        <v>0</v>
      </c>
      <c r="R162" s="44">
        <v>0</v>
      </c>
      <c r="S162" s="45">
        <v>0</v>
      </c>
      <c r="T162" s="38">
        <v>0</v>
      </c>
      <c r="U162" s="38">
        <v>12.783839420364499</v>
      </c>
      <c r="V162" s="38">
        <v>0</v>
      </c>
      <c r="W162" s="44">
        <v>0</v>
      </c>
      <c r="X162" s="45">
        <v>0</v>
      </c>
      <c r="Y162" s="38">
        <v>0</v>
      </c>
      <c r="Z162" s="38">
        <v>20.3849016471599</v>
      </c>
      <c r="AA162" s="38">
        <v>0</v>
      </c>
      <c r="AB162" s="90">
        <v>0</v>
      </c>
    </row>
    <row r="163" spans="1:28" x14ac:dyDescent="0.25">
      <c r="A163" s="87" t="s">
        <v>324</v>
      </c>
      <c r="B163" s="23" t="s">
        <v>1080</v>
      </c>
      <c r="C163" s="23" t="s">
        <v>1503</v>
      </c>
      <c r="D163" s="23" t="s">
        <v>911</v>
      </c>
      <c r="E163" s="144" t="s">
        <v>1787</v>
      </c>
      <c r="F163" s="23" t="s">
        <v>323</v>
      </c>
      <c r="G163" s="148">
        <v>0.4</v>
      </c>
      <c r="H163" s="45">
        <v>4.5843128347351199</v>
      </c>
      <c r="I163" s="38">
        <v>7.2892921039353496E-4</v>
      </c>
      <c r="J163" s="38">
        <v>4.5835839055247298</v>
      </c>
      <c r="K163" s="38">
        <v>-18.536233445881901</v>
      </c>
      <c r="L163" s="44">
        <v>4.2398151126103798</v>
      </c>
      <c r="M163" s="38">
        <v>0.5</v>
      </c>
      <c r="N163" s="45">
        <v>0</v>
      </c>
      <c r="O163" s="38">
        <v>0</v>
      </c>
      <c r="P163" s="38">
        <v>0</v>
      </c>
      <c r="Q163" s="38">
        <v>0</v>
      </c>
      <c r="R163" s="44">
        <v>0</v>
      </c>
      <c r="S163" s="45">
        <v>0</v>
      </c>
      <c r="T163" s="38">
        <v>4.5835839055247298</v>
      </c>
      <c r="U163" s="38">
        <v>0</v>
      </c>
      <c r="V163" s="38">
        <v>0</v>
      </c>
      <c r="W163" s="44">
        <v>0</v>
      </c>
      <c r="X163" s="45">
        <v>0</v>
      </c>
      <c r="Y163" s="38">
        <v>4.5835839055247298</v>
      </c>
      <c r="Z163" s="38">
        <v>0</v>
      </c>
      <c r="AA163" s="38">
        <v>0</v>
      </c>
      <c r="AB163" s="90">
        <v>0</v>
      </c>
    </row>
    <row r="164" spans="1:28" x14ac:dyDescent="0.25">
      <c r="A164" s="87" t="s">
        <v>326</v>
      </c>
      <c r="B164" s="23" t="s">
        <v>1081</v>
      </c>
      <c r="C164" s="23" t="s">
        <v>1504</v>
      </c>
      <c r="D164" s="23" t="s">
        <v>911</v>
      </c>
      <c r="E164" s="144" t="s">
        <v>1787</v>
      </c>
      <c r="F164" s="23" t="s">
        <v>325</v>
      </c>
      <c r="G164" s="148">
        <v>0.4</v>
      </c>
      <c r="H164" s="45">
        <v>5.2170040491389198</v>
      </c>
      <c r="I164" s="38">
        <v>1.61628937141488</v>
      </c>
      <c r="J164" s="38">
        <v>3.60071467772404</v>
      </c>
      <c r="K164" s="38">
        <v>-3.9691057414505799</v>
      </c>
      <c r="L164" s="44">
        <v>3.33066107689474</v>
      </c>
      <c r="M164" s="38">
        <v>0.5</v>
      </c>
      <c r="N164" s="45">
        <v>0</v>
      </c>
      <c r="O164" s="38">
        <v>1.6157167483581001</v>
      </c>
      <c r="P164" s="38">
        <v>0</v>
      </c>
      <c r="Q164" s="38">
        <v>0</v>
      </c>
      <c r="R164" s="44">
        <v>0</v>
      </c>
      <c r="S164" s="45">
        <v>0</v>
      </c>
      <c r="T164" s="38">
        <v>3.60071467772404</v>
      </c>
      <c r="U164" s="38">
        <v>0</v>
      </c>
      <c r="V164" s="38">
        <v>0</v>
      </c>
      <c r="W164" s="44">
        <v>0</v>
      </c>
      <c r="X164" s="45">
        <v>0</v>
      </c>
      <c r="Y164" s="38">
        <v>5.2164314260821403</v>
      </c>
      <c r="Z164" s="38">
        <v>0</v>
      </c>
      <c r="AA164" s="38">
        <v>0</v>
      </c>
      <c r="AB164" s="90">
        <v>0</v>
      </c>
    </row>
    <row r="165" spans="1:28" x14ac:dyDescent="0.25">
      <c r="A165" s="87" t="s">
        <v>328</v>
      </c>
      <c r="B165" s="23" t="s">
        <v>1082</v>
      </c>
      <c r="C165" s="23" t="s">
        <v>1505</v>
      </c>
      <c r="D165" s="23" t="s">
        <v>911</v>
      </c>
      <c r="E165" s="144" t="s">
        <v>1787</v>
      </c>
      <c r="F165" s="23" t="s">
        <v>327</v>
      </c>
      <c r="G165" s="148">
        <v>0.4</v>
      </c>
      <c r="H165" s="45">
        <v>4.357924696724</v>
      </c>
      <c r="I165" s="38">
        <v>6.9293230932600995E-4</v>
      </c>
      <c r="J165" s="38">
        <v>4.3572317644146699</v>
      </c>
      <c r="K165" s="38">
        <v>-17.154281532408898</v>
      </c>
      <c r="L165" s="44">
        <v>4.0304393820835704</v>
      </c>
      <c r="M165" s="38">
        <v>0.5</v>
      </c>
      <c r="N165" s="45">
        <v>0</v>
      </c>
      <c r="O165" s="38">
        <v>0</v>
      </c>
      <c r="P165" s="38">
        <v>0</v>
      </c>
      <c r="Q165" s="38">
        <v>0</v>
      </c>
      <c r="R165" s="44">
        <v>0</v>
      </c>
      <c r="S165" s="45">
        <v>0</v>
      </c>
      <c r="T165" s="38">
        <v>4.3572317644146699</v>
      </c>
      <c r="U165" s="38">
        <v>0</v>
      </c>
      <c r="V165" s="38">
        <v>0</v>
      </c>
      <c r="W165" s="44">
        <v>0</v>
      </c>
      <c r="X165" s="45">
        <v>0</v>
      </c>
      <c r="Y165" s="38">
        <v>4.3572317644146699</v>
      </c>
      <c r="Z165" s="38">
        <v>0</v>
      </c>
      <c r="AA165" s="38">
        <v>0</v>
      </c>
      <c r="AB165" s="90">
        <v>0</v>
      </c>
    </row>
    <row r="166" spans="1:28" x14ac:dyDescent="0.25">
      <c r="A166" s="87" t="s">
        <v>329</v>
      </c>
      <c r="B166" s="23" t="s">
        <v>1083</v>
      </c>
      <c r="C166" s="23" t="s">
        <v>1506</v>
      </c>
      <c r="D166" s="23" t="s">
        <v>931</v>
      </c>
      <c r="E166" s="144" t="s">
        <v>1787</v>
      </c>
      <c r="F166" s="23" t="s">
        <v>1811</v>
      </c>
      <c r="G166" s="148">
        <v>0.49</v>
      </c>
      <c r="H166" s="45">
        <v>34.677583068099203</v>
      </c>
      <c r="I166" s="38">
        <v>3.7574330859680098</v>
      </c>
      <c r="J166" s="38">
        <v>30.9201499821312</v>
      </c>
      <c r="K166" s="38">
        <v>11.695356506362801</v>
      </c>
      <c r="L166" s="44">
        <v>28.601138733471402</v>
      </c>
      <c r="M166" s="38">
        <v>0</v>
      </c>
      <c r="N166" s="45">
        <v>4.1174493840235504</v>
      </c>
      <c r="O166" s="38">
        <v>-0.36493354184490201</v>
      </c>
      <c r="P166" s="38">
        <v>0</v>
      </c>
      <c r="Q166" s="38">
        <v>0</v>
      </c>
      <c r="R166" s="44">
        <v>0</v>
      </c>
      <c r="S166" s="45">
        <v>26.593627690444301</v>
      </c>
      <c r="T166" s="38">
        <v>4.3265222916869099</v>
      </c>
      <c r="U166" s="38">
        <v>0</v>
      </c>
      <c r="V166" s="38">
        <v>0</v>
      </c>
      <c r="W166" s="44">
        <v>0</v>
      </c>
      <c r="X166" s="45">
        <v>30.711077074467799</v>
      </c>
      <c r="Y166" s="38">
        <v>3.9615887498420101</v>
      </c>
      <c r="Z166" s="38">
        <v>0</v>
      </c>
      <c r="AA166" s="38">
        <v>0</v>
      </c>
      <c r="AB166" s="90">
        <v>0</v>
      </c>
    </row>
    <row r="167" spans="1:28" x14ac:dyDescent="0.25">
      <c r="A167" s="87" t="s">
        <v>331</v>
      </c>
      <c r="B167" s="23" t="s">
        <v>1084</v>
      </c>
      <c r="C167" s="23" t="s">
        <v>1507</v>
      </c>
      <c r="D167" s="23" t="s">
        <v>991</v>
      </c>
      <c r="E167" s="144" t="s">
        <v>1787</v>
      </c>
      <c r="F167" s="23" t="s">
        <v>330</v>
      </c>
      <c r="G167" s="148">
        <v>0.5</v>
      </c>
      <c r="H167" s="45">
        <v>3.4887563699309099</v>
      </c>
      <c r="I167" s="38">
        <v>1.93710161621371</v>
      </c>
      <c r="J167" s="38">
        <v>1.5516547537172001</v>
      </c>
      <c r="K167" s="38">
        <v>0.58297695323455201</v>
      </c>
      <c r="L167" s="44">
        <v>1.4352806471884101</v>
      </c>
      <c r="M167" s="38">
        <v>0</v>
      </c>
      <c r="N167" s="45">
        <v>0</v>
      </c>
      <c r="O167" s="38">
        <v>0</v>
      </c>
      <c r="P167" s="38">
        <v>0</v>
      </c>
      <c r="Q167" s="38">
        <v>0</v>
      </c>
      <c r="R167" s="44">
        <v>0</v>
      </c>
      <c r="S167" s="45">
        <v>0</v>
      </c>
      <c r="T167" s="38">
        <v>0</v>
      </c>
      <c r="U167" s="38">
        <v>0</v>
      </c>
      <c r="V167" s="38">
        <v>0</v>
      </c>
      <c r="W167" s="44">
        <v>0</v>
      </c>
      <c r="X167" s="45">
        <v>0</v>
      </c>
      <c r="Y167" s="38">
        <v>0</v>
      </c>
      <c r="Z167" s="38">
        <v>0</v>
      </c>
      <c r="AA167" s="38">
        <v>0</v>
      </c>
      <c r="AB167" s="90">
        <v>0</v>
      </c>
    </row>
    <row r="168" spans="1:28" x14ac:dyDescent="0.25">
      <c r="A168" s="87" t="s">
        <v>333</v>
      </c>
      <c r="B168" s="23" t="s">
        <v>1085</v>
      </c>
      <c r="C168" s="23" t="s">
        <v>1508</v>
      </c>
      <c r="D168" s="23" t="s">
        <v>967</v>
      </c>
      <c r="E168" s="144" t="s">
        <v>1787</v>
      </c>
      <c r="F168" s="23" t="s">
        <v>332</v>
      </c>
      <c r="G168" s="148">
        <v>0.3</v>
      </c>
      <c r="H168" s="45">
        <v>110.600888655517</v>
      </c>
      <c r="I168" s="38">
        <v>25.347075120352301</v>
      </c>
      <c r="J168" s="38">
        <v>85.253813535164994</v>
      </c>
      <c r="K168" s="38">
        <v>2.79796666955697</v>
      </c>
      <c r="L168" s="44">
        <v>78.859777520027606</v>
      </c>
      <c r="M168" s="38">
        <v>0</v>
      </c>
      <c r="N168" s="45">
        <v>22.275570116614301</v>
      </c>
      <c r="O168" s="38">
        <v>3.0579470558841901</v>
      </c>
      <c r="P168" s="38">
        <v>0</v>
      </c>
      <c r="Q168" s="38">
        <v>0</v>
      </c>
      <c r="R168" s="44">
        <v>0</v>
      </c>
      <c r="S168" s="45">
        <v>63.609900204901898</v>
      </c>
      <c r="T168" s="38">
        <v>21.643913330263</v>
      </c>
      <c r="U168" s="38">
        <v>0</v>
      </c>
      <c r="V168" s="38">
        <v>0</v>
      </c>
      <c r="W168" s="44">
        <v>0</v>
      </c>
      <c r="X168" s="45">
        <v>85.885470321516195</v>
      </c>
      <c r="Y168" s="38">
        <v>24.701860386147199</v>
      </c>
      <c r="Z168" s="38">
        <v>0</v>
      </c>
      <c r="AA168" s="38">
        <v>0</v>
      </c>
      <c r="AB168" s="90">
        <v>0</v>
      </c>
    </row>
    <row r="169" spans="1:28" x14ac:dyDescent="0.25">
      <c r="A169" s="87" t="s">
        <v>335</v>
      </c>
      <c r="B169" s="23" t="s">
        <v>1086</v>
      </c>
      <c r="C169" s="23" t="s">
        <v>1509</v>
      </c>
      <c r="D169" s="23" t="s">
        <v>967</v>
      </c>
      <c r="E169" s="144" t="s">
        <v>1787</v>
      </c>
      <c r="F169" s="23" t="s">
        <v>334</v>
      </c>
      <c r="G169" s="148">
        <v>0.3</v>
      </c>
      <c r="H169" s="45">
        <v>63.209162984198201</v>
      </c>
      <c r="I169" s="38">
        <v>10.479553998261</v>
      </c>
      <c r="J169" s="38">
        <v>52.729608985937297</v>
      </c>
      <c r="K169" s="38">
        <v>-53.672420095209802</v>
      </c>
      <c r="L169" s="44">
        <v>48.774888311992001</v>
      </c>
      <c r="M169" s="38">
        <v>0.5</v>
      </c>
      <c r="N169" s="45">
        <v>9.0771965269277999</v>
      </c>
      <c r="O169" s="38">
        <v>1.39397186070089</v>
      </c>
      <c r="P169" s="38">
        <v>0</v>
      </c>
      <c r="Q169" s="38">
        <v>0</v>
      </c>
      <c r="R169" s="44">
        <v>0</v>
      </c>
      <c r="S169" s="45">
        <v>29.3326488860415</v>
      </c>
      <c r="T169" s="38">
        <v>23.3969600998958</v>
      </c>
      <c r="U169" s="38">
        <v>0</v>
      </c>
      <c r="V169" s="38">
        <v>0</v>
      </c>
      <c r="W169" s="44">
        <v>0</v>
      </c>
      <c r="X169" s="45">
        <v>38.409845412969297</v>
      </c>
      <c r="Y169" s="38">
        <v>24.790931960596701</v>
      </c>
      <c r="Z169" s="38">
        <v>0</v>
      </c>
      <c r="AA169" s="38">
        <v>0</v>
      </c>
      <c r="AB169" s="90">
        <v>0</v>
      </c>
    </row>
    <row r="170" spans="1:28" x14ac:dyDescent="0.25">
      <c r="A170" s="87" t="s">
        <v>337</v>
      </c>
      <c r="B170" s="23" t="s">
        <v>1087</v>
      </c>
      <c r="C170" s="23" t="s">
        <v>1510</v>
      </c>
      <c r="D170" s="23" t="s">
        <v>958</v>
      </c>
      <c r="E170" s="144" t="s">
        <v>1787</v>
      </c>
      <c r="F170" s="23" t="s">
        <v>336</v>
      </c>
      <c r="G170" s="148">
        <v>0.09</v>
      </c>
      <c r="H170" s="45">
        <v>197.916093828199</v>
      </c>
      <c r="I170" s="38">
        <v>10.0181359088796</v>
      </c>
      <c r="J170" s="38">
        <v>187.897957919319</v>
      </c>
      <c r="K170" s="38">
        <v>138.42904505966601</v>
      </c>
      <c r="L170" s="44">
        <v>173.80561107537</v>
      </c>
      <c r="M170" s="38">
        <v>0</v>
      </c>
      <c r="N170" s="45">
        <v>9.9882544218641307</v>
      </c>
      <c r="O170" s="38">
        <v>0</v>
      </c>
      <c r="P170" s="38">
        <v>0</v>
      </c>
      <c r="Q170" s="38">
        <v>0</v>
      </c>
      <c r="R170" s="44">
        <v>0</v>
      </c>
      <c r="S170" s="45">
        <v>187.897957919319</v>
      </c>
      <c r="T170" s="38">
        <v>0</v>
      </c>
      <c r="U170" s="38">
        <v>0</v>
      </c>
      <c r="V170" s="38">
        <v>0</v>
      </c>
      <c r="W170" s="44">
        <v>0</v>
      </c>
      <c r="X170" s="45">
        <v>197.88621234118301</v>
      </c>
      <c r="Y170" s="38">
        <v>0</v>
      </c>
      <c r="Z170" s="38">
        <v>0</v>
      </c>
      <c r="AA170" s="38">
        <v>0</v>
      </c>
      <c r="AB170" s="90">
        <v>0</v>
      </c>
    </row>
    <row r="171" spans="1:28" x14ac:dyDescent="0.25">
      <c r="A171" s="87" t="s">
        <v>338</v>
      </c>
      <c r="B171" s="23" t="s">
        <v>1088</v>
      </c>
      <c r="C171" s="23" t="s">
        <v>1511</v>
      </c>
      <c r="D171" s="23" t="s">
        <v>918</v>
      </c>
      <c r="E171" s="144" t="s">
        <v>1787</v>
      </c>
      <c r="F171" s="23" t="s">
        <v>1812</v>
      </c>
      <c r="G171" s="148">
        <v>0.01</v>
      </c>
      <c r="H171" s="45">
        <v>21.558270441568801</v>
      </c>
      <c r="I171" s="38">
        <v>6.6551408194586301</v>
      </c>
      <c r="J171" s="38">
        <v>14.9031296221102</v>
      </c>
      <c r="K171" s="38">
        <v>8.5142107103295803</v>
      </c>
      <c r="L171" s="44">
        <v>13.7853949004519</v>
      </c>
      <c r="M171" s="38">
        <v>0</v>
      </c>
      <c r="N171" s="45">
        <v>0</v>
      </c>
      <c r="O171" s="38">
        <v>0</v>
      </c>
      <c r="P171" s="38">
        <v>6.6527707688336903</v>
      </c>
      <c r="Q171" s="38">
        <v>0</v>
      </c>
      <c r="R171" s="44">
        <v>0</v>
      </c>
      <c r="S171" s="45">
        <v>0</v>
      </c>
      <c r="T171" s="38">
        <v>0</v>
      </c>
      <c r="U171" s="38">
        <v>14.9031296221102</v>
      </c>
      <c r="V171" s="38">
        <v>0</v>
      </c>
      <c r="W171" s="44">
        <v>0</v>
      </c>
      <c r="X171" s="45">
        <v>0</v>
      </c>
      <c r="Y171" s="38">
        <v>0</v>
      </c>
      <c r="Z171" s="38">
        <v>21.555900390943901</v>
      </c>
      <c r="AA171" s="38">
        <v>0</v>
      </c>
      <c r="AB171" s="90">
        <v>0</v>
      </c>
    </row>
    <row r="172" spans="1:28" x14ac:dyDescent="0.25">
      <c r="A172" s="87" t="s">
        <v>342</v>
      </c>
      <c r="B172" s="23" t="s">
        <v>1090</v>
      </c>
      <c r="C172" s="23" t="s">
        <v>1513</v>
      </c>
      <c r="D172" s="23" t="s">
        <v>911</v>
      </c>
      <c r="E172" s="144" t="s">
        <v>1787</v>
      </c>
      <c r="F172" s="23" t="s">
        <v>1813</v>
      </c>
      <c r="G172" s="148">
        <v>0.4</v>
      </c>
      <c r="H172" s="45">
        <v>6.1387509959423596</v>
      </c>
      <c r="I172" s="38">
        <v>0.64752518158059302</v>
      </c>
      <c r="J172" s="38">
        <v>5.49122581436177</v>
      </c>
      <c r="K172" s="38">
        <v>-11.403312213058401</v>
      </c>
      <c r="L172" s="44">
        <v>5.0793838782846397</v>
      </c>
      <c r="M172" s="38">
        <v>0.5</v>
      </c>
      <c r="N172" s="45">
        <v>0</v>
      </c>
      <c r="O172" s="38">
        <v>0.64665190979028597</v>
      </c>
      <c r="P172" s="38">
        <v>0</v>
      </c>
      <c r="Q172" s="38">
        <v>0</v>
      </c>
      <c r="R172" s="44">
        <v>0</v>
      </c>
      <c r="S172" s="45">
        <v>0</v>
      </c>
      <c r="T172" s="38">
        <v>5.49122581436177</v>
      </c>
      <c r="U172" s="38">
        <v>0</v>
      </c>
      <c r="V172" s="38">
        <v>0</v>
      </c>
      <c r="W172" s="44">
        <v>0</v>
      </c>
      <c r="X172" s="45">
        <v>0</v>
      </c>
      <c r="Y172" s="38">
        <v>6.1378777241520597</v>
      </c>
      <c r="Z172" s="38">
        <v>0</v>
      </c>
      <c r="AA172" s="38">
        <v>0</v>
      </c>
      <c r="AB172" s="90">
        <v>0</v>
      </c>
    </row>
    <row r="173" spans="1:28" x14ac:dyDescent="0.25">
      <c r="A173" s="87" t="s">
        <v>344</v>
      </c>
      <c r="B173" s="23" t="s">
        <v>1091</v>
      </c>
      <c r="C173" s="23" t="s">
        <v>1514</v>
      </c>
      <c r="D173" s="23" t="s">
        <v>931</v>
      </c>
      <c r="E173" s="144" t="s">
        <v>1787</v>
      </c>
      <c r="F173" s="23" t="s">
        <v>343</v>
      </c>
      <c r="G173" s="148">
        <v>0.49</v>
      </c>
      <c r="H173" s="45">
        <v>106.849770079349</v>
      </c>
      <c r="I173" s="38">
        <v>25.268282058664202</v>
      </c>
      <c r="J173" s="38">
        <v>81.5814880206852</v>
      </c>
      <c r="K173" s="38">
        <v>39.8961677795496</v>
      </c>
      <c r="L173" s="44">
        <v>75.462876419133806</v>
      </c>
      <c r="M173" s="38">
        <v>0</v>
      </c>
      <c r="N173" s="45">
        <v>23.6756178620147</v>
      </c>
      <c r="O173" s="38">
        <v>1.5796902601634999</v>
      </c>
      <c r="P173" s="38">
        <v>0</v>
      </c>
      <c r="Q173" s="38">
        <v>0</v>
      </c>
      <c r="R173" s="44">
        <v>0</v>
      </c>
      <c r="S173" s="45">
        <v>69.224906090863598</v>
      </c>
      <c r="T173" s="38">
        <v>12.3565819298216</v>
      </c>
      <c r="U173" s="38">
        <v>0</v>
      </c>
      <c r="V173" s="38">
        <v>0</v>
      </c>
      <c r="W173" s="44">
        <v>0</v>
      </c>
      <c r="X173" s="45">
        <v>92.900523952878302</v>
      </c>
      <c r="Y173" s="38">
        <v>13.9362721899851</v>
      </c>
      <c r="Z173" s="38">
        <v>0</v>
      </c>
      <c r="AA173" s="38">
        <v>0</v>
      </c>
      <c r="AB173" s="90">
        <v>0</v>
      </c>
    </row>
    <row r="174" spans="1:28" x14ac:dyDescent="0.25">
      <c r="A174" s="87" t="s">
        <v>346</v>
      </c>
      <c r="B174" s="23" t="s">
        <v>1092</v>
      </c>
      <c r="C174" s="23" t="s">
        <v>1515</v>
      </c>
      <c r="D174" s="23" t="s">
        <v>922</v>
      </c>
      <c r="E174" s="144" t="s">
        <v>1787</v>
      </c>
      <c r="F174" s="23" t="s">
        <v>345</v>
      </c>
      <c r="G174" s="148">
        <v>0.3</v>
      </c>
      <c r="H174" s="45">
        <v>22.068505263547799</v>
      </c>
      <c r="I174" s="38">
        <v>3.5090051388614501E-3</v>
      </c>
      <c r="J174" s="38">
        <v>22.0649962584089</v>
      </c>
      <c r="K174" s="38">
        <v>-4.3181638135682396</v>
      </c>
      <c r="L174" s="44">
        <v>20.4101215390282</v>
      </c>
      <c r="M174" s="38">
        <v>0.16367121306877799</v>
      </c>
      <c r="N174" s="45">
        <v>0</v>
      </c>
      <c r="O174" s="38">
        <v>0</v>
      </c>
      <c r="P174" s="38">
        <v>0</v>
      </c>
      <c r="Q174" s="38">
        <v>0</v>
      </c>
      <c r="R174" s="44">
        <v>0</v>
      </c>
      <c r="S174" s="45">
        <v>15.742726299923</v>
      </c>
      <c r="T174" s="38">
        <v>6.3222699584858502</v>
      </c>
      <c r="U174" s="38">
        <v>0</v>
      </c>
      <c r="V174" s="38">
        <v>0</v>
      </c>
      <c r="W174" s="44">
        <v>0</v>
      </c>
      <c r="X174" s="45">
        <v>15.742726299923</v>
      </c>
      <c r="Y174" s="38">
        <v>6.3222699584858502</v>
      </c>
      <c r="Z174" s="38">
        <v>0</v>
      </c>
      <c r="AA174" s="38">
        <v>0</v>
      </c>
      <c r="AB174" s="90">
        <v>0</v>
      </c>
    </row>
    <row r="175" spans="1:28" x14ac:dyDescent="0.25">
      <c r="A175" s="87" t="s">
        <v>348</v>
      </c>
      <c r="B175" s="23" t="s">
        <v>1093</v>
      </c>
      <c r="C175" s="23" t="s">
        <v>1516</v>
      </c>
      <c r="D175" s="23" t="s">
        <v>925</v>
      </c>
      <c r="E175" s="144" t="s">
        <v>1787</v>
      </c>
      <c r="F175" s="23" t="s">
        <v>347</v>
      </c>
      <c r="G175" s="148">
        <v>0.49</v>
      </c>
      <c r="H175" s="45">
        <v>96.192888964972994</v>
      </c>
      <c r="I175" s="38">
        <v>13.514226673213001</v>
      </c>
      <c r="J175" s="38">
        <v>82.678662291760006</v>
      </c>
      <c r="K175" s="38">
        <v>28.808338422706601</v>
      </c>
      <c r="L175" s="44">
        <v>76.477762619878007</v>
      </c>
      <c r="M175" s="38">
        <v>0</v>
      </c>
      <c r="N175" s="45">
        <v>13.932922803240601</v>
      </c>
      <c r="O175" s="38">
        <v>-0.43184455060558902</v>
      </c>
      <c r="P175" s="38">
        <v>0</v>
      </c>
      <c r="Q175" s="38">
        <v>0</v>
      </c>
      <c r="R175" s="44">
        <v>0</v>
      </c>
      <c r="S175" s="45">
        <v>70.136391227165603</v>
      </c>
      <c r="T175" s="38">
        <v>12.5422710645944</v>
      </c>
      <c r="U175" s="38">
        <v>0</v>
      </c>
      <c r="V175" s="38">
        <v>0</v>
      </c>
      <c r="W175" s="44">
        <v>0</v>
      </c>
      <c r="X175" s="45">
        <v>84.069314030406204</v>
      </c>
      <c r="Y175" s="38">
        <v>12.1104265139888</v>
      </c>
      <c r="Z175" s="38">
        <v>0</v>
      </c>
      <c r="AA175" s="38">
        <v>0</v>
      </c>
      <c r="AB175" s="90">
        <v>0</v>
      </c>
    </row>
    <row r="176" spans="1:28" x14ac:dyDescent="0.25">
      <c r="A176" s="87" t="s">
        <v>350</v>
      </c>
      <c r="B176" s="23" t="s">
        <v>1094</v>
      </c>
      <c r="C176" s="23" t="s">
        <v>1517</v>
      </c>
      <c r="D176" s="23" t="s">
        <v>925</v>
      </c>
      <c r="E176" s="144" t="s">
        <v>1308</v>
      </c>
      <c r="F176" s="23" t="s">
        <v>349</v>
      </c>
      <c r="G176" s="148">
        <v>0.99</v>
      </c>
      <c r="H176" s="45">
        <v>96.973476069654694</v>
      </c>
      <c r="I176" s="38">
        <v>0</v>
      </c>
      <c r="J176" s="38">
        <v>96.973476069654694</v>
      </c>
      <c r="K176" s="38">
        <v>54.5021255388301</v>
      </c>
      <c r="L176" s="44">
        <v>94.064271787565104</v>
      </c>
      <c r="M176" s="38">
        <v>0</v>
      </c>
      <c r="N176" s="45">
        <v>0</v>
      </c>
      <c r="O176" s="38">
        <v>0</v>
      </c>
      <c r="P176" s="38">
        <v>0</v>
      </c>
      <c r="Q176" s="38">
        <v>0</v>
      </c>
      <c r="R176" s="44">
        <v>0</v>
      </c>
      <c r="S176" s="45">
        <v>88.118253177715204</v>
      </c>
      <c r="T176" s="38">
        <v>8.8453013800259299</v>
      </c>
      <c r="U176" s="38">
        <v>0</v>
      </c>
      <c r="V176" s="38">
        <v>0</v>
      </c>
      <c r="W176" s="44">
        <v>0</v>
      </c>
      <c r="X176" s="45">
        <v>88.118253177715204</v>
      </c>
      <c r="Y176" s="38">
        <v>8.8453013800259299</v>
      </c>
      <c r="Z176" s="38">
        <v>0</v>
      </c>
      <c r="AA176" s="38">
        <v>0</v>
      </c>
      <c r="AB176" s="90">
        <v>0</v>
      </c>
    </row>
    <row r="177" spans="1:28" x14ac:dyDescent="0.25">
      <c r="A177" s="87" t="s">
        <v>352</v>
      </c>
      <c r="B177" s="23" t="s">
        <v>1095</v>
      </c>
      <c r="C177" s="23" t="s">
        <v>1518</v>
      </c>
      <c r="D177" s="23" t="s">
        <v>967</v>
      </c>
      <c r="E177" s="144" t="s">
        <v>1787</v>
      </c>
      <c r="F177" s="23" t="s">
        <v>351</v>
      </c>
      <c r="G177" s="148">
        <v>0.3</v>
      </c>
      <c r="H177" s="45">
        <v>144.91060159212901</v>
      </c>
      <c r="I177" s="38">
        <v>33.382742676389697</v>
      </c>
      <c r="J177" s="38">
        <v>111.527858915739</v>
      </c>
      <c r="K177" s="38">
        <v>63.753739092369102</v>
      </c>
      <c r="L177" s="44">
        <v>103.16326949705901</v>
      </c>
      <c r="M177" s="38">
        <v>0</v>
      </c>
      <c r="N177" s="45">
        <v>29.1371313561703</v>
      </c>
      <c r="O177" s="38">
        <v>4.2278750004710304</v>
      </c>
      <c r="P177" s="38">
        <v>0</v>
      </c>
      <c r="Q177" s="38">
        <v>0</v>
      </c>
      <c r="R177" s="44">
        <v>0</v>
      </c>
      <c r="S177" s="45">
        <v>84.743993369848397</v>
      </c>
      <c r="T177" s="38">
        <v>26.783865545890599</v>
      </c>
      <c r="U177" s="38">
        <v>0</v>
      </c>
      <c r="V177" s="38">
        <v>0</v>
      </c>
      <c r="W177" s="44">
        <v>0</v>
      </c>
      <c r="X177" s="45">
        <v>113.881124726019</v>
      </c>
      <c r="Y177" s="38">
        <v>31.011740546361601</v>
      </c>
      <c r="Z177" s="38">
        <v>0</v>
      </c>
      <c r="AA177" s="38">
        <v>0</v>
      </c>
      <c r="AB177" s="90">
        <v>0</v>
      </c>
    </row>
    <row r="178" spans="1:28" x14ac:dyDescent="0.25">
      <c r="A178" s="87" t="s">
        <v>354</v>
      </c>
      <c r="B178" s="23" t="s">
        <v>1096</v>
      </c>
      <c r="C178" s="23" t="s">
        <v>1519</v>
      </c>
      <c r="D178" s="23" t="s">
        <v>958</v>
      </c>
      <c r="E178" s="144" t="s">
        <v>1787</v>
      </c>
      <c r="F178" s="23" t="s">
        <v>353</v>
      </c>
      <c r="G178" s="148">
        <v>0.09</v>
      </c>
      <c r="H178" s="45">
        <v>224.14053052229201</v>
      </c>
      <c r="I178" s="38">
        <v>34.661698105089698</v>
      </c>
      <c r="J178" s="38">
        <v>189.478832417202</v>
      </c>
      <c r="K178" s="38">
        <v>158.09868071658201</v>
      </c>
      <c r="L178" s="44">
        <v>175.26791998591199</v>
      </c>
      <c r="M178" s="38">
        <v>0</v>
      </c>
      <c r="N178" s="45">
        <v>34.631565211029503</v>
      </c>
      <c r="O178" s="38">
        <v>0</v>
      </c>
      <c r="P178" s="38">
        <v>0</v>
      </c>
      <c r="Q178" s="38">
        <v>0</v>
      </c>
      <c r="R178" s="44">
        <v>0</v>
      </c>
      <c r="S178" s="45">
        <v>189.478832417202</v>
      </c>
      <c r="T178" s="38">
        <v>0</v>
      </c>
      <c r="U178" s="38">
        <v>0</v>
      </c>
      <c r="V178" s="38">
        <v>0</v>
      </c>
      <c r="W178" s="44">
        <v>0</v>
      </c>
      <c r="X178" s="45">
        <v>224.11039762823199</v>
      </c>
      <c r="Y178" s="38">
        <v>0</v>
      </c>
      <c r="Z178" s="38">
        <v>0</v>
      </c>
      <c r="AA178" s="38">
        <v>0</v>
      </c>
      <c r="AB178" s="90">
        <v>0</v>
      </c>
    </row>
    <row r="179" spans="1:28" x14ac:dyDescent="0.25">
      <c r="A179" s="87" t="s">
        <v>355</v>
      </c>
      <c r="B179" s="23" t="s">
        <v>1097</v>
      </c>
      <c r="C179" s="23" t="s">
        <v>1520</v>
      </c>
      <c r="D179" s="23" t="s">
        <v>918</v>
      </c>
      <c r="E179" s="144" t="s">
        <v>1787</v>
      </c>
      <c r="F179" s="23" t="s">
        <v>1814</v>
      </c>
      <c r="G179" s="148">
        <v>0.01</v>
      </c>
      <c r="H179" s="45">
        <v>24.513079318545199</v>
      </c>
      <c r="I179" s="38">
        <v>8.8315638099966502</v>
      </c>
      <c r="J179" s="38">
        <v>15.6815155085486</v>
      </c>
      <c r="K179" s="38">
        <v>11.2952950822489</v>
      </c>
      <c r="L179" s="44">
        <v>14.5054018454075</v>
      </c>
      <c r="M179" s="38">
        <v>0</v>
      </c>
      <c r="N179" s="45">
        <v>0</v>
      </c>
      <c r="O179" s="38">
        <v>0</v>
      </c>
      <c r="P179" s="38">
        <v>8.8290699723614807</v>
      </c>
      <c r="Q179" s="38">
        <v>0</v>
      </c>
      <c r="R179" s="44">
        <v>0</v>
      </c>
      <c r="S179" s="45">
        <v>0</v>
      </c>
      <c r="T179" s="38">
        <v>0</v>
      </c>
      <c r="U179" s="38">
        <v>15.6815155085486</v>
      </c>
      <c r="V179" s="38">
        <v>0</v>
      </c>
      <c r="W179" s="44">
        <v>0</v>
      </c>
      <c r="X179" s="45">
        <v>0</v>
      </c>
      <c r="Y179" s="38">
        <v>0</v>
      </c>
      <c r="Z179" s="38">
        <v>24.510585480910098</v>
      </c>
      <c r="AA179" s="38">
        <v>0</v>
      </c>
      <c r="AB179" s="90">
        <v>0</v>
      </c>
    </row>
    <row r="180" spans="1:28" x14ac:dyDescent="0.25">
      <c r="A180" s="87" t="s">
        <v>357</v>
      </c>
      <c r="B180" s="23" t="s">
        <v>1098</v>
      </c>
      <c r="C180" s="23" t="s">
        <v>1521</v>
      </c>
      <c r="D180" s="23" t="s">
        <v>911</v>
      </c>
      <c r="E180" s="144" t="s">
        <v>1787</v>
      </c>
      <c r="F180" s="23" t="s">
        <v>356</v>
      </c>
      <c r="G180" s="148">
        <v>0.4</v>
      </c>
      <c r="H180" s="45">
        <v>5.9479130998631904</v>
      </c>
      <c r="I180" s="38">
        <v>0.21115153891390301</v>
      </c>
      <c r="J180" s="38">
        <v>5.7367615609492901</v>
      </c>
      <c r="K180" s="38">
        <v>-19.594121594921901</v>
      </c>
      <c r="L180" s="44">
        <v>5.3065044438780902</v>
      </c>
      <c r="M180" s="38">
        <v>0.5</v>
      </c>
      <c r="N180" s="45">
        <v>0</v>
      </c>
      <c r="O180" s="38">
        <v>0.21023921943923701</v>
      </c>
      <c r="P180" s="38">
        <v>0</v>
      </c>
      <c r="Q180" s="38">
        <v>0</v>
      </c>
      <c r="R180" s="44">
        <v>0</v>
      </c>
      <c r="S180" s="45">
        <v>0</v>
      </c>
      <c r="T180" s="38">
        <v>5.7367615609492901</v>
      </c>
      <c r="U180" s="38">
        <v>0</v>
      </c>
      <c r="V180" s="38">
        <v>0</v>
      </c>
      <c r="W180" s="44">
        <v>0</v>
      </c>
      <c r="X180" s="45">
        <v>0</v>
      </c>
      <c r="Y180" s="38">
        <v>5.9470007803885299</v>
      </c>
      <c r="Z180" s="38">
        <v>0</v>
      </c>
      <c r="AA180" s="38">
        <v>0</v>
      </c>
      <c r="AB180" s="90">
        <v>0</v>
      </c>
    </row>
    <row r="181" spans="1:28" x14ac:dyDescent="0.25">
      <c r="A181" s="87" t="s">
        <v>359</v>
      </c>
      <c r="B181" s="23" t="s">
        <v>1099</v>
      </c>
      <c r="C181" s="23" t="s">
        <v>1522</v>
      </c>
      <c r="D181" s="23" t="s">
        <v>925</v>
      </c>
      <c r="E181" s="144" t="s">
        <v>1787</v>
      </c>
      <c r="F181" s="23" t="s">
        <v>358</v>
      </c>
      <c r="G181" s="148">
        <v>0.49</v>
      </c>
      <c r="H181" s="45">
        <v>187.686956135098</v>
      </c>
      <c r="I181" s="38">
        <v>29.252539453689401</v>
      </c>
      <c r="J181" s="38">
        <v>158.434416681409</v>
      </c>
      <c r="K181" s="38">
        <v>-14.3583644251844</v>
      </c>
      <c r="L181" s="44">
        <v>146.55183543030299</v>
      </c>
      <c r="M181" s="38">
        <v>8.3095858132678196E-2</v>
      </c>
      <c r="N181" s="45">
        <v>29.4626821817007</v>
      </c>
      <c r="O181" s="38">
        <v>-0.23533861631956099</v>
      </c>
      <c r="P181" s="38">
        <v>0</v>
      </c>
      <c r="Q181" s="38">
        <v>0</v>
      </c>
      <c r="R181" s="44">
        <v>0</v>
      </c>
      <c r="S181" s="45">
        <v>131.21950649292799</v>
      </c>
      <c r="T181" s="38">
        <v>27.2149101884809</v>
      </c>
      <c r="U181" s="38">
        <v>0</v>
      </c>
      <c r="V181" s="38">
        <v>0</v>
      </c>
      <c r="W181" s="44">
        <v>0</v>
      </c>
      <c r="X181" s="45">
        <v>160.682188674629</v>
      </c>
      <c r="Y181" s="38">
        <v>26.979571572161301</v>
      </c>
      <c r="Z181" s="38">
        <v>0</v>
      </c>
      <c r="AA181" s="38">
        <v>0</v>
      </c>
      <c r="AB181" s="90">
        <v>0</v>
      </c>
    </row>
    <row r="182" spans="1:28" x14ac:dyDescent="0.25">
      <c r="A182" s="87" t="s">
        <v>361</v>
      </c>
      <c r="B182" s="23" t="s">
        <v>1100</v>
      </c>
      <c r="C182" s="23" t="s">
        <v>1523</v>
      </c>
      <c r="D182" s="23" t="s">
        <v>931</v>
      </c>
      <c r="E182" s="144" t="s">
        <v>1787</v>
      </c>
      <c r="F182" s="23" t="s">
        <v>360</v>
      </c>
      <c r="G182" s="148">
        <v>0.49</v>
      </c>
      <c r="H182" s="45">
        <v>131.249865739618</v>
      </c>
      <c r="I182" s="38">
        <v>29.923389444228899</v>
      </c>
      <c r="J182" s="38">
        <v>101.326476295389</v>
      </c>
      <c r="K182" s="38">
        <v>45.959074821978398</v>
      </c>
      <c r="L182" s="44">
        <v>93.726990573234801</v>
      </c>
      <c r="M182" s="38">
        <v>0</v>
      </c>
      <c r="N182" s="45">
        <v>27.847690488079699</v>
      </c>
      <c r="O182" s="38">
        <v>2.0595849663603798</v>
      </c>
      <c r="P182" s="38">
        <v>0</v>
      </c>
      <c r="Q182" s="38">
        <v>0</v>
      </c>
      <c r="R182" s="44">
        <v>0</v>
      </c>
      <c r="S182" s="45">
        <v>83.905100754281506</v>
      </c>
      <c r="T182" s="38">
        <v>17.421375541107899</v>
      </c>
      <c r="U182" s="38">
        <v>0</v>
      </c>
      <c r="V182" s="38">
        <v>0</v>
      </c>
      <c r="W182" s="44">
        <v>0</v>
      </c>
      <c r="X182" s="45">
        <v>111.752791242361</v>
      </c>
      <c r="Y182" s="38">
        <v>19.4809605074683</v>
      </c>
      <c r="Z182" s="38">
        <v>0</v>
      </c>
      <c r="AA182" s="38">
        <v>0</v>
      </c>
      <c r="AB182" s="90">
        <v>0</v>
      </c>
    </row>
    <row r="183" spans="1:28" x14ac:dyDescent="0.25">
      <c r="A183" s="87" t="s">
        <v>363</v>
      </c>
      <c r="B183" s="23" t="s">
        <v>1101</v>
      </c>
      <c r="C183" s="23" t="s">
        <v>1524</v>
      </c>
      <c r="D183" s="23" t="s">
        <v>958</v>
      </c>
      <c r="E183" s="144" t="s">
        <v>1787</v>
      </c>
      <c r="F183" s="23" t="s">
        <v>362</v>
      </c>
      <c r="G183" s="148">
        <v>0.09</v>
      </c>
      <c r="H183" s="45">
        <v>61.884464323580502</v>
      </c>
      <c r="I183" s="38">
        <v>9.8399461325373808E-3</v>
      </c>
      <c r="J183" s="38">
        <v>61.874624377448001</v>
      </c>
      <c r="K183" s="38">
        <v>40.346353557374002</v>
      </c>
      <c r="L183" s="44">
        <v>57.234027549139398</v>
      </c>
      <c r="M183" s="38">
        <v>0</v>
      </c>
      <c r="N183" s="45">
        <v>0</v>
      </c>
      <c r="O183" s="38">
        <v>0</v>
      </c>
      <c r="P183" s="38">
        <v>0</v>
      </c>
      <c r="Q183" s="38">
        <v>0</v>
      </c>
      <c r="R183" s="44">
        <v>0</v>
      </c>
      <c r="S183" s="45">
        <v>61.874624377448001</v>
      </c>
      <c r="T183" s="38">
        <v>0</v>
      </c>
      <c r="U183" s="38">
        <v>0</v>
      </c>
      <c r="V183" s="38">
        <v>0</v>
      </c>
      <c r="W183" s="44">
        <v>0</v>
      </c>
      <c r="X183" s="45">
        <v>61.874624377448001</v>
      </c>
      <c r="Y183" s="38">
        <v>0</v>
      </c>
      <c r="Z183" s="38">
        <v>0</v>
      </c>
      <c r="AA183" s="38">
        <v>0</v>
      </c>
      <c r="AB183" s="90">
        <v>0</v>
      </c>
    </row>
    <row r="184" spans="1:28" x14ac:dyDescent="0.25">
      <c r="A184" s="87" t="s">
        <v>364</v>
      </c>
      <c r="B184" s="23" t="s">
        <v>1102</v>
      </c>
      <c r="C184" s="23" t="s">
        <v>1525</v>
      </c>
      <c r="D184" s="23" t="s">
        <v>918</v>
      </c>
      <c r="E184" s="144" t="s">
        <v>1787</v>
      </c>
      <c r="F184" s="23" t="s">
        <v>1815</v>
      </c>
      <c r="G184" s="148">
        <v>0.01</v>
      </c>
      <c r="H184" s="45">
        <v>13.482639160008</v>
      </c>
      <c r="I184" s="38">
        <v>4.4750251995361401</v>
      </c>
      <c r="J184" s="38">
        <v>9.0076139604718293</v>
      </c>
      <c r="K184" s="38">
        <v>5.3713829542195901</v>
      </c>
      <c r="L184" s="44">
        <v>8.3320429134364407</v>
      </c>
      <c r="M184" s="38">
        <v>0</v>
      </c>
      <c r="N184" s="45">
        <v>0</v>
      </c>
      <c r="O184" s="38">
        <v>0</v>
      </c>
      <c r="P184" s="38">
        <v>4.4735927151466699</v>
      </c>
      <c r="Q184" s="38">
        <v>0</v>
      </c>
      <c r="R184" s="44">
        <v>0</v>
      </c>
      <c r="S184" s="45">
        <v>0</v>
      </c>
      <c r="T184" s="38">
        <v>0</v>
      </c>
      <c r="U184" s="38">
        <v>9.0076139604718293</v>
      </c>
      <c r="V184" s="38">
        <v>0</v>
      </c>
      <c r="W184" s="44">
        <v>0</v>
      </c>
      <c r="X184" s="45">
        <v>0</v>
      </c>
      <c r="Y184" s="38">
        <v>0</v>
      </c>
      <c r="Z184" s="38">
        <v>13.4812066756185</v>
      </c>
      <c r="AA184" s="38">
        <v>0</v>
      </c>
      <c r="AB184" s="90">
        <v>0</v>
      </c>
    </row>
    <row r="185" spans="1:28" x14ac:dyDescent="0.25">
      <c r="A185" s="87" t="s">
        <v>366</v>
      </c>
      <c r="B185" s="23" t="s">
        <v>1103</v>
      </c>
      <c r="C185" s="23" t="s">
        <v>1526</v>
      </c>
      <c r="D185" s="23" t="s">
        <v>911</v>
      </c>
      <c r="E185" s="144" t="s">
        <v>1787</v>
      </c>
      <c r="F185" s="23" t="s">
        <v>365</v>
      </c>
      <c r="G185" s="148">
        <v>0.4</v>
      </c>
      <c r="H185" s="45">
        <v>2.24321824263333</v>
      </c>
      <c r="I185" s="38">
        <v>3.5668317692680302E-4</v>
      </c>
      <c r="J185" s="38">
        <v>2.2428615594563999</v>
      </c>
      <c r="K185" s="38">
        <v>-7.8049783863264599</v>
      </c>
      <c r="L185" s="44">
        <v>2.0746469424971701</v>
      </c>
      <c r="M185" s="38">
        <v>0.5</v>
      </c>
      <c r="N185" s="45">
        <v>0</v>
      </c>
      <c r="O185" s="38">
        <v>0</v>
      </c>
      <c r="P185" s="38">
        <v>0</v>
      </c>
      <c r="Q185" s="38">
        <v>0</v>
      </c>
      <c r="R185" s="44">
        <v>0</v>
      </c>
      <c r="S185" s="45">
        <v>0</v>
      </c>
      <c r="T185" s="38">
        <v>2.2428615594563999</v>
      </c>
      <c r="U185" s="38">
        <v>0</v>
      </c>
      <c r="V185" s="38">
        <v>0</v>
      </c>
      <c r="W185" s="44">
        <v>0</v>
      </c>
      <c r="X185" s="45">
        <v>0</v>
      </c>
      <c r="Y185" s="38">
        <v>2.2428615594563999</v>
      </c>
      <c r="Z185" s="38">
        <v>0</v>
      </c>
      <c r="AA185" s="38">
        <v>0</v>
      </c>
      <c r="AB185" s="90">
        <v>0</v>
      </c>
    </row>
    <row r="186" spans="1:28" x14ac:dyDescent="0.25">
      <c r="A186" s="87" t="s">
        <v>368</v>
      </c>
      <c r="B186" s="23" t="s">
        <v>1104</v>
      </c>
      <c r="C186" s="23" t="s">
        <v>1527</v>
      </c>
      <c r="D186" s="23" t="s">
        <v>967</v>
      </c>
      <c r="E186" s="144" t="s">
        <v>1787</v>
      </c>
      <c r="F186" s="23" t="s">
        <v>367</v>
      </c>
      <c r="G186" s="148">
        <v>0.3</v>
      </c>
      <c r="H186" s="45">
        <v>124.170641106933</v>
      </c>
      <c r="I186" s="38">
        <v>29.017342995972601</v>
      </c>
      <c r="J186" s="38">
        <v>95.153298110960804</v>
      </c>
      <c r="K186" s="38">
        <v>75.175624159745595</v>
      </c>
      <c r="L186" s="44">
        <v>88.016800752638702</v>
      </c>
      <c r="M186" s="38">
        <v>0</v>
      </c>
      <c r="N186" s="45">
        <v>26.5441302929509</v>
      </c>
      <c r="O186" s="38">
        <v>2.4580804361549</v>
      </c>
      <c r="P186" s="38">
        <v>0</v>
      </c>
      <c r="Q186" s="38">
        <v>0</v>
      </c>
      <c r="R186" s="44">
        <v>0</v>
      </c>
      <c r="S186" s="45">
        <v>77.2782268666503</v>
      </c>
      <c r="T186" s="38">
        <v>17.875071244310501</v>
      </c>
      <c r="U186" s="38">
        <v>0</v>
      </c>
      <c r="V186" s="38">
        <v>0</v>
      </c>
      <c r="W186" s="44">
        <v>0</v>
      </c>
      <c r="X186" s="45">
        <v>103.822357159601</v>
      </c>
      <c r="Y186" s="38">
        <v>20.333151680465399</v>
      </c>
      <c r="Z186" s="38">
        <v>0</v>
      </c>
      <c r="AA186" s="38">
        <v>0</v>
      </c>
      <c r="AB186" s="90">
        <v>0</v>
      </c>
    </row>
    <row r="187" spans="1:28" x14ac:dyDescent="0.25">
      <c r="A187" s="87" t="s">
        <v>370</v>
      </c>
      <c r="B187" s="23" t="s">
        <v>1105</v>
      </c>
      <c r="C187" s="23" t="s">
        <v>1528</v>
      </c>
      <c r="D187" s="23" t="s">
        <v>911</v>
      </c>
      <c r="E187" s="144" t="s">
        <v>1787</v>
      </c>
      <c r="F187" s="23" t="s">
        <v>369</v>
      </c>
      <c r="G187" s="148">
        <v>0.4</v>
      </c>
      <c r="H187" s="45">
        <v>2.1170890081198901</v>
      </c>
      <c r="I187" s="38">
        <v>3.36627962172689E-4</v>
      </c>
      <c r="J187" s="38">
        <v>2.1167523801577199</v>
      </c>
      <c r="K187" s="38">
        <v>-11.632067027497</v>
      </c>
      <c r="L187" s="44">
        <v>1.95799595164589</v>
      </c>
      <c r="M187" s="38">
        <v>0.5</v>
      </c>
      <c r="N187" s="45">
        <v>0</v>
      </c>
      <c r="O187" s="38">
        <v>0</v>
      </c>
      <c r="P187" s="38">
        <v>0</v>
      </c>
      <c r="Q187" s="38">
        <v>0</v>
      </c>
      <c r="R187" s="44">
        <v>0</v>
      </c>
      <c r="S187" s="45">
        <v>0</v>
      </c>
      <c r="T187" s="38">
        <v>2.1167523801577199</v>
      </c>
      <c r="U187" s="38">
        <v>0</v>
      </c>
      <c r="V187" s="38">
        <v>0</v>
      </c>
      <c r="W187" s="44">
        <v>0</v>
      </c>
      <c r="X187" s="45">
        <v>0</v>
      </c>
      <c r="Y187" s="38">
        <v>2.1167523801577199</v>
      </c>
      <c r="Z187" s="38">
        <v>0</v>
      </c>
      <c r="AA187" s="38">
        <v>0</v>
      </c>
      <c r="AB187" s="90">
        <v>0</v>
      </c>
    </row>
    <row r="188" spans="1:28" x14ac:dyDescent="0.25">
      <c r="A188" s="87" t="s">
        <v>372</v>
      </c>
      <c r="B188" s="23" t="s">
        <v>1106</v>
      </c>
      <c r="C188" s="23" t="s">
        <v>1529</v>
      </c>
      <c r="D188" s="23" t="s">
        <v>911</v>
      </c>
      <c r="E188" s="144" t="s">
        <v>1787</v>
      </c>
      <c r="F188" s="23" t="s">
        <v>371</v>
      </c>
      <c r="G188" s="148">
        <v>0.4</v>
      </c>
      <c r="H188" s="45">
        <v>3.8383300581328901</v>
      </c>
      <c r="I188" s="38">
        <v>2.41414391750116E-2</v>
      </c>
      <c r="J188" s="38">
        <v>3.8141886189578802</v>
      </c>
      <c r="K188" s="38">
        <v>-13.093876246466101</v>
      </c>
      <c r="L188" s="44">
        <v>3.5281244725360401</v>
      </c>
      <c r="M188" s="38">
        <v>0.5</v>
      </c>
      <c r="N188" s="45">
        <v>0</v>
      </c>
      <c r="O188" s="38">
        <v>2.3534867254261901E-2</v>
      </c>
      <c r="P188" s="38">
        <v>0</v>
      </c>
      <c r="Q188" s="38">
        <v>0</v>
      </c>
      <c r="R188" s="44">
        <v>0</v>
      </c>
      <c r="S188" s="45">
        <v>0</v>
      </c>
      <c r="T188" s="38">
        <v>3.8141886189578802</v>
      </c>
      <c r="U188" s="38">
        <v>0</v>
      </c>
      <c r="V188" s="38">
        <v>0</v>
      </c>
      <c r="W188" s="44">
        <v>0</v>
      </c>
      <c r="X188" s="45">
        <v>0</v>
      </c>
      <c r="Y188" s="38">
        <v>3.8377234862121399</v>
      </c>
      <c r="Z188" s="38">
        <v>0</v>
      </c>
      <c r="AA188" s="38">
        <v>0</v>
      </c>
      <c r="AB188" s="90">
        <v>0</v>
      </c>
    </row>
    <row r="189" spans="1:28" x14ac:dyDescent="0.25">
      <c r="A189" s="87" t="s">
        <v>374</v>
      </c>
      <c r="B189" s="23" t="s">
        <v>1107</v>
      </c>
      <c r="C189" s="23" t="s">
        <v>1530</v>
      </c>
      <c r="D189" s="23" t="s">
        <v>998</v>
      </c>
      <c r="E189" s="144" t="s">
        <v>1787</v>
      </c>
      <c r="F189" s="23" t="s">
        <v>373</v>
      </c>
      <c r="G189" s="148">
        <v>0.1</v>
      </c>
      <c r="H189" s="45">
        <v>132.68402340788799</v>
      </c>
      <c r="I189" s="38">
        <v>21.220113771564801</v>
      </c>
      <c r="J189" s="38">
        <v>111.463909636323</v>
      </c>
      <c r="K189" s="38">
        <v>91.302225731549896</v>
      </c>
      <c r="L189" s="44">
        <v>103.104116413599</v>
      </c>
      <c r="M189" s="38">
        <v>0</v>
      </c>
      <c r="N189" s="45">
        <v>17.814852799158199</v>
      </c>
      <c r="O189" s="38">
        <v>0</v>
      </c>
      <c r="P189" s="38">
        <v>3.3875348225178299</v>
      </c>
      <c r="Q189" s="38">
        <v>0</v>
      </c>
      <c r="R189" s="44">
        <v>0</v>
      </c>
      <c r="S189" s="45">
        <v>104.967672078511</v>
      </c>
      <c r="T189" s="38">
        <v>0</v>
      </c>
      <c r="U189" s="38">
        <v>6.4962375578112797</v>
      </c>
      <c r="V189" s="38">
        <v>0</v>
      </c>
      <c r="W189" s="44">
        <v>0</v>
      </c>
      <c r="X189" s="45">
        <v>122.782524877669</v>
      </c>
      <c r="Y189" s="38">
        <v>0</v>
      </c>
      <c r="Z189" s="38">
        <v>9.8837723803291109</v>
      </c>
      <c r="AA189" s="38">
        <v>0</v>
      </c>
      <c r="AB189" s="90">
        <v>0</v>
      </c>
    </row>
    <row r="190" spans="1:28" x14ac:dyDescent="0.25">
      <c r="A190" s="87" t="s">
        <v>376</v>
      </c>
      <c r="B190" s="23" t="s">
        <v>1108</v>
      </c>
      <c r="C190" s="23" t="s">
        <v>1531</v>
      </c>
      <c r="D190" s="23" t="s">
        <v>925</v>
      </c>
      <c r="E190" s="144" t="s">
        <v>1308</v>
      </c>
      <c r="F190" s="23" t="s">
        <v>375</v>
      </c>
      <c r="G190" s="148">
        <v>0.99</v>
      </c>
      <c r="H190" s="45">
        <v>267.80385604185301</v>
      </c>
      <c r="I190" s="38">
        <v>0</v>
      </c>
      <c r="J190" s="38">
        <v>267.80385604185301</v>
      </c>
      <c r="K190" s="38">
        <v>68.717522821909498</v>
      </c>
      <c r="L190" s="44">
        <v>259.76974036059698</v>
      </c>
      <c r="M190" s="38">
        <v>0</v>
      </c>
      <c r="N190" s="45">
        <v>0</v>
      </c>
      <c r="O190" s="38">
        <v>0</v>
      </c>
      <c r="P190" s="38">
        <v>0</v>
      </c>
      <c r="Q190" s="38">
        <v>0</v>
      </c>
      <c r="R190" s="44">
        <v>0</v>
      </c>
      <c r="S190" s="45">
        <v>236.66112232001799</v>
      </c>
      <c r="T190" s="38">
        <v>31.1146319711312</v>
      </c>
      <c r="U190" s="38">
        <v>0</v>
      </c>
      <c r="V190" s="38">
        <v>0</v>
      </c>
      <c r="W190" s="44">
        <v>0</v>
      </c>
      <c r="X190" s="45">
        <v>236.66112232001799</v>
      </c>
      <c r="Y190" s="38">
        <v>31.1146319711312</v>
      </c>
      <c r="Z190" s="38">
        <v>0</v>
      </c>
      <c r="AA190" s="38">
        <v>0</v>
      </c>
      <c r="AB190" s="90">
        <v>0</v>
      </c>
    </row>
    <row r="191" spans="1:28" x14ac:dyDescent="0.25">
      <c r="A191" s="87" t="s">
        <v>378</v>
      </c>
      <c r="B191" s="23" t="s">
        <v>1109</v>
      </c>
      <c r="C191" s="23" t="s">
        <v>1532</v>
      </c>
      <c r="D191" s="23" t="s">
        <v>931</v>
      </c>
      <c r="E191" s="144" t="s">
        <v>1787</v>
      </c>
      <c r="F191" s="23" t="s">
        <v>377</v>
      </c>
      <c r="G191" s="148">
        <v>0.49</v>
      </c>
      <c r="H191" s="45">
        <v>60.012532817645699</v>
      </c>
      <c r="I191" s="38">
        <v>11.2776599114194</v>
      </c>
      <c r="J191" s="38">
        <v>48.7348729062263</v>
      </c>
      <c r="K191" s="38">
        <v>14.5080638584833</v>
      </c>
      <c r="L191" s="44">
        <v>45.0797574382593</v>
      </c>
      <c r="M191" s="38">
        <v>0</v>
      </c>
      <c r="N191" s="45">
        <v>10.879599017157499</v>
      </c>
      <c r="O191" s="38">
        <v>0.390310568069068</v>
      </c>
      <c r="P191" s="38">
        <v>0</v>
      </c>
      <c r="Q191" s="38">
        <v>0</v>
      </c>
      <c r="R191" s="44">
        <v>0</v>
      </c>
      <c r="S191" s="45">
        <v>39.970432458001397</v>
      </c>
      <c r="T191" s="38">
        <v>8.7644404482248603</v>
      </c>
      <c r="U191" s="38">
        <v>0</v>
      </c>
      <c r="V191" s="38">
        <v>0</v>
      </c>
      <c r="W191" s="44">
        <v>0</v>
      </c>
      <c r="X191" s="45">
        <v>50.8500314751589</v>
      </c>
      <c r="Y191" s="38">
        <v>9.1547510162939307</v>
      </c>
      <c r="Z191" s="38">
        <v>0</v>
      </c>
      <c r="AA191" s="38">
        <v>0</v>
      </c>
      <c r="AB191" s="90">
        <v>0</v>
      </c>
    </row>
    <row r="192" spans="1:28" x14ac:dyDescent="0.25">
      <c r="A192" s="87" t="s">
        <v>380</v>
      </c>
      <c r="B192" s="23" t="s">
        <v>1110</v>
      </c>
      <c r="C192" s="23" t="s">
        <v>1533</v>
      </c>
      <c r="D192" s="23" t="s">
        <v>911</v>
      </c>
      <c r="E192" s="144" t="s">
        <v>1787</v>
      </c>
      <c r="F192" s="23" t="s">
        <v>379</v>
      </c>
      <c r="G192" s="148">
        <v>0.4</v>
      </c>
      <c r="H192" s="45">
        <v>3.26034716413684</v>
      </c>
      <c r="I192" s="38">
        <v>5.1841192711584805E-4</v>
      </c>
      <c r="J192" s="38">
        <v>3.25982875220972</v>
      </c>
      <c r="K192" s="38">
        <v>-19.338531275360499</v>
      </c>
      <c r="L192" s="44">
        <v>3.01534159579399</v>
      </c>
      <c r="M192" s="38">
        <v>0.5</v>
      </c>
      <c r="N192" s="45">
        <v>0</v>
      </c>
      <c r="O192" s="38">
        <v>0</v>
      </c>
      <c r="P192" s="38">
        <v>0</v>
      </c>
      <c r="Q192" s="38">
        <v>0</v>
      </c>
      <c r="R192" s="44">
        <v>0</v>
      </c>
      <c r="S192" s="45">
        <v>0</v>
      </c>
      <c r="T192" s="38">
        <v>3.25982875220972</v>
      </c>
      <c r="U192" s="38">
        <v>0</v>
      </c>
      <c r="V192" s="38">
        <v>0</v>
      </c>
      <c r="W192" s="44">
        <v>0</v>
      </c>
      <c r="X192" s="45">
        <v>0</v>
      </c>
      <c r="Y192" s="38">
        <v>3.25982875220972</v>
      </c>
      <c r="Z192" s="38">
        <v>0</v>
      </c>
      <c r="AA192" s="38">
        <v>0</v>
      </c>
      <c r="AB192" s="90">
        <v>0</v>
      </c>
    </row>
    <row r="193" spans="1:28" x14ac:dyDescent="0.25">
      <c r="A193" s="87" t="s">
        <v>382</v>
      </c>
      <c r="B193" s="23" t="s">
        <v>1111</v>
      </c>
      <c r="C193" s="23" t="s">
        <v>1534</v>
      </c>
      <c r="D193" s="23" t="s">
        <v>911</v>
      </c>
      <c r="E193" s="144" t="s">
        <v>1787</v>
      </c>
      <c r="F193" s="23" t="s">
        <v>381</v>
      </c>
      <c r="G193" s="148">
        <v>0.4</v>
      </c>
      <c r="H193" s="45">
        <v>1.53272947774055</v>
      </c>
      <c r="I193" s="38">
        <v>2.4371183309515701E-4</v>
      </c>
      <c r="J193" s="38">
        <v>1.53248576590745</v>
      </c>
      <c r="K193" s="38">
        <v>-3.86653277071128</v>
      </c>
      <c r="L193" s="44">
        <v>1.41754933346439</v>
      </c>
      <c r="M193" s="38">
        <v>0.5</v>
      </c>
      <c r="N193" s="45">
        <v>0</v>
      </c>
      <c r="O193" s="38">
        <v>0</v>
      </c>
      <c r="P193" s="38">
        <v>0</v>
      </c>
      <c r="Q193" s="38">
        <v>0</v>
      </c>
      <c r="R193" s="44">
        <v>0</v>
      </c>
      <c r="S193" s="45">
        <v>0</v>
      </c>
      <c r="T193" s="38">
        <v>1.53248576590745</v>
      </c>
      <c r="U193" s="38">
        <v>0</v>
      </c>
      <c r="V193" s="38">
        <v>0</v>
      </c>
      <c r="W193" s="44">
        <v>0</v>
      </c>
      <c r="X193" s="45">
        <v>0</v>
      </c>
      <c r="Y193" s="38">
        <v>1.53248576590745</v>
      </c>
      <c r="Z193" s="38">
        <v>0</v>
      </c>
      <c r="AA193" s="38">
        <v>0</v>
      </c>
      <c r="AB193" s="90">
        <v>0</v>
      </c>
    </row>
    <row r="194" spans="1:28" x14ac:dyDescent="0.25">
      <c r="A194" s="87" t="s">
        <v>384</v>
      </c>
      <c r="B194" s="23" t="s">
        <v>1112</v>
      </c>
      <c r="C194" s="23" t="s">
        <v>1535</v>
      </c>
      <c r="D194" s="23" t="s">
        <v>911</v>
      </c>
      <c r="E194" s="144" t="s">
        <v>1787</v>
      </c>
      <c r="F194" s="23" t="s">
        <v>383</v>
      </c>
      <c r="G194" s="148">
        <v>0.4</v>
      </c>
      <c r="H194" s="45">
        <v>1.82866712068695</v>
      </c>
      <c r="I194" s="38">
        <v>2.9076737814919099E-4</v>
      </c>
      <c r="J194" s="38">
        <v>1.8283763533088</v>
      </c>
      <c r="K194" s="38">
        <v>-4.9798935835103304</v>
      </c>
      <c r="L194" s="44">
        <v>1.6912481268106401</v>
      </c>
      <c r="M194" s="38">
        <v>0.5</v>
      </c>
      <c r="N194" s="45">
        <v>0</v>
      </c>
      <c r="O194" s="38">
        <v>0</v>
      </c>
      <c r="P194" s="38">
        <v>0</v>
      </c>
      <c r="Q194" s="38">
        <v>0</v>
      </c>
      <c r="R194" s="44">
        <v>0</v>
      </c>
      <c r="S194" s="45">
        <v>0</v>
      </c>
      <c r="T194" s="38">
        <v>1.8283763533088</v>
      </c>
      <c r="U194" s="38">
        <v>0</v>
      </c>
      <c r="V194" s="38">
        <v>0</v>
      </c>
      <c r="W194" s="44">
        <v>0</v>
      </c>
      <c r="X194" s="45">
        <v>0</v>
      </c>
      <c r="Y194" s="38">
        <v>1.8283763533088</v>
      </c>
      <c r="Z194" s="38">
        <v>0</v>
      </c>
      <c r="AA194" s="38">
        <v>0</v>
      </c>
      <c r="AB194" s="90">
        <v>0</v>
      </c>
    </row>
    <row r="195" spans="1:28" x14ac:dyDescent="0.25">
      <c r="A195" s="87" t="s">
        <v>386</v>
      </c>
      <c r="B195" s="23" t="s">
        <v>1113</v>
      </c>
      <c r="C195" s="23" t="s">
        <v>1536</v>
      </c>
      <c r="D195" s="23" t="s">
        <v>925</v>
      </c>
      <c r="E195" s="144" t="s">
        <v>1305</v>
      </c>
      <c r="F195" s="23" t="s">
        <v>385</v>
      </c>
      <c r="G195" s="148">
        <v>0.99</v>
      </c>
      <c r="H195" s="45">
        <v>294.09565929331399</v>
      </c>
      <c r="I195" s="38">
        <v>0</v>
      </c>
      <c r="J195" s="38">
        <v>294.09565929331399</v>
      </c>
      <c r="K195" s="38">
        <v>-35.0327337898553</v>
      </c>
      <c r="L195" s="44">
        <v>285.27278951451501</v>
      </c>
      <c r="M195" s="38">
        <v>0</v>
      </c>
      <c r="N195" s="45">
        <v>0</v>
      </c>
      <c r="O195" s="38">
        <v>0</v>
      </c>
      <c r="P195" s="38">
        <v>0</v>
      </c>
      <c r="Q195" s="38">
        <v>0</v>
      </c>
      <c r="R195" s="44">
        <v>0</v>
      </c>
      <c r="S195" s="45">
        <v>259.90772510658201</v>
      </c>
      <c r="T195" s="38">
        <v>34.159504729293502</v>
      </c>
      <c r="U195" s="38">
        <v>0</v>
      </c>
      <c r="V195" s="38">
        <v>0</v>
      </c>
      <c r="W195" s="44">
        <v>0</v>
      </c>
      <c r="X195" s="45">
        <v>259.90772510658201</v>
      </c>
      <c r="Y195" s="38">
        <v>34.159504729293502</v>
      </c>
      <c r="Z195" s="38">
        <v>0</v>
      </c>
      <c r="AA195" s="38">
        <v>0</v>
      </c>
      <c r="AB195" s="90">
        <v>0</v>
      </c>
    </row>
    <row r="196" spans="1:28" x14ac:dyDescent="0.25">
      <c r="A196" s="87" t="s">
        <v>388</v>
      </c>
      <c r="B196" s="23" t="s">
        <v>1114</v>
      </c>
      <c r="C196" s="23" t="s">
        <v>1537</v>
      </c>
      <c r="D196" s="23" t="s">
        <v>911</v>
      </c>
      <c r="E196" s="144" t="s">
        <v>1787</v>
      </c>
      <c r="F196" s="23" t="s">
        <v>387</v>
      </c>
      <c r="G196" s="148">
        <v>0.4</v>
      </c>
      <c r="H196" s="45">
        <v>3.9896569034299398</v>
      </c>
      <c r="I196" s="38">
        <v>0.25763355605399801</v>
      </c>
      <c r="J196" s="38">
        <v>3.7320233473759399</v>
      </c>
      <c r="K196" s="38">
        <v>-7.3858842354865901</v>
      </c>
      <c r="L196" s="44">
        <v>3.4521215963227401</v>
      </c>
      <c r="M196" s="38">
        <v>0.5</v>
      </c>
      <c r="N196" s="45">
        <v>0</v>
      </c>
      <c r="O196" s="38">
        <v>0.257040050887756</v>
      </c>
      <c r="P196" s="38">
        <v>0</v>
      </c>
      <c r="Q196" s="38">
        <v>0</v>
      </c>
      <c r="R196" s="44">
        <v>0</v>
      </c>
      <c r="S196" s="45">
        <v>0</v>
      </c>
      <c r="T196" s="38">
        <v>3.7320233473759399</v>
      </c>
      <c r="U196" s="38">
        <v>0</v>
      </c>
      <c r="V196" s="38">
        <v>0</v>
      </c>
      <c r="W196" s="44">
        <v>0</v>
      </c>
      <c r="X196" s="45">
        <v>0</v>
      </c>
      <c r="Y196" s="38">
        <v>3.9890633982637</v>
      </c>
      <c r="Z196" s="38">
        <v>0</v>
      </c>
      <c r="AA196" s="38">
        <v>0</v>
      </c>
      <c r="AB196" s="90">
        <v>0</v>
      </c>
    </row>
    <row r="197" spans="1:28" x14ac:dyDescent="0.25">
      <c r="A197" s="87" t="s">
        <v>390</v>
      </c>
      <c r="B197" s="23" t="s">
        <v>1115</v>
      </c>
      <c r="C197" s="23" t="s">
        <v>1538</v>
      </c>
      <c r="D197" s="23" t="s">
        <v>931</v>
      </c>
      <c r="E197" s="144" t="s">
        <v>1787</v>
      </c>
      <c r="F197" s="23" t="s">
        <v>389</v>
      </c>
      <c r="G197" s="148">
        <v>0.49</v>
      </c>
      <c r="H197" s="45">
        <v>54.594267401427103</v>
      </c>
      <c r="I197" s="38">
        <v>6.3800786746600604</v>
      </c>
      <c r="J197" s="38">
        <v>48.214188726766999</v>
      </c>
      <c r="K197" s="38">
        <v>4.4946163737516596</v>
      </c>
      <c r="L197" s="44">
        <v>44.598124572259501</v>
      </c>
      <c r="M197" s="38">
        <v>0</v>
      </c>
      <c r="N197" s="45">
        <v>7.60292882895238</v>
      </c>
      <c r="O197" s="38">
        <v>-1.23051767588927</v>
      </c>
      <c r="P197" s="38">
        <v>0</v>
      </c>
      <c r="Q197" s="38">
        <v>0</v>
      </c>
      <c r="R197" s="44">
        <v>0</v>
      </c>
      <c r="S197" s="45">
        <v>39.674295010315397</v>
      </c>
      <c r="T197" s="38">
        <v>8.5398937164516493</v>
      </c>
      <c r="U197" s="38">
        <v>0</v>
      </c>
      <c r="V197" s="38">
        <v>0</v>
      </c>
      <c r="W197" s="44">
        <v>0</v>
      </c>
      <c r="X197" s="45">
        <v>47.277223839267798</v>
      </c>
      <c r="Y197" s="38">
        <v>7.3093760405623804</v>
      </c>
      <c r="Z197" s="38">
        <v>0</v>
      </c>
      <c r="AA197" s="38">
        <v>0</v>
      </c>
      <c r="AB197" s="90">
        <v>0</v>
      </c>
    </row>
    <row r="198" spans="1:28" x14ac:dyDescent="0.25">
      <c r="A198" s="87" t="s">
        <v>392</v>
      </c>
      <c r="B198" s="23" t="s">
        <v>1116</v>
      </c>
      <c r="C198" s="23" t="s">
        <v>1539</v>
      </c>
      <c r="D198" s="23" t="s">
        <v>911</v>
      </c>
      <c r="E198" s="144" t="s">
        <v>1787</v>
      </c>
      <c r="F198" s="23" t="s">
        <v>391</v>
      </c>
      <c r="G198" s="148">
        <v>0.4</v>
      </c>
      <c r="H198" s="45">
        <v>1.3278419050416399</v>
      </c>
      <c r="I198" s="38">
        <v>2.1113363619192299E-4</v>
      </c>
      <c r="J198" s="38">
        <v>1.32763077140545</v>
      </c>
      <c r="K198" s="38">
        <v>-4.3330755172590303</v>
      </c>
      <c r="L198" s="44">
        <v>1.22805846355004</v>
      </c>
      <c r="M198" s="38">
        <v>0.5</v>
      </c>
      <c r="N198" s="45">
        <v>0</v>
      </c>
      <c r="O198" s="38">
        <v>0</v>
      </c>
      <c r="P198" s="38">
        <v>0</v>
      </c>
      <c r="Q198" s="38">
        <v>0</v>
      </c>
      <c r="R198" s="44">
        <v>0</v>
      </c>
      <c r="S198" s="45">
        <v>0</v>
      </c>
      <c r="T198" s="38">
        <v>1.32763077140545</v>
      </c>
      <c r="U198" s="38">
        <v>0</v>
      </c>
      <c r="V198" s="38">
        <v>0</v>
      </c>
      <c r="W198" s="44">
        <v>0</v>
      </c>
      <c r="X198" s="45">
        <v>0</v>
      </c>
      <c r="Y198" s="38">
        <v>1.32763077140545</v>
      </c>
      <c r="Z198" s="38">
        <v>0</v>
      </c>
      <c r="AA198" s="38">
        <v>0</v>
      </c>
      <c r="AB198" s="90">
        <v>0</v>
      </c>
    </row>
    <row r="199" spans="1:28" x14ac:dyDescent="0.25">
      <c r="A199" s="87" t="s">
        <v>394</v>
      </c>
      <c r="B199" s="23" t="s">
        <v>1117</v>
      </c>
      <c r="C199" s="23" t="s">
        <v>1540</v>
      </c>
      <c r="D199" s="23" t="s">
        <v>911</v>
      </c>
      <c r="E199" s="144" t="s">
        <v>1787</v>
      </c>
      <c r="F199" s="23" t="s">
        <v>393</v>
      </c>
      <c r="G199" s="148">
        <v>0.4</v>
      </c>
      <c r="H199" s="45">
        <v>2.90688696922349</v>
      </c>
      <c r="I199" s="38">
        <v>4.6220985026658001E-4</v>
      </c>
      <c r="J199" s="38">
        <v>2.9064247593732202</v>
      </c>
      <c r="K199" s="38">
        <v>-10.466465068503201</v>
      </c>
      <c r="L199" s="44">
        <v>2.6884429024202299</v>
      </c>
      <c r="M199" s="38">
        <v>0.5</v>
      </c>
      <c r="N199" s="45">
        <v>0</v>
      </c>
      <c r="O199" s="38">
        <v>0</v>
      </c>
      <c r="P199" s="38">
        <v>0</v>
      </c>
      <c r="Q199" s="38">
        <v>0</v>
      </c>
      <c r="R199" s="44">
        <v>0</v>
      </c>
      <c r="S199" s="45">
        <v>0</v>
      </c>
      <c r="T199" s="38">
        <v>2.9064247593732202</v>
      </c>
      <c r="U199" s="38">
        <v>0</v>
      </c>
      <c r="V199" s="38">
        <v>0</v>
      </c>
      <c r="W199" s="44">
        <v>0</v>
      </c>
      <c r="X199" s="45">
        <v>0</v>
      </c>
      <c r="Y199" s="38">
        <v>2.9064247593732202</v>
      </c>
      <c r="Z199" s="38">
        <v>0</v>
      </c>
      <c r="AA199" s="38">
        <v>0</v>
      </c>
      <c r="AB199" s="90">
        <v>0</v>
      </c>
    </row>
    <row r="200" spans="1:28" x14ac:dyDescent="0.25">
      <c r="A200" s="87" t="s">
        <v>396</v>
      </c>
      <c r="B200" s="23" t="s">
        <v>1118</v>
      </c>
      <c r="C200" s="23" t="s">
        <v>1541</v>
      </c>
      <c r="D200" s="23" t="s">
        <v>1051</v>
      </c>
      <c r="E200" s="144" t="s">
        <v>1787</v>
      </c>
      <c r="F200" s="23" t="s">
        <v>395</v>
      </c>
      <c r="G200" s="148">
        <v>0.01</v>
      </c>
      <c r="H200" s="45">
        <v>31.7201520797732</v>
      </c>
      <c r="I200" s="38">
        <v>11.584151448754399</v>
      </c>
      <c r="J200" s="38">
        <v>20.136000631018799</v>
      </c>
      <c r="K200" s="38">
        <v>15.839456375722101</v>
      </c>
      <c r="L200" s="44">
        <v>18.625800583692399</v>
      </c>
      <c r="M200" s="38">
        <v>0</v>
      </c>
      <c r="N200" s="45">
        <v>0</v>
      </c>
      <c r="O200" s="38">
        <v>0</v>
      </c>
      <c r="P200" s="38">
        <v>11.580949212533501</v>
      </c>
      <c r="Q200" s="38">
        <v>0</v>
      </c>
      <c r="R200" s="44">
        <v>0</v>
      </c>
      <c r="S200" s="45">
        <v>0</v>
      </c>
      <c r="T200" s="38">
        <v>0</v>
      </c>
      <c r="U200" s="38">
        <v>20.136000631018799</v>
      </c>
      <c r="V200" s="38">
        <v>0</v>
      </c>
      <c r="W200" s="44">
        <v>0</v>
      </c>
      <c r="X200" s="45">
        <v>0</v>
      </c>
      <c r="Y200" s="38">
        <v>0</v>
      </c>
      <c r="Z200" s="38">
        <v>31.7169498435523</v>
      </c>
      <c r="AA200" s="38">
        <v>0</v>
      </c>
      <c r="AB200" s="90">
        <v>0</v>
      </c>
    </row>
    <row r="201" spans="1:28" x14ac:dyDescent="0.25">
      <c r="A201" s="87" t="s">
        <v>398</v>
      </c>
      <c r="B201" s="23" t="s">
        <v>1119</v>
      </c>
      <c r="C201" s="23" t="s">
        <v>1542</v>
      </c>
      <c r="D201" s="23" t="s">
        <v>922</v>
      </c>
      <c r="E201" s="144" t="s">
        <v>1787</v>
      </c>
      <c r="F201" s="23" t="s">
        <v>397</v>
      </c>
      <c r="G201" s="148">
        <v>0.3</v>
      </c>
      <c r="H201" s="45">
        <v>41.310863325964903</v>
      </c>
      <c r="I201" s="38">
        <v>5.3501193809254897</v>
      </c>
      <c r="J201" s="38">
        <v>35.960743945039397</v>
      </c>
      <c r="K201" s="38">
        <v>9.5342140648760907</v>
      </c>
      <c r="L201" s="44">
        <v>33.263688149161403</v>
      </c>
      <c r="M201" s="38">
        <v>0</v>
      </c>
      <c r="N201" s="45">
        <v>6.4625448641743999</v>
      </c>
      <c r="O201" s="38">
        <v>-1.1181443346723601</v>
      </c>
      <c r="P201" s="38">
        <v>0</v>
      </c>
      <c r="Q201" s="38">
        <v>0</v>
      </c>
      <c r="R201" s="44">
        <v>0</v>
      </c>
      <c r="S201" s="45">
        <v>26.590259948722402</v>
      </c>
      <c r="T201" s="38">
        <v>9.3704839963170095</v>
      </c>
      <c r="U201" s="38">
        <v>0</v>
      </c>
      <c r="V201" s="38">
        <v>0</v>
      </c>
      <c r="W201" s="44">
        <v>0</v>
      </c>
      <c r="X201" s="45">
        <v>33.052804812896802</v>
      </c>
      <c r="Y201" s="38">
        <v>8.2523396616446494</v>
      </c>
      <c r="Z201" s="38">
        <v>0</v>
      </c>
      <c r="AA201" s="38">
        <v>0</v>
      </c>
      <c r="AB201" s="90">
        <v>0</v>
      </c>
    </row>
    <row r="202" spans="1:28" x14ac:dyDescent="0.25">
      <c r="A202" s="87" t="s">
        <v>400</v>
      </c>
      <c r="B202" s="23" t="s">
        <v>1120</v>
      </c>
      <c r="C202" s="23" t="s">
        <v>1543</v>
      </c>
      <c r="D202" s="23" t="s">
        <v>911</v>
      </c>
      <c r="E202" s="144" t="s">
        <v>1787</v>
      </c>
      <c r="F202" s="23" t="s">
        <v>399</v>
      </c>
      <c r="G202" s="148">
        <v>0.4</v>
      </c>
      <c r="H202" s="45">
        <v>2.21342759669654</v>
      </c>
      <c r="I202" s="38">
        <v>3.5194631387513601E-4</v>
      </c>
      <c r="J202" s="38">
        <v>2.2130756503826698</v>
      </c>
      <c r="K202" s="38">
        <v>-4.0303290331094201</v>
      </c>
      <c r="L202" s="44">
        <v>2.0470949766039701</v>
      </c>
      <c r="M202" s="38">
        <v>0.5</v>
      </c>
      <c r="N202" s="45">
        <v>0</v>
      </c>
      <c r="O202" s="38">
        <v>0</v>
      </c>
      <c r="P202" s="38">
        <v>0</v>
      </c>
      <c r="Q202" s="38">
        <v>0</v>
      </c>
      <c r="R202" s="44">
        <v>0</v>
      </c>
      <c r="S202" s="45">
        <v>0</v>
      </c>
      <c r="T202" s="38">
        <v>2.2130756503826698</v>
      </c>
      <c r="U202" s="38">
        <v>0</v>
      </c>
      <c r="V202" s="38">
        <v>0</v>
      </c>
      <c r="W202" s="44">
        <v>0</v>
      </c>
      <c r="X202" s="45">
        <v>0</v>
      </c>
      <c r="Y202" s="38">
        <v>2.2130756503826698</v>
      </c>
      <c r="Z202" s="38">
        <v>0</v>
      </c>
      <c r="AA202" s="38">
        <v>0</v>
      </c>
      <c r="AB202" s="90">
        <v>0</v>
      </c>
    </row>
    <row r="203" spans="1:28" x14ac:dyDescent="0.25">
      <c r="A203" s="87" t="s">
        <v>402</v>
      </c>
      <c r="B203" s="23" t="s">
        <v>1121</v>
      </c>
      <c r="C203" s="23" t="s">
        <v>1544</v>
      </c>
      <c r="D203" s="23" t="s">
        <v>911</v>
      </c>
      <c r="E203" s="144" t="s">
        <v>1787</v>
      </c>
      <c r="F203" s="23" t="s">
        <v>401</v>
      </c>
      <c r="G203" s="148">
        <v>0.4</v>
      </c>
      <c r="H203" s="45">
        <v>2.2745591799717499</v>
      </c>
      <c r="I203" s="38">
        <v>3.6166658114416297E-4</v>
      </c>
      <c r="J203" s="38">
        <v>2.27419751339061</v>
      </c>
      <c r="K203" s="38">
        <v>-6.80233031658946</v>
      </c>
      <c r="L203" s="44">
        <v>2.10363269988631</v>
      </c>
      <c r="M203" s="38">
        <v>0.5</v>
      </c>
      <c r="N203" s="45">
        <v>0</v>
      </c>
      <c r="O203" s="38">
        <v>0</v>
      </c>
      <c r="P203" s="38">
        <v>0</v>
      </c>
      <c r="Q203" s="38">
        <v>0</v>
      </c>
      <c r="R203" s="44">
        <v>0</v>
      </c>
      <c r="S203" s="45">
        <v>0</v>
      </c>
      <c r="T203" s="38">
        <v>2.27419751339061</v>
      </c>
      <c r="U203" s="38">
        <v>0</v>
      </c>
      <c r="V203" s="38">
        <v>0</v>
      </c>
      <c r="W203" s="44">
        <v>0</v>
      </c>
      <c r="X203" s="45">
        <v>0</v>
      </c>
      <c r="Y203" s="38">
        <v>2.27419751339061</v>
      </c>
      <c r="Z203" s="38">
        <v>0</v>
      </c>
      <c r="AA203" s="38">
        <v>0</v>
      </c>
      <c r="AB203" s="90">
        <v>0</v>
      </c>
    </row>
    <row r="204" spans="1:28" x14ac:dyDescent="0.25">
      <c r="A204" s="87" t="s">
        <v>404</v>
      </c>
      <c r="B204" s="23" t="s">
        <v>1122</v>
      </c>
      <c r="C204" s="23" t="s">
        <v>1545</v>
      </c>
      <c r="D204" s="23" t="s">
        <v>911</v>
      </c>
      <c r="E204" s="144" t="s">
        <v>1787</v>
      </c>
      <c r="F204" s="23" t="s">
        <v>403</v>
      </c>
      <c r="G204" s="148">
        <v>0.4</v>
      </c>
      <c r="H204" s="45">
        <v>2.1426133797340898</v>
      </c>
      <c r="I204" s="38">
        <v>3.4068643702565501E-4</v>
      </c>
      <c r="J204" s="38">
        <v>2.1422726932970599</v>
      </c>
      <c r="K204" s="38">
        <v>-16.0397411184133</v>
      </c>
      <c r="L204" s="44">
        <v>1.98160224129978</v>
      </c>
      <c r="M204" s="38">
        <v>0.5</v>
      </c>
      <c r="N204" s="45">
        <v>0</v>
      </c>
      <c r="O204" s="38">
        <v>0</v>
      </c>
      <c r="P204" s="38">
        <v>0</v>
      </c>
      <c r="Q204" s="38">
        <v>0</v>
      </c>
      <c r="R204" s="44">
        <v>0</v>
      </c>
      <c r="S204" s="45">
        <v>0</v>
      </c>
      <c r="T204" s="38">
        <v>2.1422726932970599</v>
      </c>
      <c r="U204" s="38">
        <v>0</v>
      </c>
      <c r="V204" s="38">
        <v>0</v>
      </c>
      <c r="W204" s="44">
        <v>0</v>
      </c>
      <c r="X204" s="45">
        <v>0</v>
      </c>
      <c r="Y204" s="38">
        <v>2.1422726932970599</v>
      </c>
      <c r="Z204" s="38">
        <v>0</v>
      </c>
      <c r="AA204" s="38">
        <v>0</v>
      </c>
      <c r="AB204" s="90">
        <v>0</v>
      </c>
    </row>
    <row r="205" spans="1:28" x14ac:dyDescent="0.25">
      <c r="A205" s="87" t="s">
        <v>406</v>
      </c>
      <c r="B205" s="23" t="s">
        <v>1123</v>
      </c>
      <c r="C205" s="23" t="s">
        <v>1546</v>
      </c>
      <c r="D205" s="23" t="s">
        <v>931</v>
      </c>
      <c r="E205" s="144" t="s">
        <v>1787</v>
      </c>
      <c r="F205" s="23" t="s">
        <v>405</v>
      </c>
      <c r="G205" s="148">
        <v>0.49</v>
      </c>
      <c r="H205" s="45">
        <v>58.615810796349002</v>
      </c>
      <c r="I205" s="38">
        <v>12.5978731368463</v>
      </c>
      <c r="J205" s="38">
        <v>46.017937659502699</v>
      </c>
      <c r="K205" s="38">
        <v>27.299014994714</v>
      </c>
      <c r="L205" s="44">
        <v>42.566592335039999</v>
      </c>
      <c r="M205" s="38">
        <v>0</v>
      </c>
      <c r="N205" s="45">
        <v>11.878904846756701</v>
      </c>
      <c r="O205" s="38">
        <v>0.71165003914395397</v>
      </c>
      <c r="P205" s="38">
        <v>0</v>
      </c>
      <c r="Q205" s="38">
        <v>0</v>
      </c>
      <c r="R205" s="44">
        <v>0</v>
      </c>
      <c r="S205" s="45">
        <v>39.323300847440997</v>
      </c>
      <c r="T205" s="38">
        <v>6.6946368120616997</v>
      </c>
      <c r="U205" s="38">
        <v>0</v>
      </c>
      <c r="V205" s="38">
        <v>0</v>
      </c>
      <c r="W205" s="44">
        <v>0</v>
      </c>
      <c r="X205" s="45">
        <v>51.202205694197701</v>
      </c>
      <c r="Y205" s="38">
        <v>7.4062868512056497</v>
      </c>
      <c r="Z205" s="38">
        <v>0</v>
      </c>
      <c r="AA205" s="38">
        <v>0</v>
      </c>
      <c r="AB205" s="90">
        <v>0</v>
      </c>
    </row>
    <row r="206" spans="1:28" x14ac:dyDescent="0.25">
      <c r="A206" s="87" t="s">
        <v>408</v>
      </c>
      <c r="B206" s="23" t="s">
        <v>1124</v>
      </c>
      <c r="C206" s="23" t="s">
        <v>1547</v>
      </c>
      <c r="D206" s="23" t="s">
        <v>931</v>
      </c>
      <c r="E206" s="144" t="s">
        <v>1787</v>
      </c>
      <c r="F206" s="23" t="s">
        <v>407</v>
      </c>
      <c r="G206" s="148">
        <v>0.49</v>
      </c>
      <c r="H206" s="45">
        <v>52.271319949487399</v>
      </c>
      <c r="I206" s="38">
        <v>5.80052988683412</v>
      </c>
      <c r="J206" s="38">
        <v>46.4707900626533</v>
      </c>
      <c r="K206" s="38">
        <v>-28.655290712459902</v>
      </c>
      <c r="L206" s="44">
        <v>42.985480807954303</v>
      </c>
      <c r="M206" s="38">
        <v>0.38142933075716201</v>
      </c>
      <c r="N206" s="45">
        <v>6.4629026254651798</v>
      </c>
      <c r="O206" s="38">
        <v>-0.66976300686930601</v>
      </c>
      <c r="P206" s="38">
        <v>0</v>
      </c>
      <c r="Q206" s="38">
        <v>0</v>
      </c>
      <c r="R206" s="44">
        <v>0</v>
      </c>
      <c r="S206" s="45">
        <v>38.554876484134603</v>
      </c>
      <c r="T206" s="38">
        <v>7.9159135785187402</v>
      </c>
      <c r="U206" s="38">
        <v>0</v>
      </c>
      <c r="V206" s="38">
        <v>0</v>
      </c>
      <c r="W206" s="44">
        <v>0</v>
      </c>
      <c r="X206" s="45">
        <v>45.0177791095998</v>
      </c>
      <c r="Y206" s="38">
        <v>7.2461505716494399</v>
      </c>
      <c r="Z206" s="38">
        <v>0</v>
      </c>
      <c r="AA206" s="38">
        <v>0</v>
      </c>
      <c r="AB206" s="90">
        <v>0</v>
      </c>
    </row>
    <row r="207" spans="1:28" x14ac:dyDescent="0.25">
      <c r="A207" s="87" t="s">
        <v>410</v>
      </c>
      <c r="B207" s="23" t="s">
        <v>1125</v>
      </c>
      <c r="C207" s="23" t="s">
        <v>1548</v>
      </c>
      <c r="D207" s="23" t="s">
        <v>911</v>
      </c>
      <c r="E207" s="144" t="s">
        <v>1787</v>
      </c>
      <c r="F207" s="23" t="s">
        <v>409</v>
      </c>
      <c r="G207" s="148">
        <v>0.4</v>
      </c>
      <c r="H207" s="45">
        <v>1.28641465603651</v>
      </c>
      <c r="I207" s="38">
        <v>2.0454655078142999E-4</v>
      </c>
      <c r="J207" s="38">
        <v>1.2862101094857299</v>
      </c>
      <c r="K207" s="38">
        <v>-16.205163071486702</v>
      </c>
      <c r="L207" s="44">
        <v>1.1897443512743</v>
      </c>
      <c r="M207" s="38">
        <v>0.5</v>
      </c>
      <c r="N207" s="45">
        <v>0</v>
      </c>
      <c r="O207" s="38">
        <v>0</v>
      </c>
      <c r="P207" s="38">
        <v>0</v>
      </c>
      <c r="Q207" s="38">
        <v>0</v>
      </c>
      <c r="R207" s="44">
        <v>0</v>
      </c>
      <c r="S207" s="45">
        <v>0</v>
      </c>
      <c r="T207" s="38">
        <v>1.2862101094857299</v>
      </c>
      <c r="U207" s="38">
        <v>0</v>
      </c>
      <c r="V207" s="38">
        <v>0</v>
      </c>
      <c r="W207" s="44">
        <v>0</v>
      </c>
      <c r="X207" s="45">
        <v>0</v>
      </c>
      <c r="Y207" s="38">
        <v>1.2862101094857299</v>
      </c>
      <c r="Z207" s="38">
        <v>0</v>
      </c>
      <c r="AA207" s="38">
        <v>0</v>
      </c>
      <c r="AB207" s="90">
        <v>0</v>
      </c>
    </row>
    <row r="208" spans="1:28" x14ac:dyDescent="0.25">
      <c r="A208" s="87" t="s">
        <v>412</v>
      </c>
      <c r="B208" s="23" t="s">
        <v>1126</v>
      </c>
      <c r="C208" s="23" t="s">
        <v>1549</v>
      </c>
      <c r="D208" s="23" t="s">
        <v>911</v>
      </c>
      <c r="E208" s="144" t="s">
        <v>1787</v>
      </c>
      <c r="F208" s="23" t="s">
        <v>411</v>
      </c>
      <c r="G208" s="148">
        <v>0.4</v>
      </c>
      <c r="H208" s="45">
        <v>3.9980334593806099</v>
      </c>
      <c r="I208" s="38">
        <v>6.3570777753618496E-4</v>
      </c>
      <c r="J208" s="38">
        <v>3.9973977516030699</v>
      </c>
      <c r="K208" s="38">
        <v>-23.5736938504416</v>
      </c>
      <c r="L208" s="44">
        <v>3.6975929202328399</v>
      </c>
      <c r="M208" s="38">
        <v>0.5</v>
      </c>
      <c r="N208" s="45">
        <v>0</v>
      </c>
      <c r="O208" s="38">
        <v>0</v>
      </c>
      <c r="P208" s="38">
        <v>0</v>
      </c>
      <c r="Q208" s="38">
        <v>0</v>
      </c>
      <c r="R208" s="44">
        <v>0</v>
      </c>
      <c r="S208" s="45">
        <v>0</v>
      </c>
      <c r="T208" s="38">
        <v>3.9973977516030699</v>
      </c>
      <c r="U208" s="38">
        <v>0</v>
      </c>
      <c r="V208" s="38">
        <v>0</v>
      </c>
      <c r="W208" s="44">
        <v>0</v>
      </c>
      <c r="X208" s="45">
        <v>0</v>
      </c>
      <c r="Y208" s="38">
        <v>3.9973977516030699</v>
      </c>
      <c r="Z208" s="38">
        <v>0</v>
      </c>
      <c r="AA208" s="38">
        <v>0</v>
      </c>
      <c r="AB208" s="90">
        <v>0</v>
      </c>
    </row>
    <row r="209" spans="1:28" x14ac:dyDescent="0.25">
      <c r="A209" s="87" t="s">
        <v>414</v>
      </c>
      <c r="B209" s="23" t="s">
        <v>1127</v>
      </c>
      <c r="C209" s="23" t="s">
        <v>1550</v>
      </c>
      <c r="D209" s="23" t="s">
        <v>911</v>
      </c>
      <c r="E209" s="144" t="s">
        <v>1787</v>
      </c>
      <c r="F209" s="23" t="s">
        <v>413</v>
      </c>
      <c r="G209" s="148">
        <v>0.4</v>
      </c>
      <c r="H209" s="45">
        <v>3.7654792500358201</v>
      </c>
      <c r="I209" s="38">
        <v>8.7743077944965595E-2</v>
      </c>
      <c r="J209" s="38">
        <v>3.6777361720908499</v>
      </c>
      <c r="K209" s="38">
        <v>-11.388117443209801</v>
      </c>
      <c r="L209" s="44">
        <v>3.4019059591840399</v>
      </c>
      <c r="M209" s="38">
        <v>0.5</v>
      </c>
      <c r="N209" s="45">
        <v>0</v>
      </c>
      <c r="O209" s="38">
        <v>8.7158206083083403E-2</v>
      </c>
      <c r="P209" s="38">
        <v>0</v>
      </c>
      <c r="Q209" s="38">
        <v>0</v>
      </c>
      <c r="R209" s="44">
        <v>0</v>
      </c>
      <c r="S209" s="45">
        <v>0</v>
      </c>
      <c r="T209" s="38">
        <v>3.6777361720908499</v>
      </c>
      <c r="U209" s="38">
        <v>0</v>
      </c>
      <c r="V209" s="38">
        <v>0</v>
      </c>
      <c r="W209" s="44">
        <v>0</v>
      </c>
      <c r="X209" s="45">
        <v>0</v>
      </c>
      <c r="Y209" s="38">
        <v>3.7648943781739299</v>
      </c>
      <c r="Z209" s="38">
        <v>0</v>
      </c>
      <c r="AA209" s="38">
        <v>0</v>
      </c>
      <c r="AB209" s="90">
        <v>0</v>
      </c>
    </row>
    <row r="210" spans="1:28" x14ac:dyDescent="0.25">
      <c r="A210" s="87" t="s">
        <v>416</v>
      </c>
      <c r="B210" s="23" t="s">
        <v>1128</v>
      </c>
      <c r="C210" s="23" t="s">
        <v>1551</v>
      </c>
      <c r="D210" s="23" t="s">
        <v>925</v>
      </c>
      <c r="E210" s="144" t="s">
        <v>1787</v>
      </c>
      <c r="F210" s="23" t="s">
        <v>415</v>
      </c>
      <c r="G210" s="148">
        <v>0.49</v>
      </c>
      <c r="H210" s="45">
        <v>118.000327360207</v>
      </c>
      <c r="I210" s="38">
        <v>27.6084685177218</v>
      </c>
      <c r="J210" s="38">
        <v>90.391858842485703</v>
      </c>
      <c r="K210" s="38">
        <v>17.5520964361776</v>
      </c>
      <c r="L210" s="44">
        <v>83.612469429299296</v>
      </c>
      <c r="M210" s="38">
        <v>0</v>
      </c>
      <c r="N210" s="45">
        <v>25.990161917388001</v>
      </c>
      <c r="O210" s="38">
        <v>1.60393154705798</v>
      </c>
      <c r="P210" s="38">
        <v>0</v>
      </c>
      <c r="Q210" s="38">
        <v>0</v>
      </c>
      <c r="R210" s="44">
        <v>0</v>
      </c>
      <c r="S210" s="45">
        <v>76.659797522117302</v>
      </c>
      <c r="T210" s="38">
        <v>13.7320613203684</v>
      </c>
      <c r="U210" s="38">
        <v>0</v>
      </c>
      <c r="V210" s="38">
        <v>0</v>
      </c>
      <c r="W210" s="44">
        <v>0</v>
      </c>
      <c r="X210" s="45">
        <v>102.649959439505</v>
      </c>
      <c r="Y210" s="38">
        <v>15.3359928674264</v>
      </c>
      <c r="Z210" s="38">
        <v>0</v>
      </c>
      <c r="AA210" s="38">
        <v>0</v>
      </c>
      <c r="AB210" s="90">
        <v>0</v>
      </c>
    </row>
    <row r="211" spans="1:28" x14ac:dyDescent="0.25">
      <c r="A211" s="87" t="s">
        <v>418</v>
      </c>
      <c r="B211" s="23" t="s">
        <v>1129</v>
      </c>
      <c r="C211" s="23" t="s">
        <v>1552</v>
      </c>
      <c r="D211" s="23" t="s">
        <v>911</v>
      </c>
      <c r="E211" s="144" t="s">
        <v>1787</v>
      </c>
      <c r="F211" s="23" t="s">
        <v>417</v>
      </c>
      <c r="G211" s="148">
        <v>0.4</v>
      </c>
      <c r="H211" s="45">
        <v>3.8023896796951702</v>
      </c>
      <c r="I211" s="38">
        <v>6.6371653981031994E-2</v>
      </c>
      <c r="J211" s="38">
        <v>3.7360180257141402</v>
      </c>
      <c r="K211" s="38">
        <v>-9.3621846721481692</v>
      </c>
      <c r="L211" s="44">
        <v>3.4558166737855802</v>
      </c>
      <c r="M211" s="38">
        <v>0.5</v>
      </c>
      <c r="N211" s="45">
        <v>0</v>
      </c>
      <c r="O211" s="38">
        <v>6.5777513553113898E-2</v>
      </c>
      <c r="P211" s="38">
        <v>0</v>
      </c>
      <c r="Q211" s="38">
        <v>0</v>
      </c>
      <c r="R211" s="44">
        <v>0</v>
      </c>
      <c r="S211" s="45">
        <v>0</v>
      </c>
      <c r="T211" s="38">
        <v>3.7360180257141402</v>
      </c>
      <c r="U211" s="38">
        <v>0</v>
      </c>
      <c r="V211" s="38">
        <v>0</v>
      </c>
      <c r="W211" s="44">
        <v>0</v>
      </c>
      <c r="X211" s="45">
        <v>0</v>
      </c>
      <c r="Y211" s="38">
        <v>3.8017955392672498</v>
      </c>
      <c r="Z211" s="38">
        <v>0</v>
      </c>
      <c r="AA211" s="38">
        <v>0</v>
      </c>
      <c r="AB211" s="90">
        <v>0</v>
      </c>
    </row>
    <row r="212" spans="1:28" x14ac:dyDescent="0.25">
      <c r="A212" s="87" t="s">
        <v>420</v>
      </c>
      <c r="B212" s="23" t="s">
        <v>1130</v>
      </c>
      <c r="C212" s="23" t="s">
        <v>1553</v>
      </c>
      <c r="D212" s="23" t="s">
        <v>922</v>
      </c>
      <c r="E212" s="144" t="s">
        <v>1787</v>
      </c>
      <c r="F212" s="23" t="s">
        <v>419</v>
      </c>
      <c r="G212" s="148">
        <v>0.3</v>
      </c>
      <c r="H212" s="45">
        <v>149.59720361804901</v>
      </c>
      <c r="I212" s="38">
        <v>38.1266658709038</v>
      </c>
      <c r="J212" s="38">
        <v>111.470537747145</v>
      </c>
      <c r="K212" s="38">
        <v>74.733075099229396</v>
      </c>
      <c r="L212" s="44">
        <v>103.110247416109</v>
      </c>
      <c r="M212" s="38">
        <v>0</v>
      </c>
      <c r="N212" s="45">
        <v>33.441737277394999</v>
      </c>
      <c r="O212" s="38">
        <v>4.6672013895291702</v>
      </c>
      <c r="P212" s="38">
        <v>0</v>
      </c>
      <c r="Q212" s="38">
        <v>0</v>
      </c>
      <c r="R212" s="44">
        <v>0</v>
      </c>
      <c r="S212" s="45">
        <v>87.395711836804594</v>
      </c>
      <c r="T212" s="38">
        <v>24.0748259103399</v>
      </c>
      <c r="U212" s="38">
        <v>0</v>
      </c>
      <c r="V212" s="38">
        <v>0</v>
      </c>
      <c r="W212" s="44">
        <v>0</v>
      </c>
      <c r="X212" s="45">
        <v>120.8374491142</v>
      </c>
      <c r="Y212" s="38">
        <v>28.7420272998691</v>
      </c>
      <c r="Z212" s="38">
        <v>0</v>
      </c>
      <c r="AA212" s="38">
        <v>0</v>
      </c>
      <c r="AB212" s="90">
        <v>0</v>
      </c>
    </row>
    <row r="213" spans="1:28" x14ac:dyDescent="0.25">
      <c r="A213" s="87" t="s">
        <v>422</v>
      </c>
      <c r="B213" s="23" t="s">
        <v>1131</v>
      </c>
      <c r="C213" s="23" t="s">
        <v>1554</v>
      </c>
      <c r="D213" s="23" t="s">
        <v>998</v>
      </c>
      <c r="E213" s="144" t="s">
        <v>1787</v>
      </c>
      <c r="F213" s="23" t="s">
        <v>421</v>
      </c>
      <c r="G213" s="148">
        <v>0.1</v>
      </c>
      <c r="H213" s="45">
        <v>195.903174849425</v>
      </c>
      <c r="I213" s="38">
        <v>40.884624708751602</v>
      </c>
      <c r="J213" s="38">
        <v>155.018550140673</v>
      </c>
      <c r="K213" s="38">
        <v>127.89697134669299</v>
      </c>
      <c r="L213" s="44">
        <v>143.39215888012299</v>
      </c>
      <c r="M213" s="38">
        <v>0</v>
      </c>
      <c r="N213" s="45">
        <v>36.628409281474603</v>
      </c>
      <c r="O213" s="38">
        <v>0</v>
      </c>
      <c r="P213" s="38">
        <v>4.2315627655913604</v>
      </c>
      <c r="Q213" s="38">
        <v>0</v>
      </c>
      <c r="R213" s="44">
        <v>0</v>
      </c>
      <c r="S213" s="45">
        <v>147.13435970118101</v>
      </c>
      <c r="T213" s="38">
        <v>0</v>
      </c>
      <c r="U213" s="38">
        <v>7.8841904394924702</v>
      </c>
      <c r="V213" s="38">
        <v>0</v>
      </c>
      <c r="W213" s="44">
        <v>0</v>
      </c>
      <c r="X213" s="45">
        <v>183.76276898265601</v>
      </c>
      <c r="Y213" s="38">
        <v>0</v>
      </c>
      <c r="Z213" s="38">
        <v>12.1157532050838</v>
      </c>
      <c r="AA213" s="38">
        <v>0</v>
      </c>
      <c r="AB213" s="90">
        <v>0</v>
      </c>
    </row>
    <row r="214" spans="1:28" x14ac:dyDescent="0.25">
      <c r="A214" s="87" t="s">
        <v>424</v>
      </c>
      <c r="B214" s="23" t="s">
        <v>1132</v>
      </c>
      <c r="C214" s="23" t="s">
        <v>1555</v>
      </c>
      <c r="D214" s="23" t="s">
        <v>911</v>
      </c>
      <c r="E214" s="144" t="s">
        <v>1787</v>
      </c>
      <c r="F214" s="23" t="s">
        <v>423</v>
      </c>
      <c r="G214" s="148">
        <v>0.4</v>
      </c>
      <c r="H214" s="45">
        <v>3.0078403290817799</v>
      </c>
      <c r="I214" s="38">
        <v>1.7097001436453801E-2</v>
      </c>
      <c r="J214" s="38">
        <v>2.9907433276453301</v>
      </c>
      <c r="K214" s="38">
        <v>-9.9993660288513997</v>
      </c>
      <c r="L214" s="44">
        <v>2.7664375780719301</v>
      </c>
      <c r="M214" s="38">
        <v>0.5</v>
      </c>
      <c r="N214" s="45">
        <v>0</v>
      </c>
      <c r="O214" s="38">
        <v>1.6621382292183701E-2</v>
      </c>
      <c r="P214" s="38">
        <v>0</v>
      </c>
      <c r="Q214" s="38">
        <v>0</v>
      </c>
      <c r="R214" s="44">
        <v>0</v>
      </c>
      <c r="S214" s="45">
        <v>0</v>
      </c>
      <c r="T214" s="38">
        <v>2.9907433276453301</v>
      </c>
      <c r="U214" s="38">
        <v>0</v>
      </c>
      <c r="V214" s="38">
        <v>0</v>
      </c>
      <c r="W214" s="44">
        <v>0</v>
      </c>
      <c r="X214" s="45">
        <v>0</v>
      </c>
      <c r="Y214" s="38">
        <v>3.00736470993751</v>
      </c>
      <c r="Z214" s="38">
        <v>0</v>
      </c>
      <c r="AA214" s="38">
        <v>0</v>
      </c>
      <c r="AB214" s="90">
        <v>0</v>
      </c>
    </row>
    <row r="215" spans="1:28" x14ac:dyDescent="0.25">
      <c r="A215" s="87" t="s">
        <v>428</v>
      </c>
      <c r="B215" s="23" t="s">
        <v>1133</v>
      </c>
      <c r="C215" s="23" t="s">
        <v>1557</v>
      </c>
      <c r="D215" s="23" t="s">
        <v>911</v>
      </c>
      <c r="E215" s="144" t="s">
        <v>1787</v>
      </c>
      <c r="F215" s="23" t="s">
        <v>427</v>
      </c>
      <c r="G215" s="148">
        <v>0.4</v>
      </c>
      <c r="H215" s="45">
        <v>2.8023599801282999</v>
      </c>
      <c r="I215" s="38">
        <v>4.4558955757644701E-4</v>
      </c>
      <c r="J215" s="38">
        <v>2.8019143905707198</v>
      </c>
      <c r="K215" s="38">
        <v>-3.2582521470844998</v>
      </c>
      <c r="L215" s="44">
        <v>2.5917708112779199</v>
      </c>
      <c r="M215" s="38">
        <v>0.5</v>
      </c>
      <c r="N215" s="45">
        <v>0</v>
      </c>
      <c r="O215" s="38">
        <v>0</v>
      </c>
      <c r="P215" s="38">
        <v>0</v>
      </c>
      <c r="Q215" s="38">
        <v>0</v>
      </c>
      <c r="R215" s="44">
        <v>0</v>
      </c>
      <c r="S215" s="45">
        <v>0</v>
      </c>
      <c r="T215" s="38">
        <v>2.8019143905707198</v>
      </c>
      <c r="U215" s="38">
        <v>0</v>
      </c>
      <c r="V215" s="38">
        <v>0</v>
      </c>
      <c r="W215" s="44">
        <v>0</v>
      </c>
      <c r="X215" s="45">
        <v>0</v>
      </c>
      <c r="Y215" s="38">
        <v>2.8019143905707198</v>
      </c>
      <c r="Z215" s="38">
        <v>0</v>
      </c>
      <c r="AA215" s="38">
        <v>0</v>
      </c>
      <c r="AB215" s="90">
        <v>0</v>
      </c>
    </row>
    <row r="216" spans="1:28" x14ac:dyDescent="0.25">
      <c r="A216" s="87" t="s">
        <v>430</v>
      </c>
      <c r="B216" s="23" t="s">
        <v>1134</v>
      </c>
      <c r="C216" s="23" t="s">
        <v>1558</v>
      </c>
      <c r="D216" s="23" t="s">
        <v>931</v>
      </c>
      <c r="E216" s="144" t="s">
        <v>1787</v>
      </c>
      <c r="F216" s="23" t="s">
        <v>429</v>
      </c>
      <c r="G216" s="148">
        <v>0.49</v>
      </c>
      <c r="H216" s="45">
        <v>49.208270208336003</v>
      </c>
      <c r="I216" s="38">
        <v>9.4765847028349892</v>
      </c>
      <c r="J216" s="38">
        <v>39.731685505500998</v>
      </c>
      <c r="K216" s="38">
        <v>9.2620925268234409</v>
      </c>
      <c r="L216" s="44">
        <v>36.751809092588402</v>
      </c>
      <c r="M216" s="38">
        <v>0</v>
      </c>
      <c r="N216" s="45">
        <v>9.2886873260251903</v>
      </c>
      <c r="O216" s="38">
        <v>0.18157883109140999</v>
      </c>
      <c r="P216" s="38">
        <v>0</v>
      </c>
      <c r="Q216" s="38">
        <v>0</v>
      </c>
      <c r="R216" s="44">
        <v>0</v>
      </c>
      <c r="S216" s="45">
        <v>33.697668209446299</v>
      </c>
      <c r="T216" s="38">
        <v>6.0340172960546301</v>
      </c>
      <c r="U216" s="38">
        <v>0</v>
      </c>
      <c r="V216" s="38">
        <v>0</v>
      </c>
      <c r="W216" s="44">
        <v>0</v>
      </c>
      <c r="X216" s="45">
        <v>42.986355535471503</v>
      </c>
      <c r="Y216" s="38">
        <v>6.21559612714604</v>
      </c>
      <c r="Z216" s="38">
        <v>0</v>
      </c>
      <c r="AA216" s="38">
        <v>0</v>
      </c>
      <c r="AB216" s="90">
        <v>0</v>
      </c>
    </row>
    <row r="217" spans="1:28" x14ac:dyDescent="0.25">
      <c r="A217" s="87" t="s">
        <v>432</v>
      </c>
      <c r="B217" s="23" t="s">
        <v>1135</v>
      </c>
      <c r="C217" s="23" t="s">
        <v>1559</v>
      </c>
      <c r="D217" s="23" t="s">
        <v>911</v>
      </c>
      <c r="E217" s="144" t="s">
        <v>1787</v>
      </c>
      <c r="F217" s="23" t="s">
        <v>431</v>
      </c>
      <c r="G217" s="148">
        <v>0.4</v>
      </c>
      <c r="H217" s="45">
        <v>2.72638557694789</v>
      </c>
      <c r="I217" s="38">
        <v>4.3350918590945498E-4</v>
      </c>
      <c r="J217" s="38">
        <v>2.72595206776198</v>
      </c>
      <c r="K217" s="38">
        <v>-12.974347678157899</v>
      </c>
      <c r="L217" s="44">
        <v>2.52150566267983</v>
      </c>
      <c r="M217" s="38">
        <v>0.5</v>
      </c>
      <c r="N217" s="45">
        <v>0</v>
      </c>
      <c r="O217" s="38">
        <v>0</v>
      </c>
      <c r="P217" s="38">
        <v>0</v>
      </c>
      <c r="Q217" s="38">
        <v>0</v>
      </c>
      <c r="R217" s="44">
        <v>0</v>
      </c>
      <c r="S217" s="45">
        <v>0</v>
      </c>
      <c r="T217" s="38">
        <v>2.72595206776198</v>
      </c>
      <c r="U217" s="38">
        <v>0</v>
      </c>
      <c r="V217" s="38">
        <v>0</v>
      </c>
      <c r="W217" s="44">
        <v>0</v>
      </c>
      <c r="X217" s="45">
        <v>0</v>
      </c>
      <c r="Y217" s="38">
        <v>2.72595206776198</v>
      </c>
      <c r="Z217" s="38">
        <v>0</v>
      </c>
      <c r="AA217" s="38">
        <v>0</v>
      </c>
      <c r="AB217" s="90">
        <v>0</v>
      </c>
    </row>
    <row r="218" spans="1:28" x14ac:dyDescent="0.25">
      <c r="A218" s="87" t="s">
        <v>434</v>
      </c>
      <c r="B218" s="23" t="s">
        <v>1136</v>
      </c>
      <c r="C218" s="23" t="s">
        <v>1560</v>
      </c>
      <c r="D218" s="23" t="s">
        <v>911</v>
      </c>
      <c r="E218" s="144" t="s">
        <v>1787</v>
      </c>
      <c r="F218" s="23" t="s">
        <v>433</v>
      </c>
      <c r="G218" s="148">
        <v>0.4</v>
      </c>
      <c r="H218" s="45">
        <v>3.1142147462421099</v>
      </c>
      <c r="I218" s="38">
        <v>4.9517604042025E-4</v>
      </c>
      <c r="J218" s="38">
        <v>3.11371957020169</v>
      </c>
      <c r="K218" s="38">
        <v>-6.5136601852034</v>
      </c>
      <c r="L218" s="44">
        <v>2.88019060243656</v>
      </c>
      <c r="M218" s="38">
        <v>0.5</v>
      </c>
      <c r="N218" s="45">
        <v>0</v>
      </c>
      <c r="O218" s="38">
        <v>0</v>
      </c>
      <c r="P218" s="38">
        <v>0</v>
      </c>
      <c r="Q218" s="38">
        <v>0</v>
      </c>
      <c r="R218" s="44">
        <v>0</v>
      </c>
      <c r="S218" s="45">
        <v>0</v>
      </c>
      <c r="T218" s="38">
        <v>3.11371957020169</v>
      </c>
      <c r="U218" s="38">
        <v>0</v>
      </c>
      <c r="V218" s="38">
        <v>0</v>
      </c>
      <c r="W218" s="44">
        <v>0</v>
      </c>
      <c r="X218" s="45">
        <v>0</v>
      </c>
      <c r="Y218" s="38">
        <v>3.11371957020169</v>
      </c>
      <c r="Z218" s="38">
        <v>0</v>
      </c>
      <c r="AA218" s="38">
        <v>0</v>
      </c>
      <c r="AB218" s="90">
        <v>0</v>
      </c>
    </row>
    <row r="219" spans="1:28" x14ac:dyDescent="0.25">
      <c r="A219" s="87" t="s">
        <v>436</v>
      </c>
      <c r="B219" s="23" t="s">
        <v>1137</v>
      </c>
      <c r="C219" s="23" t="s">
        <v>1561</v>
      </c>
      <c r="D219" s="23" t="s">
        <v>931</v>
      </c>
      <c r="E219" s="144" t="s">
        <v>1787</v>
      </c>
      <c r="F219" s="23" t="s">
        <v>435</v>
      </c>
      <c r="G219" s="148">
        <v>0.49</v>
      </c>
      <c r="H219" s="45">
        <v>39.596910432248798</v>
      </c>
      <c r="I219" s="38">
        <v>6.4259024510720604</v>
      </c>
      <c r="J219" s="38">
        <v>33.1710079811767</v>
      </c>
      <c r="K219" s="38">
        <v>-3.7470409957305901</v>
      </c>
      <c r="L219" s="44">
        <v>30.683182382588399</v>
      </c>
      <c r="M219" s="38">
        <v>0.101496181395567</v>
      </c>
      <c r="N219" s="45">
        <v>6.5005207936361797</v>
      </c>
      <c r="O219" s="38">
        <v>-7.98935411962957E-2</v>
      </c>
      <c r="P219" s="38">
        <v>0</v>
      </c>
      <c r="Q219" s="38">
        <v>0</v>
      </c>
      <c r="R219" s="44">
        <v>0</v>
      </c>
      <c r="S219" s="45">
        <v>27.244803379659501</v>
      </c>
      <c r="T219" s="38">
        <v>5.9262046015171199</v>
      </c>
      <c r="U219" s="38">
        <v>0</v>
      </c>
      <c r="V219" s="38">
        <v>0</v>
      </c>
      <c r="W219" s="44">
        <v>0</v>
      </c>
      <c r="X219" s="45">
        <v>33.7453241732957</v>
      </c>
      <c r="Y219" s="38">
        <v>5.8463110603208204</v>
      </c>
      <c r="Z219" s="38">
        <v>0</v>
      </c>
      <c r="AA219" s="38">
        <v>0</v>
      </c>
      <c r="AB219" s="90">
        <v>0</v>
      </c>
    </row>
    <row r="220" spans="1:28" x14ac:dyDescent="0.25">
      <c r="A220" s="87" t="s">
        <v>438</v>
      </c>
      <c r="B220" s="23" t="s">
        <v>1138</v>
      </c>
      <c r="C220" s="23" t="s">
        <v>1562</v>
      </c>
      <c r="D220" s="23" t="s">
        <v>911</v>
      </c>
      <c r="E220" s="144" t="s">
        <v>1787</v>
      </c>
      <c r="F220" s="23" t="s">
        <v>437</v>
      </c>
      <c r="G220" s="148">
        <v>0.4</v>
      </c>
      <c r="H220" s="45">
        <v>3.3187653390909801</v>
      </c>
      <c r="I220" s="38">
        <v>9.3539728284558699E-2</v>
      </c>
      <c r="J220" s="38">
        <v>3.2252256108064201</v>
      </c>
      <c r="K220" s="38">
        <v>-7.99241990067204</v>
      </c>
      <c r="L220" s="44">
        <v>2.98333368999594</v>
      </c>
      <c r="M220" s="38">
        <v>0.5</v>
      </c>
      <c r="N220" s="45">
        <v>0</v>
      </c>
      <c r="O220" s="38">
        <v>9.3026819388984397E-2</v>
      </c>
      <c r="P220" s="38">
        <v>0</v>
      </c>
      <c r="Q220" s="38">
        <v>0</v>
      </c>
      <c r="R220" s="44">
        <v>0</v>
      </c>
      <c r="S220" s="45">
        <v>0</v>
      </c>
      <c r="T220" s="38">
        <v>3.2252256108064201</v>
      </c>
      <c r="U220" s="38">
        <v>0</v>
      </c>
      <c r="V220" s="38">
        <v>0</v>
      </c>
      <c r="W220" s="44">
        <v>0</v>
      </c>
      <c r="X220" s="45">
        <v>0</v>
      </c>
      <c r="Y220" s="38">
        <v>3.3182524301953999</v>
      </c>
      <c r="Z220" s="38">
        <v>0</v>
      </c>
      <c r="AA220" s="38">
        <v>0</v>
      </c>
      <c r="AB220" s="90">
        <v>0</v>
      </c>
    </row>
    <row r="221" spans="1:28" x14ac:dyDescent="0.25">
      <c r="A221" s="87" t="s">
        <v>1873</v>
      </c>
      <c r="B221" s="23" t="s">
        <v>1869</v>
      </c>
      <c r="C221" s="23" t="s">
        <v>1874</v>
      </c>
      <c r="D221" s="23" t="s">
        <v>931</v>
      </c>
      <c r="E221" s="149">
        <v>0</v>
      </c>
      <c r="F221" s="37" t="s">
        <v>1928</v>
      </c>
      <c r="G221" s="148">
        <v>0.49</v>
      </c>
      <c r="H221" s="45">
        <v>61.690768648083001</v>
      </c>
      <c r="I221" s="38">
        <v>4.9094693069249598</v>
      </c>
      <c r="J221" s="38">
        <v>56.781299341157997</v>
      </c>
      <c r="K221" s="38">
        <v>5.21451955259952</v>
      </c>
      <c r="L221" s="44">
        <v>52.522701890571099</v>
      </c>
      <c r="M221" s="38">
        <v>0</v>
      </c>
      <c r="N221" s="45">
        <v>4.4589178991339304</v>
      </c>
      <c r="O221" s="38">
        <v>0.44152145516626901</v>
      </c>
      <c r="P221" s="38">
        <v>0</v>
      </c>
      <c r="Q221" s="38">
        <v>0</v>
      </c>
      <c r="R221" s="44">
        <v>0</v>
      </c>
      <c r="S221" s="45">
        <v>47.312050683405502</v>
      </c>
      <c r="T221" s="38">
        <v>9.4692486577524893</v>
      </c>
      <c r="U221" s="38">
        <v>0</v>
      </c>
      <c r="V221" s="38">
        <v>0</v>
      </c>
      <c r="W221" s="44">
        <v>0</v>
      </c>
      <c r="X221" s="45">
        <v>51.770968582539403</v>
      </c>
      <c r="Y221" s="38">
        <v>9.91077011291876</v>
      </c>
      <c r="Z221" s="38">
        <v>0</v>
      </c>
      <c r="AA221" s="38">
        <v>0</v>
      </c>
      <c r="AB221" s="90">
        <v>0</v>
      </c>
    </row>
    <row r="222" spans="1:28" x14ac:dyDescent="0.25">
      <c r="A222" s="87" t="s">
        <v>440</v>
      </c>
      <c r="B222" s="23" t="s">
        <v>1139</v>
      </c>
      <c r="C222" s="23" t="s">
        <v>1563</v>
      </c>
      <c r="D222" s="23" t="s">
        <v>931</v>
      </c>
      <c r="E222" s="144" t="s">
        <v>1787</v>
      </c>
      <c r="F222" s="23" t="s">
        <v>439</v>
      </c>
      <c r="G222" s="148">
        <v>0.49</v>
      </c>
      <c r="H222" s="45">
        <v>34.033035939765497</v>
      </c>
      <c r="I222" s="38">
        <v>2.2499922141367699</v>
      </c>
      <c r="J222" s="38">
        <v>31.783043725628701</v>
      </c>
      <c r="K222" s="38">
        <v>2.65204637489252</v>
      </c>
      <c r="L222" s="44">
        <v>29.3993154462066</v>
      </c>
      <c r="M222" s="38">
        <v>0</v>
      </c>
      <c r="N222" s="45">
        <v>3.4475208591147402</v>
      </c>
      <c r="O222" s="38">
        <v>-1.2025831150136099</v>
      </c>
      <c r="P222" s="38">
        <v>0</v>
      </c>
      <c r="Q222" s="38">
        <v>0</v>
      </c>
      <c r="R222" s="44">
        <v>0</v>
      </c>
      <c r="S222" s="45">
        <v>26.786271272478199</v>
      </c>
      <c r="T222" s="38">
        <v>4.9967724531505304</v>
      </c>
      <c r="U222" s="38">
        <v>0</v>
      </c>
      <c r="V222" s="38">
        <v>0</v>
      </c>
      <c r="W222" s="44">
        <v>0</v>
      </c>
      <c r="X222" s="45">
        <v>30.233792131592899</v>
      </c>
      <c r="Y222" s="38">
        <v>3.7941893381369201</v>
      </c>
      <c r="Z222" s="38">
        <v>0</v>
      </c>
      <c r="AA222" s="38">
        <v>0</v>
      </c>
      <c r="AB222" s="90">
        <v>0</v>
      </c>
    </row>
    <row r="223" spans="1:28" x14ac:dyDescent="0.25">
      <c r="A223" s="87" t="s">
        <v>442</v>
      </c>
      <c r="B223" s="23" t="s">
        <v>1140</v>
      </c>
      <c r="C223" s="23" t="s">
        <v>1564</v>
      </c>
      <c r="D223" s="23" t="s">
        <v>925</v>
      </c>
      <c r="E223" s="144" t="s">
        <v>1787</v>
      </c>
      <c r="F223" s="23" t="s">
        <v>441</v>
      </c>
      <c r="G223" s="148">
        <v>0.49</v>
      </c>
      <c r="H223" s="45">
        <v>60.098002712155797</v>
      </c>
      <c r="I223" s="38">
        <v>11.796682405225001</v>
      </c>
      <c r="J223" s="38">
        <v>48.301320306930798</v>
      </c>
      <c r="K223" s="38">
        <v>20.505023637428302</v>
      </c>
      <c r="L223" s="44">
        <v>44.678721283911003</v>
      </c>
      <c r="M223" s="38">
        <v>0</v>
      </c>
      <c r="N223" s="45">
        <v>11.656401976892999</v>
      </c>
      <c r="O223" s="38">
        <v>0.13259905010338499</v>
      </c>
      <c r="P223" s="38">
        <v>0</v>
      </c>
      <c r="Q223" s="38">
        <v>0</v>
      </c>
      <c r="R223" s="44">
        <v>0</v>
      </c>
      <c r="S223" s="45">
        <v>41.339088352645597</v>
      </c>
      <c r="T223" s="38">
        <v>6.96223195428525</v>
      </c>
      <c r="U223" s="38">
        <v>0</v>
      </c>
      <c r="V223" s="38">
        <v>0</v>
      </c>
      <c r="W223" s="44">
        <v>0</v>
      </c>
      <c r="X223" s="45">
        <v>52.995490329538598</v>
      </c>
      <c r="Y223" s="38">
        <v>7.09483100438863</v>
      </c>
      <c r="Z223" s="38">
        <v>0</v>
      </c>
      <c r="AA223" s="38">
        <v>0</v>
      </c>
      <c r="AB223" s="90">
        <v>0</v>
      </c>
    </row>
    <row r="224" spans="1:28" x14ac:dyDescent="0.25">
      <c r="A224" s="87" t="s">
        <v>444</v>
      </c>
      <c r="B224" s="23" t="s">
        <v>1141</v>
      </c>
      <c r="C224" s="23" t="s">
        <v>1565</v>
      </c>
      <c r="D224" s="23" t="s">
        <v>911</v>
      </c>
      <c r="E224" s="144" t="s">
        <v>1787</v>
      </c>
      <c r="F224" s="23" t="s">
        <v>443</v>
      </c>
      <c r="G224" s="148">
        <v>0.4</v>
      </c>
      <c r="H224" s="45">
        <v>1.9219612819751899</v>
      </c>
      <c r="I224" s="38">
        <v>3.0560166554518999E-4</v>
      </c>
      <c r="J224" s="38">
        <v>1.9216556803096401</v>
      </c>
      <c r="K224" s="38">
        <v>-15.345210378872499</v>
      </c>
      <c r="L224" s="44">
        <v>1.7775315042864199</v>
      </c>
      <c r="M224" s="38">
        <v>0.5</v>
      </c>
      <c r="N224" s="45">
        <v>0</v>
      </c>
      <c r="O224" s="38">
        <v>0</v>
      </c>
      <c r="P224" s="38">
        <v>0</v>
      </c>
      <c r="Q224" s="38">
        <v>0</v>
      </c>
      <c r="R224" s="44">
        <v>0</v>
      </c>
      <c r="S224" s="45">
        <v>0</v>
      </c>
      <c r="T224" s="38">
        <v>1.9216556803096401</v>
      </c>
      <c r="U224" s="38">
        <v>0</v>
      </c>
      <c r="V224" s="38">
        <v>0</v>
      </c>
      <c r="W224" s="44">
        <v>0</v>
      </c>
      <c r="X224" s="45">
        <v>0</v>
      </c>
      <c r="Y224" s="38">
        <v>1.9216556803096401</v>
      </c>
      <c r="Z224" s="38">
        <v>0</v>
      </c>
      <c r="AA224" s="38">
        <v>0</v>
      </c>
      <c r="AB224" s="90">
        <v>0</v>
      </c>
    </row>
    <row r="225" spans="1:28" x14ac:dyDescent="0.25">
      <c r="A225" s="87" t="s">
        <v>446</v>
      </c>
      <c r="B225" s="23" t="s">
        <v>1142</v>
      </c>
      <c r="C225" s="23" t="s">
        <v>1566</v>
      </c>
      <c r="D225" s="23" t="s">
        <v>911</v>
      </c>
      <c r="E225" s="144" t="s">
        <v>1787</v>
      </c>
      <c r="F225" s="23" t="s">
        <v>445</v>
      </c>
      <c r="G225" s="148">
        <v>0.4</v>
      </c>
      <c r="H225" s="45">
        <v>2.4039995485422598</v>
      </c>
      <c r="I225" s="38">
        <v>3.8224825946714402E-4</v>
      </c>
      <c r="J225" s="38">
        <v>2.4036173002827899</v>
      </c>
      <c r="K225" s="38">
        <v>-18.217164956484002</v>
      </c>
      <c r="L225" s="44">
        <v>2.2233460027615801</v>
      </c>
      <c r="M225" s="38">
        <v>0.5</v>
      </c>
      <c r="N225" s="45">
        <v>0</v>
      </c>
      <c r="O225" s="38">
        <v>0</v>
      </c>
      <c r="P225" s="38">
        <v>0</v>
      </c>
      <c r="Q225" s="38">
        <v>0</v>
      </c>
      <c r="R225" s="44">
        <v>0</v>
      </c>
      <c r="S225" s="45">
        <v>0</v>
      </c>
      <c r="T225" s="38">
        <v>2.4036173002827899</v>
      </c>
      <c r="U225" s="38">
        <v>0</v>
      </c>
      <c r="V225" s="38">
        <v>0</v>
      </c>
      <c r="W225" s="44">
        <v>0</v>
      </c>
      <c r="X225" s="45">
        <v>0</v>
      </c>
      <c r="Y225" s="38">
        <v>2.4036173002827899</v>
      </c>
      <c r="Z225" s="38">
        <v>0</v>
      </c>
      <c r="AA225" s="38">
        <v>0</v>
      </c>
      <c r="AB225" s="90">
        <v>0</v>
      </c>
    </row>
    <row r="226" spans="1:28" x14ac:dyDescent="0.25">
      <c r="A226" s="87" t="s">
        <v>448</v>
      </c>
      <c r="B226" s="23" t="s">
        <v>1143</v>
      </c>
      <c r="C226" s="23" t="s">
        <v>1567</v>
      </c>
      <c r="D226" s="23" t="s">
        <v>958</v>
      </c>
      <c r="E226" s="144" t="s">
        <v>1787</v>
      </c>
      <c r="F226" s="23" t="s">
        <v>447</v>
      </c>
      <c r="G226" s="148">
        <v>0.09</v>
      </c>
      <c r="H226" s="45">
        <v>67.727189765203704</v>
      </c>
      <c r="I226" s="38">
        <v>1.07689693893503E-2</v>
      </c>
      <c r="J226" s="38">
        <v>67.7164207958144</v>
      </c>
      <c r="K226" s="38">
        <v>48.042836939193101</v>
      </c>
      <c r="L226" s="44">
        <v>62.637689236128303</v>
      </c>
      <c r="M226" s="38">
        <v>0</v>
      </c>
      <c r="N226" s="45">
        <v>0</v>
      </c>
      <c r="O226" s="38">
        <v>0</v>
      </c>
      <c r="P226" s="38">
        <v>0</v>
      </c>
      <c r="Q226" s="38">
        <v>0</v>
      </c>
      <c r="R226" s="44">
        <v>0</v>
      </c>
      <c r="S226" s="45">
        <v>67.7164207958144</v>
      </c>
      <c r="T226" s="38">
        <v>0</v>
      </c>
      <c r="U226" s="38">
        <v>0</v>
      </c>
      <c r="V226" s="38">
        <v>0</v>
      </c>
      <c r="W226" s="44">
        <v>0</v>
      </c>
      <c r="X226" s="45">
        <v>67.7164207958144</v>
      </c>
      <c r="Y226" s="38">
        <v>0</v>
      </c>
      <c r="Z226" s="38">
        <v>0</v>
      </c>
      <c r="AA226" s="38">
        <v>0</v>
      </c>
      <c r="AB226" s="90">
        <v>0</v>
      </c>
    </row>
    <row r="227" spans="1:28" x14ac:dyDescent="0.25">
      <c r="A227" s="87" t="s">
        <v>900</v>
      </c>
      <c r="B227" s="23" t="s">
        <v>1144</v>
      </c>
      <c r="C227" s="23" t="s">
        <v>1568</v>
      </c>
      <c r="D227" s="23" t="s">
        <v>1051</v>
      </c>
      <c r="E227" s="144" t="s">
        <v>1787</v>
      </c>
      <c r="F227" s="23" t="s">
        <v>1839</v>
      </c>
      <c r="G227" s="148">
        <v>0.01</v>
      </c>
      <c r="H227" s="45">
        <v>8.7866867675306004</v>
      </c>
      <c r="I227" s="38">
        <v>2.631972095344</v>
      </c>
      <c r="J227" s="38">
        <v>6.1547146721866</v>
      </c>
      <c r="K227" s="38">
        <v>2.9866697750591999</v>
      </c>
      <c r="L227" s="44">
        <v>5.6931110717726101</v>
      </c>
      <c r="M227" s="38">
        <v>0</v>
      </c>
      <c r="N227" s="45">
        <v>0</v>
      </c>
      <c r="O227" s="38">
        <v>0</v>
      </c>
      <c r="P227" s="38">
        <v>2.6309933085892401</v>
      </c>
      <c r="Q227" s="38">
        <v>0</v>
      </c>
      <c r="R227" s="44">
        <v>0</v>
      </c>
      <c r="S227" s="45">
        <v>0</v>
      </c>
      <c r="T227" s="38">
        <v>0</v>
      </c>
      <c r="U227" s="38">
        <v>6.1547146721866</v>
      </c>
      <c r="V227" s="38">
        <v>0</v>
      </c>
      <c r="W227" s="44">
        <v>0</v>
      </c>
      <c r="X227" s="45">
        <v>0</v>
      </c>
      <c r="Y227" s="38">
        <v>0</v>
      </c>
      <c r="Z227" s="38">
        <v>8.7857079807758396</v>
      </c>
      <c r="AA227" s="38">
        <v>0</v>
      </c>
      <c r="AB227" s="90">
        <v>0</v>
      </c>
    </row>
    <row r="228" spans="1:28" x14ac:dyDescent="0.25">
      <c r="A228" s="135" t="s">
        <v>1328</v>
      </c>
      <c r="B228" s="23" t="s">
        <v>1822</v>
      </c>
      <c r="C228" s="23" t="s">
        <v>1827</v>
      </c>
      <c r="D228" s="23" t="s">
        <v>1051</v>
      </c>
      <c r="E228" s="144" t="s">
        <v>1787</v>
      </c>
      <c r="F228" s="23" t="s">
        <v>1840</v>
      </c>
      <c r="G228" s="148">
        <v>0.01</v>
      </c>
      <c r="H228" s="45">
        <v>7.7485856983388102</v>
      </c>
      <c r="I228" s="38">
        <v>2.3483488955760099</v>
      </c>
      <c r="J228" s="38">
        <v>5.4002368027627998</v>
      </c>
      <c r="K228" s="38">
        <v>2.81373771399879</v>
      </c>
      <c r="L228" s="44">
        <v>4.9952190425555898</v>
      </c>
      <c r="M228" s="38">
        <v>0</v>
      </c>
      <c r="N228" s="45">
        <v>0</v>
      </c>
      <c r="O228" s="38">
        <v>0</v>
      </c>
      <c r="P228" s="38">
        <v>2.3474900937885299</v>
      </c>
      <c r="Q228" s="38">
        <v>0</v>
      </c>
      <c r="R228" s="44">
        <v>0</v>
      </c>
      <c r="S228" s="45">
        <v>0</v>
      </c>
      <c r="T228" s="38">
        <v>0</v>
      </c>
      <c r="U228" s="38">
        <v>5.4002368027627998</v>
      </c>
      <c r="V228" s="38">
        <v>0</v>
      </c>
      <c r="W228" s="44">
        <v>0</v>
      </c>
      <c r="X228" s="45">
        <v>0</v>
      </c>
      <c r="Y228" s="38">
        <v>0</v>
      </c>
      <c r="Z228" s="38">
        <v>7.7477268965513302</v>
      </c>
      <c r="AA228" s="38">
        <v>0</v>
      </c>
      <c r="AB228" s="90">
        <v>0</v>
      </c>
    </row>
    <row r="229" spans="1:28" x14ac:dyDescent="0.25">
      <c r="A229" s="87" t="s">
        <v>455</v>
      </c>
      <c r="B229" s="23" t="s">
        <v>1147</v>
      </c>
      <c r="C229" s="23" t="s">
        <v>1571</v>
      </c>
      <c r="D229" s="23" t="s">
        <v>991</v>
      </c>
      <c r="E229" s="144" t="s">
        <v>1787</v>
      </c>
      <c r="F229" s="23" t="s">
        <v>454</v>
      </c>
      <c r="G229" s="148">
        <v>0.5</v>
      </c>
      <c r="H229" s="45">
        <v>79.751833354150705</v>
      </c>
      <c r="I229" s="38">
        <v>10.837299988362799</v>
      </c>
      <c r="J229" s="38">
        <v>68.914533365787904</v>
      </c>
      <c r="K229" s="38">
        <v>27.534733954672099</v>
      </c>
      <c r="L229" s="44">
        <v>63.745943363353803</v>
      </c>
      <c r="M229" s="38">
        <v>0</v>
      </c>
      <c r="N229" s="45">
        <v>10.0577201652379</v>
      </c>
      <c r="O229" s="38">
        <v>-1.06266379820387</v>
      </c>
      <c r="P229" s="38">
        <v>1.8312841156903401</v>
      </c>
      <c r="Q229" s="38">
        <v>0</v>
      </c>
      <c r="R229" s="44">
        <v>0</v>
      </c>
      <c r="S229" s="45">
        <v>55.148816563135298</v>
      </c>
      <c r="T229" s="38">
        <v>10.070407129775999</v>
      </c>
      <c r="U229" s="38">
        <v>3.69530967287649</v>
      </c>
      <c r="V229" s="38">
        <v>0</v>
      </c>
      <c r="W229" s="44">
        <v>0</v>
      </c>
      <c r="X229" s="45">
        <v>65.206536728373194</v>
      </c>
      <c r="Y229" s="38">
        <v>9.0077433315721294</v>
      </c>
      <c r="Z229" s="38">
        <v>5.5265937885668297</v>
      </c>
      <c r="AA229" s="38">
        <v>0</v>
      </c>
      <c r="AB229" s="90">
        <v>0</v>
      </c>
    </row>
    <row r="230" spans="1:28" x14ac:dyDescent="0.25">
      <c r="A230" s="87" t="s">
        <v>457</v>
      </c>
      <c r="B230" s="23" t="s">
        <v>1148</v>
      </c>
      <c r="C230" s="23" t="s">
        <v>1572</v>
      </c>
      <c r="D230" s="23" t="s">
        <v>911</v>
      </c>
      <c r="E230" s="144" t="s">
        <v>1787</v>
      </c>
      <c r="F230" s="23" t="s">
        <v>456</v>
      </c>
      <c r="G230" s="148">
        <v>0.4</v>
      </c>
      <c r="H230" s="45">
        <v>6.2113872811330699</v>
      </c>
      <c r="I230" s="38">
        <v>0.224804389026349</v>
      </c>
      <c r="J230" s="38">
        <v>5.9865828921067203</v>
      </c>
      <c r="K230" s="38">
        <v>-26.505757642673199</v>
      </c>
      <c r="L230" s="44">
        <v>5.5375891751987201</v>
      </c>
      <c r="M230" s="38">
        <v>0.5</v>
      </c>
      <c r="N230" s="45">
        <v>0</v>
      </c>
      <c r="O230" s="38">
        <v>0.22385234035190699</v>
      </c>
      <c r="P230" s="38">
        <v>0</v>
      </c>
      <c r="Q230" s="38">
        <v>0</v>
      </c>
      <c r="R230" s="44">
        <v>0</v>
      </c>
      <c r="S230" s="45">
        <v>0</v>
      </c>
      <c r="T230" s="38">
        <v>5.9865828921067203</v>
      </c>
      <c r="U230" s="38">
        <v>0</v>
      </c>
      <c r="V230" s="38">
        <v>0</v>
      </c>
      <c r="W230" s="44">
        <v>0</v>
      </c>
      <c r="X230" s="45">
        <v>0</v>
      </c>
      <c r="Y230" s="38">
        <v>6.2104352324586296</v>
      </c>
      <c r="Z230" s="38">
        <v>0</v>
      </c>
      <c r="AA230" s="38">
        <v>0</v>
      </c>
      <c r="AB230" s="90">
        <v>0</v>
      </c>
    </row>
    <row r="231" spans="1:28" x14ac:dyDescent="0.25">
      <c r="A231" s="87" t="s">
        <v>459</v>
      </c>
      <c r="B231" s="23" t="s">
        <v>1149</v>
      </c>
      <c r="C231" s="23" t="s">
        <v>1573</v>
      </c>
      <c r="D231" s="23" t="s">
        <v>931</v>
      </c>
      <c r="E231" s="144" t="s">
        <v>1787</v>
      </c>
      <c r="F231" s="23" t="s">
        <v>458</v>
      </c>
      <c r="G231" s="148">
        <v>0.49</v>
      </c>
      <c r="H231" s="45">
        <v>123.264024650012</v>
      </c>
      <c r="I231" s="38">
        <v>26.6854509708661</v>
      </c>
      <c r="J231" s="38">
        <v>96.578573679146103</v>
      </c>
      <c r="K231" s="38">
        <v>28.583573914766198</v>
      </c>
      <c r="L231" s="44">
        <v>89.335180653210102</v>
      </c>
      <c r="M231" s="38">
        <v>0</v>
      </c>
      <c r="N231" s="45">
        <v>24.9487603962184</v>
      </c>
      <c r="O231" s="38">
        <v>1.72133164568762</v>
      </c>
      <c r="P231" s="38">
        <v>0</v>
      </c>
      <c r="Q231" s="38">
        <v>0</v>
      </c>
      <c r="R231" s="44">
        <v>0</v>
      </c>
      <c r="S231" s="45">
        <v>80.537897807292893</v>
      </c>
      <c r="T231" s="38">
        <v>16.0406758718532</v>
      </c>
      <c r="U231" s="38">
        <v>0</v>
      </c>
      <c r="V231" s="38">
        <v>0</v>
      </c>
      <c r="W231" s="44">
        <v>0</v>
      </c>
      <c r="X231" s="45">
        <v>105.486658203511</v>
      </c>
      <c r="Y231" s="38">
        <v>17.762007517540798</v>
      </c>
      <c r="Z231" s="38">
        <v>0</v>
      </c>
      <c r="AA231" s="38">
        <v>0</v>
      </c>
      <c r="AB231" s="90">
        <v>0</v>
      </c>
    </row>
    <row r="232" spans="1:28" x14ac:dyDescent="0.25">
      <c r="A232" s="87" t="s">
        <v>461</v>
      </c>
      <c r="B232" s="23" t="s">
        <v>1150</v>
      </c>
      <c r="C232" s="23" t="s">
        <v>1574</v>
      </c>
      <c r="D232" s="23" t="s">
        <v>958</v>
      </c>
      <c r="E232" s="144" t="s">
        <v>1787</v>
      </c>
      <c r="F232" s="23" t="s">
        <v>460</v>
      </c>
      <c r="G232" s="148">
        <v>0.09</v>
      </c>
      <c r="H232" s="45">
        <v>116.23426271296201</v>
      </c>
      <c r="I232" s="38">
        <v>7.3356721624035996</v>
      </c>
      <c r="J232" s="38">
        <v>108.898590550558</v>
      </c>
      <c r="K232" s="38">
        <v>89.309157813070698</v>
      </c>
      <c r="L232" s="44">
        <v>100.731196259266</v>
      </c>
      <c r="M232" s="38">
        <v>0</v>
      </c>
      <c r="N232" s="45">
        <v>7.3183539762540804</v>
      </c>
      <c r="O232" s="38">
        <v>0</v>
      </c>
      <c r="P232" s="38">
        <v>0</v>
      </c>
      <c r="Q232" s="38">
        <v>0</v>
      </c>
      <c r="R232" s="44">
        <v>0</v>
      </c>
      <c r="S232" s="45">
        <v>108.898590550558</v>
      </c>
      <c r="T232" s="38">
        <v>0</v>
      </c>
      <c r="U232" s="38">
        <v>0</v>
      </c>
      <c r="V232" s="38">
        <v>0</v>
      </c>
      <c r="W232" s="44">
        <v>0</v>
      </c>
      <c r="X232" s="45">
        <v>116.216944526812</v>
      </c>
      <c r="Y232" s="38">
        <v>0</v>
      </c>
      <c r="Z232" s="38">
        <v>0</v>
      </c>
      <c r="AA232" s="38">
        <v>0</v>
      </c>
      <c r="AB232" s="90">
        <v>0</v>
      </c>
    </row>
    <row r="233" spans="1:28" x14ac:dyDescent="0.25">
      <c r="A233" s="87" t="s">
        <v>462</v>
      </c>
      <c r="B233" s="23" t="s">
        <v>1151</v>
      </c>
      <c r="C233" s="23" t="s">
        <v>1575</v>
      </c>
      <c r="D233" s="23" t="s">
        <v>918</v>
      </c>
      <c r="E233" s="144" t="s">
        <v>1787</v>
      </c>
      <c r="F233" s="23" t="s">
        <v>1816</v>
      </c>
      <c r="G233" s="148">
        <v>0.01</v>
      </c>
      <c r="H233" s="45">
        <v>16.465279476464801</v>
      </c>
      <c r="I233" s="38">
        <v>5.6188642699536304</v>
      </c>
      <c r="J233" s="38">
        <v>10.8464152065112</v>
      </c>
      <c r="K233" s="38">
        <v>7.2770202144014897</v>
      </c>
      <c r="L233" s="44">
        <v>10.0329340660229</v>
      </c>
      <c r="M233" s="38">
        <v>0</v>
      </c>
      <c r="N233" s="45">
        <v>0</v>
      </c>
      <c r="O233" s="38">
        <v>0</v>
      </c>
      <c r="P233" s="38">
        <v>5.6171393601784896</v>
      </c>
      <c r="Q233" s="38">
        <v>0</v>
      </c>
      <c r="R233" s="44">
        <v>0</v>
      </c>
      <c r="S233" s="45">
        <v>0</v>
      </c>
      <c r="T233" s="38">
        <v>0</v>
      </c>
      <c r="U233" s="38">
        <v>10.8464152065112</v>
      </c>
      <c r="V233" s="38">
        <v>0</v>
      </c>
      <c r="W233" s="44">
        <v>0</v>
      </c>
      <c r="X233" s="45">
        <v>0</v>
      </c>
      <c r="Y233" s="38">
        <v>0</v>
      </c>
      <c r="Z233" s="38">
        <v>16.463554566689702</v>
      </c>
      <c r="AA233" s="38">
        <v>0</v>
      </c>
      <c r="AB233" s="90">
        <v>0</v>
      </c>
    </row>
    <row r="234" spans="1:28" x14ac:dyDescent="0.25">
      <c r="A234" s="87" t="s">
        <v>464</v>
      </c>
      <c r="B234" s="23" t="s">
        <v>1152</v>
      </c>
      <c r="C234" s="23" t="s">
        <v>1576</v>
      </c>
      <c r="D234" s="23" t="s">
        <v>911</v>
      </c>
      <c r="E234" s="144" t="s">
        <v>1787</v>
      </c>
      <c r="F234" s="23" t="s">
        <v>463</v>
      </c>
      <c r="G234" s="148">
        <v>0.4</v>
      </c>
      <c r="H234" s="45">
        <v>3.6923099303295102</v>
      </c>
      <c r="I234" s="38">
        <v>5.8709611409797505E-4</v>
      </c>
      <c r="J234" s="38">
        <v>3.69172283421541</v>
      </c>
      <c r="K234" s="38">
        <v>-9.4144908234345603</v>
      </c>
      <c r="L234" s="44">
        <v>3.4148436216492501</v>
      </c>
      <c r="M234" s="38">
        <v>0.5</v>
      </c>
      <c r="N234" s="45">
        <v>0</v>
      </c>
      <c r="O234" s="38">
        <v>0</v>
      </c>
      <c r="P234" s="38">
        <v>0</v>
      </c>
      <c r="Q234" s="38">
        <v>0</v>
      </c>
      <c r="R234" s="44">
        <v>0</v>
      </c>
      <c r="S234" s="45">
        <v>0</v>
      </c>
      <c r="T234" s="38">
        <v>3.69172283421541</v>
      </c>
      <c r="U234" s="38">
        <v>0</v>
      </c>
      <c r="V234" s="38">
        <v>0</v>
      </c>
      <c r="W234" s="44">
        <v>0</v>
      </c>
      <c r="X234" s="45">
        <v>0</v>
      </c>
      <c r="Y234" s="38">
        <v>3.69172283421541</v>
      </c>
      <c r="Z234" s="38">
        <v>0</v>
      </c>
      <c r="AA234" s="38">
        <v>0</v>
      </c>
      <c r="AB234" s="90">
        <v>0</v>
      </c>
    </row>
    <row r="235" spans="1:28" x14ac:dyDescent="0.25">
      <c r="A235" s="87" t="s">
        <v>466</v>
      </c>
      <c r="B235" s="23" t="s">
        <v>1153</v>
      </c>
      <c r="C235" s="23" t="s">
        <v>1577</v>
      </c>
      <c r="D235" s="23" t="s">
        <v>911</v>
      </c>
      <c r="E235" s="144" t="s">
        <v>1787</v>
      </c>
      <c r="F235" s="23" t="s">
        <v>465</v>
      </c>
      <c r="G235" s="148">
        <v>0.4</v>
      </c>
      <c r="H235" s="45">
        <v>1.5425177042943501</v>
      </c>
      <c r="I235" s="38">
        <v>2.4526824238336201E-4</v>
      </c>
      <c r="J235" s="38">
        <v>1.54227243605197</v>
      </c>
      <c r="K235" s="38">
        <v>-3.7612602234512802</v>
      </c>
      <c r="L235" s="44">
        <v>1.42660200334807</v>
      </c>
      <c r="M235" s="38">
        <v>0.5</v>
      </c>
      <c r="N235" s="45">
        <v>0</v>
      </c>
      <c r="O235" s="38">
        <v>0</v>
      </c>
      <c r="P235" s="38">
        <v>0</v>
      </c>
      <c r="Q235" s="38">
        <v>0</v>
      </c>
      <c r="R235" s="44">
        <v>0</v>
      </c>
      <c r="S235" s="45">
        <v>0</v>
      </c>
      <c r="T235" s="38">
        <v>1.54227243605197</v>
      </c>
      <c r="U235" s="38">
        <v>0</v>
      </c>
      <c r="V235" s="38">
        <v>0</v>
      </c>
      <c r="W235" s="44">
        <v>0</v>
      </c>
      <c r="X235" s="45">
        <v>0</v>
      </c>
      <c r="Y235" s="38">
        <v>1.54227243605197</v>
      </c>
      <c r="Z235" s="38">
        <v>0</v>
      </c>
      <c r="AA235" s="38">
        <v>0</v>
      </c>
      <c r="AB235" s="90">
        <v>0</v>
      </c>
    </row>
    <row r="236" spans="1:28" x14ac:dyDescent="0.25">
      <c r="A236" s="87" t="s">
        <v>468</v>
      </c>
      <c r="B236" s="23" t="s">
        <v>1154</v>
      </c>
      <c r="C236" s="23" t="s">
        <v>1578</v>
      </c>
      <c r="D236" s="23" t="s">
        <v>925</v>
      </c>
      <c r="E236" s="144" t="s">
        <v>1305</v>
      </c>
      <c r="F236" s="23" t="s">
        <v>467</v>
      </c>
      <c r="G236" s="148">
        <v>0.99</v>
      </c>
      <c r="H236" s="45">
        <v>100.08442718896799</v>
      </c>
      <c r="I236" s="38">
        <v>0</v>
      </c>
      <c r="J236" s="38">
        <v>100.08442718896799</v>
      </c>
      <c r="K236" s="38">
        <v>42.922511039612097</v>
      </c>
      <c r="L236" s="44">
        <v>97.081894373298596</v>
      </c>
      <c r="M236" s="38">
        <v>0</v>
      </c>
      <c r="N236" s="45">
        <v>0</v>
      </c>
      <c r="O236" s="38">
        <v>0</v>
      </c>
      <c r="P236" s="38">
        <v>0</v>
      </c>
      <c r="Q236" s="38">
        <v>0</v>
      </c>
      <c r="R236" s="44">
        <v>0</v>
      </c>
      <c r="S236" s="45">
        <v>89.796423527441306</v>
      </c>
      <c r="T236" s="38">
        <v>10.2776997276108</v>
      </c>
      <c r="U236" s="38">
        <v>0</v>
      </c>
      <c r="V236" s="38">
        <v>0</v>
      </c>
      <c r="W236" s="44">
        <v>0</v>
      </c>
      <c r="X236" s="45">
        <v>89.796423527441306</v>
      </c>
      <c r="Y236" s="38">
        <v>10.2776997276108</v>
      </c>
      <c r="Z236" s="38">
        <v>0</v>
      </c>
      <c r="AA236" s="38">
        <v>0</v>
      </c>
      <c r="AB236" s="90">
        <v>0</v>
      </c>
    </row>
    <row r="237" spans="1:28" x14ac:dyDescent="0.25">
      <c r="A237" s="87" t="s">
        <v>470</v>
      </c>
      <c r="B237" s="23" t="s">
        <v>1155</v>
      </c>
      <c r="C237" s="23" t="s">
        <v>1579</v>
      </c>
      <c r="D237" s="23" t="s">
        <v>911</v>
      </c>
      <c r="E237" s="144" t="s">
        <v>1787</v>
      </c>
      <c r="F237" s="23" t="s">
        <v>469</v>
      </c>
      <c r="G237" s="148">
        <v>0.4</v>
      </c>
      <c r="H237" s="45">
        <v>6.2608206208755099</v>
      </c>
      <c r="I237" s="38">
        <v>9.9550253669727006E-4</v>
      </c>
      <c r="J237" s="38">
        <v>6.2598251183388101</v>
      </c>
      <c r="K237" s="38">
        <v>-30.397317890782499</v>
      </c>
      <c r="L237" s="44">
        <v>5.7903382344634</v>
      </c>
      <c r="M237" s="38">
        <v>0.5</v>
      </c>
      <c r="N237" s="45">
        <v>0</v>
      </c>
      <c r="O237" s="38">
        <v>0</v>
      </c>
      <c r="P237" s="38">
        <v>0</v>
      </c>
      <c r="Q237" s="38">
        <v>0</v>
      </c>
      <c r="R237" s="44">
        <v>0</v>
      </c>
      <c r="S237" s="45">
        <v>0</v>
      </c>
      <c r="T237" s="38">
        <v>6.2598251183388101</v>
      </c>
      <c r="U237" s="38">
        <v>0</v>
      </c>
      <c r="V237" s="38">
        <v>0</v>
      </c>
      <c r="W237" s="44">
        <v>0</v>
      </c>
      <c r="X237" s="45">
        <v>0</v>
      </c>
      <c r="Y237" s="38">
        <v>6.2598251183388101</v>
      </c>
      <c r="Z237" s="38">
        <v>0</v>
      </c>
      <c r="AA237" s="38">
        <v>0</v>
      </c>
      <c r="AB237" s="90">
        <v>0</v>
      </c>
    </row>
    <row r="238" spans="1:28" x14ac:dyDescent="0.25">
      <c r="A238" s="87" t="s">
        <v>472</v>
      </c>
      <c r="B238" s="23" t="s">
        <v>1156</v>
      </c>
      <c r="C238" s="23" t="s">
        <v>1580</v>
      </c>
      <c r="D238" s="23" t="s">
        <v>998</v>
      </c>
      <c r="E238" s="144" t="s">
        <v>1787</v>
      </c>
      <c r="F238" s="23" t="s">
        <v>471</v>
      </c>
      <c r="G238" s="148">
        <v>0.1</v>
      </c>
      <c r="H238" s="45">
        <v>71.967309401645494</v>
      </c>
      <c r="I238" s="38">
        <v>1.1443170024534099E-2</v>
      </c>
      <c r="J238" s="38">
        <v>71.955866231621002</v>
      </c>
      <c r="K238" s="38">
        <v>40.546414832510798</v>
      </c>
      <c r="L238" s="44">
        <v>66.559176264249402</v>
      </c>
      <c r="M238" s="38">
        <v>0</v>
      </c>
      <c r="N238" s="45">
        <v>0</v>
      </c>
      <c r="O238" s="38">
        <v>0</v>
      </c>
      <c r="P238" s="38">
        <v>0</v>
      </c>
      <c r="Q238" s="38">
        <v>0</v>
      </c>
      <c r="R238" s="44">
        <v>0</v>
      </c>
      <c r="S238" s="45">
        <v>66.754074262559996</v>
      </c>
      <c r="T238" s="38">
        <v>0</v>
      </c>
      <c r="U238" s="38">
        <v>5.2017919690609702</v>
      </c>
      <c r="V238" s="38">
        <v>0</v>
      </c>
      <c r="W238" s="44">
        <v>0</v>
      </c>
      <c r="X238" s="45">
        <v>66.754074262559996</v>
      </c>
      <c r="Y238" s="38">
        <v>0</v>
      </c>
      <c r="Z238" s="38">
        <v>5.2017919690609702</v>
      </c>
      <c r="AA238" s="38">
        <v>0</v>
      </c>
      <c r="AB238" s="90">
        <v>0</v>
      </c>
    </row>
    <row r="239" spans="1:28" x14ac:dyDescent="0.25">
      <c r="A239" s="87" t="s">
        <v>474</v>
      </c>
      <c r="B239" s="23" t="s">
        <v>1157</v>
      </c>
      <c r="C239" s="23" t="s">
        <v>1581</v>
      </c>
      <c r="D239" s="23" t="s">
        <v>911</v>
      </c>
      <c r="E239" s="144" t="s">
        <v>1787</v>
      </c>
      <c r="F239" s="23" t="s">
        <v>473</v>
      </c>
      <c r="G239" s="148">
        <v>0.4</v>
      </c>
      <c r="H239" s="45">
        <v>5.27782064266537</v>
      </c>
      <c r="I239" s="38">
        <v>1.20643216795202</v>
      </c>
      <c r="J239" s="38">
        <v>4.0713884747133502</v>
      </c>
      <c r="K239" s="38">
        <v>-3.38861828432763</v>
      </c>
      <c r="L239" s="44">
        <v>3.7660343391098499</v>
      </c>
      <c r="M239" s="38">
        <v>0.45423796435852698</v>
      </c>
      <c r="N239" s="45">
        <v>0</v>
      </c>
      <c r="O239" s="38">
        <v>1.20578469347008</v>
      </c>
      <c r="P239" s="38">
        <v>0</v>
      </c>
      <c r="Q239" s="38">
        <v>0</v>
      </c>
      <c r="R239" s="44">
        <v>0</v>
      </c>
      <c r="S239" s="45">
        <v>0</v>
      </c>
      <c r="T239" s="38">
        <v>4.0713884747133502</v>
      </c>
      <c r="U239" s="38">
        <v>0</v>
      </c>
      <c r="V239" s="38">
        <v>0</v>
      </c>
      <c r="W239" s="44">
        <v>0</v>
      </c>
      <c r="X239" s="45">
        <v>0</v>
      </c>
      <c r="Y239" s="38">
        <v>5.2771731681834302</v>
      </c>
      <c r="Z239" s="38">
        <v>0</v>
      </c>
      <c r="AA239" s="38">
        <v>0</v>
      </c>
      <c r="AB239" s="90">
        <v>0</v>
      </c>
    </row>
    <row r="240" spans="1:28" x14ac:dyDescent="0.25">
      <c r="A240" s="87" t="s">
        <v>476</v>
      </c>
      <c r="B240" s="23" t="s">
        <v>1158</v>
      </c>
      <c r="C240" s="23" t="s">
        <v>1582</v>
      </c>
      <c r="D240" s="23" t="s">
        <v>931</v>
      </c>
      <c r="E240" s="144" t="s">
        <v>1787</v>
      </c>
      <c r="F240" s="23" t="s">
        <v>475</v>
      </c>
      <c r="G240" s="148">
        <v>0.49</v>
      </c>
      <c r="H240" s="45">
        <v>52.805145362359902</v>
      </c>
      <c r="I240" s="38">
        <v>10.7940038998451</v>
      </c>
      <c r="J240" s="38">
        <v>42.0111414625148</v>
      </c>
      <c r="K240" s="38">
        <v>-2.4636560954992399</v>
      </c>
      <c r="L240" s="44">
        <v>38.860305852826201</v>
      </c>
      <c r="M240" s="38">
        <v>5.5394430796128602E-2</v>
      </c>
      <c r="N240" s="45">
        <v>10.511335848906199</v>
      </c>
      <c r="O240" s="38">
        <v>0.27598700236296603</v>
      </c>
      <c r="P240" s="38">
        <v>0</v>
      </c>
      <c r="Q240" s="38">
        <v>0</v>
      </c>
      <c r="R240" s="44">
        <v>0</v>
      </c>
      <c r="S240" s="45">
        <v>35.402044348851099</v>
      </c>
      <c r="T240" s="38">
        <v>6.6090971136637302</v>
      </c>
      <c r="U240" s="38">
        <v>0</v>
      </c>
      <c r="V240" s="38">
        <v>0</v>
      </c>
      <c r="W240" s="44">
        <v>0</v>
      </c>
      <c r="X240" s="45">
        <v>45.913380197757299</v>
      </c>
      <c r="Y240" s="38">
        <v>6.8850841160267002</v>
      </c>
      <c r="Z240" s="38">
        <v>0</v>
      </c>
      <c r="AA240" s="38">
        <v>0</v>
      </c>
      <c r="AB240" s="90">
        <v>0</v>
      </c>
    </row>
    <row r="241" spans="1:28" x14ac:dyDescent="0.25">
      <c r="A241" s="87" t="s">
        <v>478</v>
      </c>
      <c r="B241" s="23" t="s">
        <v>1159</v>
      </c>
      <c r="C241" s="23" t="s">
        <v>1583</v>
      </c>
      <c r="D241" s="23" t="s">
        <v>931</v>
      </c>
      <c r="E241" s="144" t="s">
        <v>1787</v>
      </c>
      <c r="F241" s="23" t="s">
        <v>477</v>
      </c>
      <c r="G241" s="148">
        <v>0.49</v>
      </c>
      <c r="H241" s="45">
        <v>68.380495104550903</v>
      </c>
      <c r="I241" s="38">
        <v>10.0456766460553</v>
      </c>
      <c r="J241" s="38">
        <v>58.334818458495597</v>
      </c>
      <c r="K241" s="38">
        <v>14.8354684978737</v>
      </c>
      <c r="L241" s="44">
        <v>53.959707074108401</v>
      </c>
      <c r="M241" s="38">
        <v>0</v>
      </c>
      <c r="N241" s="45">
        <v>10.0633543327121</v>
      </c>
      <c r="O241" s="38">
        <v>-2.6954696036719201E-2</v>
      </c>
      <c r="P241" s="38">
        <v>0</v>
      </c>
      <c r="Q241" s="38">
        <v>0</v>
      </c>
      <c r="R241" s="44">
        <v>0</v>
      </c>
      <c r="S241" s="45">
        <v>49.243970741688202</v>
      </c>
      <c r="T241" s="38">
        <v>9.0908477168073993</v>
      </c>
      <c r="U241" s="38">
        <v>0</v>
      </c>
      <c r="V241" s="38">
        <v>0</v>
      </c>
      <c r="W241" s="44">
        <v>0</v>
      </c>
      <c r="X241" s="45">
        <v>59.307325074400303</v>
      </c>
      <c r="Y241" s="38">
        <v>9.0638930207706796</v>
      </c>
      <c r="Z241" s="38">
        <v>0</v>
      </c>
      <c r="AA241" s="38">
        <v>0</v>
      </c>
      <c r="AB241" s="90">
        <v>0</v>
      </c>
    </row>
    <row r="242" spans="1:28" x14ac:dyDescent="0.25">
      <c r="A242" s="87" t="s">
        <v>482</v>
      </c>
      <c r="B242" s="23" t="s">
        <v>1161</v>
      </c>
      <c r="C242" s="23" t="s">
        <v>1585</v>
      </c>
      <c r="D242" s="23" t="s">
        <v>931</v>
      </c>
      <c r="E242" s="144" t="s">
        <v>1787</v>
      </c>
      <c r="F242" s="23" t="s">
        <v>481</v>
      </c>
      <c r="G242" s="148">
        <v>0.49</v>
      </c>
      <c r="H242" s="45">
        <v>60.617844210184003</v>
      </c>
      <c r="I242" s="38">
        <v>12.096876185826</v>
      </c>
      <c r="J242" s="38">
        <v>48.520968024357998</v>
      </c>
      <c r="K242" s="38">
        <v>6.9524337626336798</v>
      </c>
      <c r="L242" s="44">
        <v>44.881895422531201</v>
      </c>
      <c r="M242" s="38">
        <v>0</v>
      </c>
      <c r="N242" s="45">
        <v>11.5124065341857</v>
      </c>
      <c r="O242" s="38">
        <v>0.57675334274665302</v>
      </c>
      <c r="P242" s="38">
        <v>0</v>
      </c>
      <c r="Q242" s="38">
        <v>0</v>
      </c>
      <c r="R242" s="44">
        <v>0</v>
      </c>
      <c r="S242" s="45">
        <v>36.880883757380701</v>
      </c>
      <c r="T242" s="38">
        <v>11.640084266977301</v>
      </c>
      <c r="U242" s="38">
        <v>0</v>
      </c>
      <c r="V242" s="38">
        <v>0</v>
      </c>
      <c r="W242" s="44">
        <v>0</v>
      </c>
      <c r="X242" s="45">
        <v>48.393290291566402</v>
      </c>
      <c r="Y242" s="38">
        <v>12.216837609723999</v>
      </c>
      <c r="Z242" s="38">
        <v>0</v>
      </c>
      <c r="AA242" s="38">
        <v>0</v>
      </c>
      <c r="AB242" s="90">
        <v>0</v>
      </c>
    </row>
    <row r="243" spans="1:28" x14ac:dyDescent="0.25">
      <c r="A243" s="87" t="s">
        <v>484</v>
      </c>
      <c r="B243" s="23" t="s">
        <v>1162</v>
      </c>
      <c r="C243" s="23" t="s">
        <v>1586</v>
      </c>
      <c r="D243" s="23" t="s">
        <v>911</v>
      </c>
      <c r="E243" s="144" t="s">
        <v>1787</v>
      </c>
      <c r="F243" s="23" t="s">
        <v>483</v>
      </c>
      <c r="G243" s="148">
        <v>0.4</v>
      </c>
      <c r="H243" s="45">
        <v>5.5604690406738397</v>
      </c>
      <c r="I243" s="38">
        <v>8.8414301937160599E-4</v>
      </c>
      <c r="J243" s="38">
        <v>5.5595848976544699</v>
      </c>
      <c r="K243" s="38">
        <v>-18.143400123191601</v>
      </c>
      <c r="L243" s="44">
        <v>5.1426160303303803</v>
      </c>
      <c r="M243" s="38">
        <v>0.5</v>
      </c>
      <c r="N243" s="45">
        <v>0</v>
      </c>
      <c r="O243" s="38">
        <v>0</v>
      </c>
      <c r="P243" s="38">
        <v>0</v>
      </c>
      <c r="Q243" s="38">
        <v>0</v>
      </c>
      <c r="R243" s="44">
        <v>0</v>
      </c>
      <c r="S243" s="45">
        <v>0</v>
      </c>
      <c r="T243" s="38">
        <v>5.5595848976544699</v>
      </c>
      <c r="U243" s="38">
        <v>0</v>
      </c>
      <c r="V243" s="38">
        <v>0</v>
      </c>
      <c r="W243" s="44">
        <v>0</v>
      </c>
      <c r="X243" s="45">
        <v>0</v>
      </c>
      <c r="Y243" s="38">
        <v>5.5595848976544699</v>
      </c>
      <c r="Z243" s="38">
        <v>0</v>
      </c>
      <c r="AA243" s="38">
        <v>0</v>
      </c>
      <c r="AB243" s="90">
        <v>0</v>
      </c>
    </row>
    <row r="244" spans="1:28" x14ac:dyDescent="0.25">
      <c r="A244" s="87" t="s">
        <v>488</v>
      </c>
      <c r="B244" s="23" t="s">
        <v>1166</v>
      </c>
      <c r="C244" s="23" t="s">
        <v>1590</v>
      </c>
      <c r="D244" s="23" t="s">
        <v>931</v>
      </c>
      <c r="E244" s="144" t="s">
        <v>1787</v>
      </c>
      <c r="F244" s="23" t="s">
        <v>487</v>
      </c>
      <c r="G244" s="148">
        <v>0.49</v>
      </c>
      <c r="H244" s="45">
        <v>32.803272056908099</v>
      </c>
      <c r="I244" s="38">
        <v>2.1082869714618999</v>
      </c>
      <c r="J244" s="38">
        <v>30.694985085446199</v>
      </c>
      <c r="K244" s="38">
        <v>-29.3893182722909</v>
      </c>
      <c r="L244" s="44">
        <v>28.3928612040377</v>
      </c>
      <c r="M244" s="38">
        <v>0.48913470956481397</v>
      </c>
      <c r="N244" s="45">
        <v>3.3455515148003498</v>
      </c>
      <c r="O244" s="38">
        <v>-1.2421459790751299</v>
      </c>
      <c r="P244" s="38">
        <v>0</v>
      </c>
      <c r="Q244" s="38">
        <v>0</v>
      </c>
      <c r="R244" s="44">
        <v>0</v>
      </c>
      <c r="S244" s="45">
        <v>24.282222356959899</v>
      </c>
      <c r="T244" s="38">
        <v>6.4127627284863102</v>
      </c>
      <c r="U244" s="38">
        <v>0</v>
      </c>
      <c r="V244" s="38">
        <v>0</v>
      </c>
      <c r="W244" s="44">
        <v>0</v>
      </c>
      <c r="X244" s="45">
        <v>27.627773871760301</v>
      </c>
      <c r="Y244" s="38">
        <v>5.1706167494111801</v>
      </c>
      <c r="Z244" s="38">
        <v>0</v>
      </c>
      <c r="AA244" s="38">
        <v>0</v>
      </c>
      <c r="AB244" s="90">
        <v>0</v>
      </c>
    </row>
    <row r="245" spans="1:28" x14ac:dyDescent="0.25">
      <c r="A245" s="87" t="s">
        <v>490</v>
      </c>
      <c r="B245" s="23" t="s">
        <v>1167</v>
      </c>
      <c r="C245" s="23" t="s">
        <v>1591</v>
      </c>
      <c r="D245" s="23" t="s">
        <v>922</v>
      </c>
      <c r="E245" s="144" t="s">
        <v>1787</v>
      </c>
      <c r="F245" s="23" t="s">
        <v>489</v>
      </c>
      <c r="G245" s="148">
        <v>0.3</v>
      </c>
      <c r="H245" s="45">
        <v>64.223289744288806</v>
      </c>
      <c r="I245" s="38">
        <v>10.7832853610825</v>
      </c>
      <c r="J245" s="38">
        <v>53.440004383206301</v>
      </c>
      <c r="K245" s="38">
        <v>34.046860207239597</v>
      </c>
      <c r="L245" s="44">
        <v>49.4320040544658</v>
      </c>
      <c r="M245" s="38">
        <v>0</v>
      </c>
      <c r="N245" s="45">
        <v>10.631321661737701</v>
      </c>
      <c r="O245" s="38">
        <v>0.14346511424144501</v>
      </c>
      <c r="P245" s="38">
        <v>0</v>
      </c>
      <c r="Q245" s="38">
        <v>0</v>
      </c>
      <c r="R245" s="44">
        <v>0</v>
      </c>
      <c r="S245" s="45">
        <v>41.778963124035798</v>
      </c>
      <c r="T245" s="38">
        <v>11.661041259170499</v>
      </c>
      <c r="U245" s="38">
        <v>0</v>
      </c>
      <c r="V245" s="38">
        <v>0</v>
      </c>
      <c r="W245" s="44">
        <v>0</v>
      </c>
      <c r="X245" s="45">
        <v>52.410284785773499</v>
      </c>
      <c r="Y245" s="38">
        <v>11.8045063734119</v>
      </c>
      <c r="Z245" s="38">
        <v>0</v>
      </c>
      <c r="AA245" s="38">
        <v>0</v>
      </c>
      <c r="AB245" s="90">
        <v>0</v>
      </c>
    </row>
    <row r="246" spans="1:28" x14ac:dyDescent="0.25">
      <c r="A246" s="87" t="s">
        <v>492</v>
      </c>
      <c r="B246" s="23" t="s">
        <v>1168</v>
      </c>
      <c r="C246" s="23" t="s">
        <v>1592</v>
      </c>
      <c r="D246" s="23" t="s">
        <v>931</v>
      </c>
      <c r="E246" s="144" t="s">
        <v>1787</v>
      </c>
      <c r="F246" s="23" t="s">
        <v>491</v>
      </c>
      <c r="G246" s="148">
        <v>0.49</v>
      </c>
      <c r="H246" s="45">
        <v>43.759859482087798</v>
      </c>
      <c r="I246" s="38">
        <v>7.7041349448884304</v>
      </c>
      <c r="J246" s="38">
        <v>36.055724537199403</v>
      </c>
      <c r="K246" s="38">
        <v>14.7324030525378</v>
      </c>
      <c r="L246" s="44">
        <v>33.351545196909399</v>
      </c>
      <c r="M246" s="38">
        <v>0</v>
      </c>
      <c r="N246" s="45">
        <v>7.60571169547356</v>
      </c>
      <c r="O246" s="38">
        <v>9.26892932359977E-2</v>
      </c>
      <c r="P246" s="38">
        <v>0</v>
      </c>
      <c r="Q246" s="38">
        <v>0</v>
      </c>
      <c r="R246" s="44">
        <v>0</v>
      </c>
      <c r="S246" s="45">
        <v>30.829739924388001</v>
      </c>
      <c r="T246" s="38">
        <v>5.2259846128113701</v>
      </c>
      <c r="U246" s="38">
        <v>0</v>
      </c>
      <c r="V246" s="38">
        <v>0</v>
      </c>
      <c r="W246" s="44">
        <v>0</v>
      </c>
      <c r="X246" s="45">
        <v>38.435451619861603</v>
      </c>
      <c r="Y246" s="38">
        <v>5.31867390604737</v>
      </c>
      <c r="Z246" s="38">
        <v>0</v>
      </c>
      <c r="AA246" s="38">
        <v>0</v>
      </c>
      <c r="AB246" s="90">
        <v>0</v>
      </c>
    </row>
    <row r="247" spans="1:28" x14ac:dyDescent="0.25">
      <c r="A247" s="87" t="s">
        <v>494</v>
      </c>
      <c r="B247" s="23" t="s">
        <v>1169</v>
      </c>
      <c r="C247" s="23" t="s">
        <v>1593</v>
      </c>
      <c r="D247" s="23" t="s">
        <v>911</v>
      </c>
      <c r="E247" s="144" t="s">
        <v>1787</v>
      </c>
      <c r="F247" s="23" t="s">
        <v>493</v>
      </c>
      <c r="G247" s="148">
        <v>0.4</v>
      </c>
      <c r="H247" s="45">
        <v>2.20673274954444</v>
      </c>
      <c r="I247" s="38">
        <v>3.5088175057619E-4</v>
      </c>
      <c r="J247" s="38">
        <v>2.2063818677938598</v>
      </c>
      <c r="K247" s="38">
        <v>-11.198280307118701</v>
      </c>
      <c r="L247" s="44">
        <v>2.04090322770932</v>
      </c>
      <c r="M247" s="38">
        <v>0.5</v>
      </c>
      <c r="N247" s="45">
        <v>0</v>
      </c>
      <c r="O247" s="38">
        <v>0</v>
      </c>
      <c r="P247" s="38">
        <v>0</v>
      </c>
      <c r="Q247" s="38">
        <v>0</v>
      </c>
      <c r="R247" s="44">
        <v>0</v>
      </c>
      <c r="S247" s="45">
        <v>0</v>
      </c>
      <c r="T247" s="38">
        <v>2.2063818677938598</v>
      </c>
      <c r="U247" s="38">
        <v>0</v>
      </c>
      <c r="V247" s="38">
        <v>0</v>
      </c>
      <c r="W247" s="44">
        <v>0</v>
      </c>
      <c r="X247" s="45">
        <v>0</v>
      </c>
      <c r="Y247" s="38">
        <v>2.2063818677938598</v>
      </c>
      <c r="Z247" s="38">
        <v>0</v>
      </c>
      <c r="AA247" s="38">
        <v>0</v>
      </c>
      <c r="AB247" s="90">
        <v>0</v>
      </c>
    </row>
    <row r="248" spans="1:28" x14ac:dyDescent="0.25">
      <c r="A248" s="87" t="s">
        <v>496</v>
      </c>
      <c r="B248" s="23" t="s">
        <v>1170</v>
      </c>
      <c r="C248" s="23" t="s">
        <v>1594</v>
      </c>
      <c r="D248" s="23" t="s">
        <v>911</v>
      </c>
      <c r="E248" s="144" t="s">
        <v>1787</v>
      </c>
      <c r="F248" s="23" t="s">
        <v>495</v>
      </c>
      <c r="G248" s="148">
        <v>0.4</v>
      </c>
      <c r="H248" s="45">
        <v>2.3859391077763799</v>
      </c>
      <c r="I248" s="38">
        <v>3.7937652760585799E-4</v>
      </c>
      <c r="J248" s="38">
        <v>2.3855597312487702</v>
      </c>
      <c r="K248" s="38">
        <v>-19.494463526967401</v>
      </c>
      <c r="L248" s="44">
        <v>2.2066427514051101</v>
      </c>
      <c r="M248" s="38">
        <v>0.5</v>
      </c>
      <c r="N248" s="45">
        <v>0</v>
      </c>
      <c r="O248" s="38">
        <v>0</v>
      </c>
      <c r="P248" s="38">
        <v>0</v>
      </c>
      <c r="Q248" s="38">
        <v>0</v>
      </c>
      <c r="R248" s="44">
        <v>0</v>
      </c>
      <c r="S248" s="45">
        <v>0</v>
      </c>
      <c r="T248" s="38">
        <v>2.3855597312487702</v>
      </c>
      <c r="U248" s="38">
        <v>0</v>
      </c>
      <c r="V248" s="38">
        <v>0</v>
      </c>
      <c r="W248" s="44">
        <v>0</v>
      </c>
      <c r="X248" s="45">
        <v>0</v>
      </c>
      <c r="Y248" s="38">
        <v>2.3855597312487702</v>
      </c>
      <c r="Z248" s="38">
        <v>0</v>
      </c>
      <c r="AA248" s="38">
        <v>0</v>
      </c>
      <c r="AB248" s="90">
        <v>0</v>
      </c>
    </row>
    <row r="249" spans="1:28" x14ac:dyDescent="0.25">
      <c r="A249" s="87" t="s">
        <v>498</v>
      </c>
      <c r="B249" s="23" t="s">
        <v>1171</v>
      </c>
      <c r="C249" s="23" t="s">
        <v>1595</v>
      </c>
      <c r="D249" s="23" t="s">
        <v>911</v>
      </c>
      <c r="E249" s="144" t="s">
        <v>1787</v>
      </c>
      <c r="F249" s="23" t="s">
        <v>497</v>
      </c>
      <c r="G249" s="148">
        <v>0.4</v>
      </c>
      <c r="H249" s="45">
        <v>1.3546086257302801</v>
      </c>
      <c r="I249" s="38">
        <v>2.1538963488147399E-4</v>
      </c>
      <c r="J249" s="38">
        <v>1.3543932360954001</v>
      </c>
      <c r="K249" s="38">
        <v>-4.3114240548475502</v>
      </c>
      <c r="L249" s="44">
        <v>1.25281374338825</v>
      </c>
      <c r="M249" s="38">
        <v>0.5</v>
      </c>
      <c r="N249" s="45">
        <v>0</v>
      </c>
      <c r="O249" s="38">
        <v>0</v>
      </c>
      <c r="P249" s="38">
        <v>0</v>
      </c>
      <c r="Q249" s="38">
        <v>0</v>
      </c>
      <c r="R249" s="44">
        <v>0</v>
      </c>
      <c r="S249" s="45">
        <v>0</v>
      </c>
      <c r="T249" s="38">
        <v>1.3543932360954001</v>
      </c>
      <c r="U249" s="38">
        <v>0</v>
      </c>
      <c r="V249" s="38">
        <v>0</v>
      </c>
      <c r="W249" s="44">
        <v>0</v>
      </c>
      <c r="X249" s="45">
        <v>0</v>
      </c>
      <c r="Y249" s="38">
        <v>1.3543932360954001</v>
      </c>
      <c r="Z249" s="38">
        <v>0</v>
      </c>
      <c r="AA249" s="38">
        <v>0</v>
      </c>
      <c r="AB249" s="90">
        <v>0</v>
      </c>
    </row>
    <row r="250" spans="1:28" x14ac:dyDescent="0.25">
      <c r="A250" s="87" t="s">
        <v>500</v>
      </c>
      <c r="B250" s="23" t="s">
        <v>1172</v>
      </c>
      <c r="C250" s="23" t="s">
        <v>1596</v>
      </c>
      <c r="D250" s="23" t="s">
        <v>922</v>
      </c>
      <c r="E250" s="144" t="s">
        <v>1787</v>
      </c>
      <c r="F250" s="23" t="s">
        <v>499</v>
      </c>
      <c r="G250" s="148">
        <v>0.3</v>
      </c>
      <c r="H250" s="45">
        <v>22.5774181535546</v>
      </c>
      <c r="I250" s="38">
        <v>3.5899248948107502E-3</v>
      </c>
      <c r="J250" s="38">
        <v>22.573828228659799</v>
      </c>
      <c r="K250" s="38">
        <v>-4.9568768797712304</v>
      </c>
      <c r="L250" s="44">
        <v>20.880791111510302</v>
      </c>
      <c r="M250" s="38">
        <v>0.18004903471408801</v>
      </c>
      <c r="N250" s="45">
        <v>0</v>
      </c>
      <c r="O250" s="38">
        <v>0</v>
      </c>
      <c r="P250" s="38">
        <v>0</v>
      </c>
      <c r="Q250" s="38">
        <v>0</v>
      </c>
      <c r="R250" s="44">
        <v>0</v>
      </c>
      <c r="S250" s="45">
        <v>8.1763020772883106</v>
      </c>
      <c r="T250" s="38">
        <v>14.397526151371499</v>
      </c>
      <c r="U250" s="38">
        <v>0</v>
      </c>
      <c r="V250" s="38">
        <v>0</v>
      </c>
      <c r="W250" s="44">
        <v>0</v>
      </c>
      <c r="X250" s="45">
        <v>8.1763020772883106</v>
      </c>
      <c r="Y250" s="38">
        <v>14.397526151371499</v>
      </c>
      <c r="Z250" s="38">
        <v>0</v>
      </c>
      <c r="AA250" s="38">
        <v>0</v>
      </c>
      <c r="AB250" s="90">
        <v>0</v>
      </c>
    </row>
    <row r="251" spans="1:28" x14ac:dyDescent="0.25">
      <c r="A251" s="87" t="s">
        <v>502</v>
      </c>
      <c r="B251" s="23" t="s">
        <v>1173</v>
      </c>
      <c r="C251" s="23" t="s">
        <v>1597</v>
      </c>
      <c r="D251" s="23" t="s">
        <v>911</v>
      </c>
      <c r="E251" s="144" t="s">
        <v>1787</v>
      </c>
      <c r="F251" s="23" t="s">
        <v>501</v>
      </c>
      <c r="G251" s="148">
        <v>0.4</v>
      </c>
      <c r="H251" s="45">
        <v>1.50449219953753</v>
      </c>
      <c r="I251" s="38">
        <v>2.3922194756522999E-4</v>
      </c>
      <c r="J251" s="38">
        <v>1.50425297758996</v>
      </c>
      <c r="K251" s="38">
        <v>-3.8612897076027801</v>
      </c>
      <c r="L251" s="44">
        <v>1.3914340042707101</v>
      </c>
      <c r="M251" s="38">
        <v>0.5</v>
      </c>
      <c r="N251" s="45">
        <v>0</v>
      </c>
      <c r="O251" s="38">
        <v>0</v>
      </c>
      <c r="P251" s="38">
        <v>0</v>
      </c>
      <c r="Q251" s="38">
        <v>0</v>
      </c>
      <c r="R251" s="44">
        <v>0</v>
      </c>
      <c r="S251" s="45">
        <v>0</v>
      </c>
      <c r="T251" s="38">
        <v>1.50425297758996</v>
      </c>
      <c r="U251" s="38">
        <v>0</v>
      </c>
      <c r="V251" s="38">
        <v>0</v>
      </c>
      <c r="W251" s="44">
        <v>0</v>
      </c>
      <c r="X251" s="45">
        <v>0</v>
      </c>
      <c r="Y251" s="38">
        <v>1.50425297758996</v>
      </c>
      <c r="Z251" s="38">
        <v>0</v>
      </c>
      <c r="AA251" s="38">
        <v>0</v>
      </c>
      <c r="AB251" s="90">
        <v>0</v>
      </c>
    </row>
    <row r="252" spans="1:28" x14ac:dyDescent="0.25">
      <c r="A252" s="87" t="s">
        <v>504</v>
      </c>
      <c r="B252" s="23" t="s">
        <v>1174</v>
      </c>
      <c r="C252" s="23" t="s">
        <v>1598</v>
      </c>
      <c r="D252" s="23" t="s">
        <v>925</v>
      </c>
      <c r="E252" s="144" t="s">
        <v>1305</v>
      </c>
      <c r="F252" s="23" t="s">
        <v>503</v>
      </c>
      <c r="G252" s="148">
        <v>0.99</v>
      </c>
      <c r="H252" s="45">
        <v>97.254200887828603</v>
      </c>
      <c r="I252" s="38">
        <v>0</v>
      </c>
      <c r="J252" s="38">
        <v>97.254200887828603</v>
      </c>
      <c r="K252" s="38">
        <v>38.296712693461302</v>
      </c>
      <c r="L252" s="44">
        <v>94.336574861193796</v>
      </c>
      <c r="M252" s="38">
        <v>0</v>
      </c>
      <c r="N252" s="45">
        <v>0</v>
      </c>
      <c r="O252" s="38">
        <v>0</v>
      </c>
      <c r="P252" s="38">
        <v>0</v>
      </c>
      <c r="Q252" s="38">
        <v>0</v>
      </c>
      <c r="R252" s="44">
        <v>0</v>
      </c>
      <c r="S252" s="45">
        <v>88.029990235403702</v>
      </c>
      <c r="T252" s="38">
        <v>9.2144529298074396</v>
      </c>
      <c r="U252" s="38">
        <v>0</v>
      </c>
      <c r="V252" s="38">
        <v>0</v>
      </c>
      <c r="W252" s="44">
        <v>0</v>
      </c>
      <c r="X252" s="45">
        <v>88.029990235403702</v>
      </c>
      <c r="Y252" s="38">
        <v>9.2144529298074396</v>
      </c>
      <c r="Z252" s="38">
        <v>0</v>
      </c>
      <c r="AA252" s="38">
        <v>0</v>
      </c>
      <c r="AB252" s="90">
        <v>0</v>
      </c>
    </row>
    <row r="253" spans="1:28" x14ac:dyDescent="0.25">
      <c r="A253" s="87" t="s">
        <v>506</v>
      </c>
      <c r="B253" s="23" t="s">
        <v>1175</v>
      </c>
      <c r="C253" s="23" t="s">
        <v>1599</v>
      </c>
      <c r="D253" s="23" t="s">
        <v>911</v>
      </c>
      <c r="E253" s="144" t="s">
        <v>1787</v>
      </c>
      <c r="F253" s="23" t="s">
        <v>505</v>
      </c>
      <c r="G253" s="148">
        <v>0.4</v>
      </c>
      <c r="H253" s="45">
        <v>1.73808031142394</v>
      </c>
      <c r="I253" s="38">
        <v>2.7636362871806102E-4</v>
      </c>
      <c r="J253" s="38">
        <v>1.7378039477952201</v>
      </c>
      <c r="K253" s="38">
        <v>-5.1587290377916002</v>
      </c>
      <c r="L253" s="44">
        <v>1.6074686517105801</v>
      </c>
      <c r="M253" s="38">
        <v>0.5</v>
      </c>
      <c r="N253" s="45">
        <v>0</v>
      </c>
      <c r="O253" s="38">
        <v>0</v>
      </c>
      <c r="P253" s="38">
        <v>0</v>
      </c>
      <c r="Q253" s="38">
        <v>0</v>
      </c>
      <c r="R253" s="44">
        <v>0</v>
      </c>
      <c r="S253" s="45">
        <v>0</v>
      </c>
      <c r="T253" s="38">
        <v>1.7378039477952201</v>
      </c>
      <c r="U253" s="38">
        <v>0</v>
      </c>
      <c r="V253" s="38">
        <v>0</v>
      </c>
      <c r="W253" s="44">
        <v>0</v>
      </c>
      <c r="X253" s="45">
        <v>0</v>
      </c>
      <c r="Y253" s="38">
        <v>1.7378039477952201</v>
      </c>
      <c r="Z253" s="38">
        <v>0</v>
      </c>
      <c r="AA253" s="38">
        <v>0</v>
      </c>
      <c r="AB253" s="90">
        <v>0</v>
      </c>
    </row>
    <row r="254" spans="1:28" x14ac:dyDescent="0.25">
      <c r="A254" s="87" t="s">
        <v>508</v>
      </c>
      <c r="B254" s="23" t="s">
        <v>1176</v>
      </c>
      <c r="C254" s="23" t="s">
        <v>1600</v>
      </c>
      <c r="D254" s="23" t="s">
        <v>911</v>
      </c>
      <c r="E254" s="144" t="s">
        <v>1787</v>
      </c>
      <c r="F254" s="23" t="s">
        <v>507</v>
      </c>
      <c r="G254" s="148">
        <v>0.4</v>
      </c>
      <c r="H254" s="45">
        <v>2.1799044096788198</v>
      </c>
      <c r="I254" s="38">
        <v>3.4661593387561501E-4</v>
      </c>
      <c r="J254" s="38">
        <v>2.17955779374494</v>
      </c>
      <c r="K254" s="38">
        <v>-2.7135192461542399</v>
      </c>
      <c r="L254" s="44">
        <v>2.0160909592140701</v>
      </c>
      <c r="M254" s="38">
        <v>0.5</v>
      </c>
      <c r="N254" s="45">
        <v>0</v>
      </c>
      <c r="O254" s="38">
        <v>0</v>
      </c>
      <c r="P254" s="38">
        <v>0</v>
      </c>
      <c r="Q254" s="38">
        <v>0</v>
      </c>
      <c r="R254" s="44">
        <v>0</v>
      </c>
      <c r="S254" s="45">
        <v>0</v>
      </c>
      <c r="T254" s="38">
        <v>2.17955779374494</v>
      </c>
      <c r="U254" s="38">
        <v>0</v>
      </c>
      <c r="V254" s="38">
        <v>0</v>
      </c>
      <c r="W254" s="44">
        <v>0</v>
      </c>
      <c r="X254" s="45">
        <v>0</v>
      </c>
      <c r="Y254" s="38">
        <v>2.17955779374494</v>
      </c>
      <c r="Z254" s="38">
        <v>0</v>
      </c>
      <c r="AA254" s="38">
        <v>0</v>
      </c>
      <c r="AB254" s="90">
        <v>0</v>
      </c>
    </row>
    <row r="255" spans="1:28" x14ac:dyDescent="0.25">
      <c r="A255" s="87" t="s">
        <v>510</v>
      </c>
      <c r="B255" s="23" t="s">
        <v>1177</v>
      </c>
      <c r="C255" s="23" t="s">
        <v>1601</v>
      </c>
      <c r="D255" s="23" t="s">
        <v>911</v>
      </c>
      <c r="E255" s="144" t="s">
        <v>1787</v>
      </c>
      <c r="F255" s="23" t="s">
        <v>509</v>
      </c>
      <c r="G255" s="148">
        <v>0.4</v>
      </c>
      <c r="H255" s="45">
        <v>2.37578310701302</v>
      </c>
      <c r="I255" s="38">
        <v>3.7776164660755797E-4</v>
      </c>
      <c r="J255" s="38">
        <v>2.3754053453664099</v>
      </c>
      <c r="K255" s="38">
        <v>-5.1207695885589599</v>
      </c>
      <c r="L255" s="44">
        <v>2.19724994446393</v>
      </c>
      <c r="M255" s="38">
        <v>0.5</v>
      </c>
      <c r="N255" s="45">
        <v>0</v>
      </c>
      <c r="O255" s="38">
        <v>0</v>
      </c>
      <c r="P255" s="38">
        <v>0</v>
      </c>
      <c r="Q255" s="38">
        <v>0</v>
      </c>
      <c r="R255" s="44">
        <v>0</v>
      </c>
      <c r="S255" s="45">
        <v>0</v>
      </c>
      <c r="T255" s="38">
        <v>2.3754053453664099</v>
      </c>
      <c r="U255" s="38">
        <v>0</v>
      </c>
      <c r="V255" s="38">
        <v>0</v>
      </c>
      <c r="W255" s="44">
        <v>0</v>
      </c>
      <c r="X255" s="45">
        <v>0</v>
      </c>
      <c r="Y255" s="38">
        <v>2.3754053453664099</v>
      </c>
      <c r="Z255" s="38">
        <v>0</v>
      </c>
      <c r="AA255" s="38">
        <v>0</v>
      </c>
      <c r="AB255" s="90">
        <v>0</v>
      </c>
    </row>
    <row r="256" spans="1:28" x14ac:dyDescent="0.25">
      <c r="A256" s="87" t="s">
        <v>512</v>
      </c>
      <c r="B256" s="23" t="s">
        <v>1178</v>
      </c>
      <c r="C256" s="23" t="s">
        <v>1602</v>
      </c>
      <c r="D256" s="23" t="s">
        <v>925</v>
      </c>
      <c r="E256" s="144" t="s">
        <v>1787</v>
      </c>
      <c r="F256" s="23" t="s">
        <v>511</v>
      </c>
      <c r="G256" s="148">
        <v>0.49</v>
      </c>
      <c r="H256" s="45">
        <v>79.852313979937506</v>
      </c>
      <c r="I256" s="38">
        <v>15.652508482467899</v>
      </c>
      <c r="J256" s="38">
        <v>64.199805497469598</v>
      </c>
      <c r="K256" s="38">
        <v>29.415206976313002</v>
      </c>
      <c r="L256" s="44">
        <v>59.384820085159397</v>
      </c>
      <c r="M256" s="38">
        <v>0</v>
      </c>
      <c r="N256" s="45">
        <v>15.324322139325</v>
      </c>
      <c r="O256" s="38">
        <v>0.31797662249751502</v>
      </c>
      <c r="P256" s="38">
        <v>0</v>
      </c>
      <c r="Q256" s="38">
        <v>0</v>
      </c>
      <c r="R256" s="44">
        <v>0</v>
      </c>
      <c r="S256" s="45">
        <v>55.8866996391653</v>
      </c>
      <c r="T256" s="38">
        <v>8.3131058583042297</v>
      </c>
      <c r="U256" s="38">
        <v>0</v>
      </c>
      <c r="V256" s="38">
        <v>0</v>
      </c>
      <c r="W256" s="44">
        <v>0</v>
      </c>
      <c r="X256" s="45">
        <v>71.211021778490306</v>
      </c>
      <c r="Y256" s="38">
        <v>8.6310824808017408</v>
      </c>
      <c r="Z256" s="38">
        <v>0</v>
      </c>
      <c r="AA256" s="38">
        <v>0</v>
      </c>
      <c r="AB256" s="90">
        <v>0</v>
      </c>
    </row>
    <row r="257" spans="1:28" x14ac:dyDescent="0.25">
      <c r="A257" s="87" t="s">
        <v>514</v>
      </c>
      <c r="B257" s="23" t="s">
        <v>1179</v>
      </c>
      <c r="C257" s="23" t="s">
        <v>1603</v>
      </c>
      <c r="D257" s="23" t="s">
        <v>911</v>
      </c>
      <c r="E257" s="144" t="s">
        <v>1787</v>
      </c>
      <c r="F257" s="23" t="s">
        <v>513</v>
      </c>
      <c r="G257" s="148">
        <v>0.4</v>
      </c>
      <c r="H257" s="45">
        <v>2.4147431130963599</v>
      </c>
      <c r="I257" s="38">
        <v>3.8395652065917601E-4</v>
      </c>
      <c r="J257" s="38">
        <v>2.4143591565757001</v>
      </c>
      <c r="K257" s="38">
        <v>-13.2724959875965</v>
      </c>
      <c r="L257" s="44">
        <v>2.2332822198325202</v>
      </c>
      <c r="M257" s="38">
        <v>0.5</v>
      </c>
      <c r="N257" s="45">
        <v>0</v>
      </c>
      <c r="O257" s="38">
        <v>0</v>
      </c>
      <c r="P257" s="38">
        <v>0</v>
      </c>
      <c r="Q257" s="38">
        <v>0</v>
      </c>
      <c r="R257" s="44">
        <v>0</v>
      </c>
      <c r="S257" s="45">
        <v>0</v>
      </c>
      <c r="T257" s="38">
        <v>2.4143591565757001</v>
      </c>
      <c r="U257" s="38">
        <v>0</v>
      </c>
      <c r="V257" s="38">
        <v>0</v>
      </c>
      <c r="W257" s="44">
        <v>0</v>
      </c>
      <c r="X257" s="45">
        <v>0</v>
      </c>
      <c r="Y257" s="38">
        <v>2.4143591565757001</v>
      </c>
      <c r="Z257" s="38">
        <v>0</v>
      </c>
      <c r="AA257" s="38">
        <v>0</v>
      </c>
      <c r="AB257" s="90">
        <v>0</v>
      </c>
    </row>
    <row r="258" spans="1:28" x14ac:dyDescent="0.25">
      <c r="A258" s="87" t="s">
        <v>516</v>
      </c>
      <c r="B258" s="23" t="s">
        <v>1180</v>
      </c>
      <c r="C258" s="23" t="s">
        <v>1604</v>
      </c>
      <c r="D258" s="23" t="s">
        <v>911</v>
      </c>
      <c r="E258" s="144" t="s">
        <v>1787</v>
      </c>
      <c r="F258" s="23" t="s">
        <v>515</v>
      </c>
      <c r="G258" s="148">
        <v>0.4</v>
      </c>
      <c r="H258" s="45">
        <v>1.8537963656918499</v>
      </c>
      <c r="I258" s="38">
        <v>2.94763163183623E-4</v>
      </c>
      <c r="J258" s="38">
        <v>1.8535016025286699</v>
      </c>
      <c r="K258" s="38">
        <v>-19.899018668026699</v>
      </c>
      <c r="L258" s="44">
        <v>1.7144889823390199</v>
      </c>
      <c r="M258" s="38">
        <v>0.5</v>
      </c>
      <c r="N258" s="45">
        <v>0</v>
      </c>
      <c r="O258" s="38">
        <v>0</v>
      </c>
      <c r="P258" s="38">
        <v>0</v>
      </c>
      <c r="Q258" s="38">
        <v>0</v>
      </c>
      <c r="R258" s="44">
        <v>0</v>
      </c>
      <c r="S258" s="45">
        <v>0</v>
      </c>
      <c r="T258" s="38">
        <v>1.8535016025286699</v>
      </c>
      <c r="U258" s="38">
        <v>0</v>
      </c>
      <c r="V258" s="38">
        <v>0</v>
      </c>
      <c r="W258" s="44">
        <v>0</v>
      </c>
      <c r="X258" s="45">
        <v>0</v>
      </c>
      <c r="Y258" s="38">
        <v>1.8535016025286699</v>
      </c>
      <c r="Z258" s="38">
        <v>0</v>
      </c>
      <c r="AA258" s="38">
        <v>0</v>
      </c>
      <c r="AB258" s="90">
        <v>0</v>
      </c>
    </row>
    <row r="259" spans="1:28" x14ac:dyDescent="0.25">
      <c r="A259" s="87" t="s">
        <v>518</v>
      </c>
      <c r="B259" s="23" t="s">
        <v>1181</v>
      </c>
      <c r="C259" s="23" t="s">
        <v>1605</v>
      </c>
      <c r="D259" s="23" t="s">
        <v>911</v>
      </c>
      <c r="E259" s="144" t="s">
        <v>1787</v>
      </c>
      <c r="F259" s="23" t="s">
        <v>517</v>
      </c>
      <c r="G259" s="148">
        <v>0.4</v>
      </c>
      <c r="H259" s="45">
        <v>2.3847023556125602</v>
      </c>
      <c r="I259" s="38">
        <v>3.7917987648136302E-4</v>
      </c>
      <c r="J259" s="38">
        <v>2.3843231757360801</v>
      </c>
      <c r="K259" s="38">
        <v>-8.1667343960232905</v>
      </c>
      <c r="L259" s="44">
        <v>2.2054989375558698</v>
      </c>
      <c r="M259" s="38">
        <v>0.5</v>
      </c>
      <c r="N259" s="45">
        <v>0</v>
      </c>
      <c r="O259" s="38">
        <v>0</v>
      </c>
      <c r="P259" s="38">
        <v>0</v>
      </c>
      <c r="Q259" s="38">
        <v>0</v>
      </c>
      <c r="R259" s="44">
        <v>0</v>
      </c>
      <c r="S259" s="45">
        <v>0</v>
      </c>
      <c r="T259" s="38">
        <v>2.3843231757360801</v>
      </c>
      <c r="U259" s="38">
        <v>0</v>
      </c>
      <c r="V259" s="38">
        <v>0</v>
      </c>
      <c r="W259" s="44">
        <v>0</v>
      </c>
      <c r="X259" s="45">
        <v>0</v>
      </c>
      <c r="Y259" s="38">
        <v>2.3843231757360801</v>
      </c>
      <c r="Z259" s="38">
        <v>0</v>
      </c>
      <c r="AA259" s="38">
        <v>0</v>
      </c>
      <c r="AB259" s="90">
        <v>0</v>
      </c>
    </row>
    <row r="260" spans="1:28" x14ac:dyDescent="0.25">
      <c r="A260" s="87" t="s">
        <v>520</v>
      </c>
      <c r="B260" s="23" t="s">
        <v>1182</v>
      </c>
      <c r="C260" s="23" t="s">
        <v>1606</v>
      </c>
      <c r="D260" s="23" t="s">
        <v>911</v>
      </c>
      <c r="E260" s="144" t="s">
        <v>1787</v>
      </c>
      <c r="F260" s="23" t="s">
        <v>519</v>
      </c>
      <c r="G260" s="148">
        <v>0.4</v>
      </c>
      <c r="H260" s="45">
        <v>2.3813148651473801</v>
      </c>
      <c r="I260" s="38">
        <v>3.78641267669231E-4</v>
      </c>
      <c r="J260" s="38">
        <v>2.38093622387971</v>
      </c>
      <c r="K260" s="38">
        <v>-16.331808459405298</v>
      </c>
      <c r="L260" s="44">
        <v>2.2023660070887301</v>
      </c>
      <c r="M260" s="38">
        <v>0.5</v>
      </c>
      <c r="N260" s="45">
        <v>0</v>
      </c>
      <c r="O260" s="38">
        <v>0</v>
      </c>
      <c r="P260" s="38">
        <v>0</v>
      </c>
      <c r="Q260" s="38">
        <v>0</v>
      </c>
      <c r="R260" s="44">
        <v>0</v>
      </c>
      <c r="S260" s="45">
        <v>0</v>
      </c>
      <c r="T260" s="38">
        <v>2.38093622387971</v>
      </c>
      <c r="U260" s="38">
        <v>0</v>
      </c>
      <c r="V260" s="38">
        <v>0</v>
      </c>
      <c r="W260" s="44">
        <v>0</v>
      </c>
      <c r="X260" s="45">
        <v>0</v>
      </c>
      <c r="Y260" s="38">
        <v>2.38093622387971</v>
      </c>
      <c r="Z260" s="38">
        <v>0</v>
      </c>
      <c r="AA260" s="38">
        <v>0</v>
      </c>
      <c r="AB260" s="90">
        <v>0</v>
      </c>
    </row>
    <row r="261" spans="1:28" x14ac:dyDescent="0.25">
      <c r="A261" s="87" t="s">
        <v>522</v>
      </c>
      <c r="B261" s="23" t="s">
        <v>1183</v>
      </c>
      <c r="C261" s="23" t="s">
        <v>1607</v>
      </c>
      <c r="D261" s="23" t="s">
        <v>931</v>
      </c>
      <c r="E261" s="144" t="s">
        <v>1787</v>
      </c>
      <c r="F261" s="23" t="s">
        <v>521</v>
      </c>
      <c r="G261" s="148">
        <v>0.49</v>
      </c>
      <c r="H261" s="45">
        <v>4.45516177746401</v>
      </c>
      <c r="I261" s="38">
        <v>7.0839349490734403E-4</v>
      </c>
      <c r="J261" s="38">
        <v>4.4544533839691001</v>
      </c>
      <c r="K261" s="38">
        <v>-1.0394497076332401</v>
      </c>
      <c r="L261" s="44">
        <v>4.1203693801714198</v>
      </c>
      <c r="M261" s="38">
        <v>0.18920059023649</v>
      </c>
      <c r="N261" s="45">
        <v>0</v>
      </c>
      <c r="O261" s="38">
        <v>0</v>
      </c>
      <c r="P261" s="38">
        <v>0</v>
      </c>
      <c r="Q261" s="38">
        <v>0</v>
      </c>
      <c r="R261" s="44">
        <v>0</v>
      </c>
      <c r="S261" s="45">
        <v>3.4045879914118</v>
      </c>
      <c r="T261" s="38">
        <v>1.0498653925573</v>
      </c>
      <c r="U261" s="38">
        <v>0</v>
      </c>
      <c r="V261" s="38">
        <v>0</v>
      </c>
      <c r="W261" s="44">
        <v>0</v>
      </c>
      <c r="X261" s="45">
        <v>3.4045879914118</v>
      </c>
      <c r="Y261" s="38">
        <v>1.0498653925573</v>
      </c>
      <c r="Z261" s="38">
        <v>0</v>
      </c>
      <c r="AA261" s="38">
        <v>0</v>
      </c>
      <c r="AB261" s="90">
        <v>0</v>
      </c>
    </row>
    <row r="262" spans="1:28" x14ac:dyDescent="0.25">
      <c r="A262" s="87" t="s">
        <v>524</v>
      </c>
      <c r="B262" s="23" t="s">
        <v>1184</v>
      </c>
      <c r="C262" s="23" t="s">
        <v>1608</v>
      </c>
      <c r="D262" s="23" t="s">
        <v>911</v>
      </c>
      <c r="E262" s="144" t="s">
        <v>1787</v>
      </c>
      <c r="F262" s="23" t="s">
        <v>523</v>
      </c>
      <c r="G262" s="148">
        <v>0.4</v>
      </c>
      <c r="H262" s="45">
        <v>1.63889589278652</v>
      </c>
      <c r="I262" s="38">
        <v>2.6059284852246201E-4</v>
      </c>
      <c r="J262" s="38">
        <v>1.6386352999380001</v>
      </c>
      <c r="K262" s="38">
        <v>-5.7212158659059096</v>
      </c>
      <c r="L262" s="44">
        <v>1.51573765244265</v>
      </c>
      <c r="M262" s="38">
        <v>0.5</v>
      </c>
      <c r="N262" s="45">
        <v>0</v>
      </c>
      <c r="O262" s="38">
        <v>0</v>
      </c>
      <c r="P262" s="38">
        <v>0</v>
      </c>
      <c r="Q262" s="38">
        <v>0</v>
      </c>
      <c r="R262" s="44">
        <v>0</v>
      </c>
      <c r="S262" s="45">
        <v>0</v>
      </c>
      <c r="T262" s="38">
        <v>1.6386352999380001</v>
      </c>
      <c r="U262" s="38">
        <v>0</v>
      </c>
      <c r="V262" s="38">
        <v>0</v>
      </c>
      <c r="W262" s="44">
        <v>0</v>
      </c>
      <c r="X262" s="45">
        <v>0</v>
      </c>
      <c r="Y262" s="38">
        <v>1.6386352999380001</v>
      </c>
      <c r="Z262" s="38">
        <v>0</v>
      </c>
      <c r="AA262" s="38">
        <v>0</v>
      </c>
      <c r="AB262" s="90">
        <v>0</v>
      </c>
    </row>
    <row r="263" spans="1:28" x14ac:dyDescent="0.25">
      <c r="A263" s="87" t="s">
        <v>526</v>
      </c>
      <c r="B263" s="23" t="s">
        <v>1185</v>
      </c>
      <c r="C263" s="23" t="s">
        <v>1609</v>
      </c>
      <c r="D263" s="23" t="s">
        <v>925</v>
      </c>
      <c r="E263" s="144" t="s">
        <v>1305</v>
      </c>
      <c r="F263" s="23" t="s">
        <v>525</v>
      </c>
      <c r="G263" s="148">
        <v>0.99</v>
      </c>
      <c r="H263" s="45">
        <v>116.80391618290101</v>
      </c>
      <c r="I263" s="38">
        <v>0</v>
      </c>
      <c r="J263" s="38">
        <v>116.80391618290101</v>
      </c>
      <c r="K263" s="38">
        <v>38.961298285434502</v>
      </c>
      <c r="L263" s="44">
        <v>113.299798697414</v>
      </c>
      <c r="M263" s="38">
        <v>0</v>
      </c>
      <c r="N263" s="45">
        <v>0</v>
      </c>
      <c r="O263" s="38">
        <v>0</v>
      </c>
      <c r="P263" s="38">
        <v>0</v>
      </c>
      <c r="Q263" s="38">
        <v>0</v>
      </c>
      <c r="R263" s="44">
        <v>0</v>
      </c>
      <c r="S263" s="45">
        <v>105.588378033488</v>
      </c>
      <c r="T263" s="38">
        <v>11.2039873694058</v>
      </c>
      <c r="U263" s="38">
        <v>0</v>
      </c>
      <c r="V263" s="38">
        <v>0</v>
      </c>
      <c r="W263" s="44">
        <v>0</v>
      </c>
      <c r="X263" s="45">
        <v>105.588378033488</v>
      </c>
      <c r="Y263" s="38">
        <v>11.2039873694058</v>
      </c>
      <c r="Z263" s="38">
        <v>0</v>
      </c>
      <c r="AA263" s="38">
        <v>0</v>
      </c>
      <c r="AB263" s="90">
        <v>0</v>
      </c>
    </row>
    <row r="264" spans="1:28" x14ac:dyDescent="0.25">
      <c r="A264" s="87" t="s">
        <v>528</v>
      </c>
      <c r="B264" s="23" t="s">
        <v>1186</v>
      </c>
      <c r="C264" s="23" t="s">
        <v>1610</v>
      </c>
      <c r="D264" s="23" t="s">
        <v>925</v>
      </c>
      <c r="E264" s="144" t="s">
        <v>1304</v>
      </c>
      <c r="F264" s="23" t="s">
        <v>527</v>
      </c>
      <c r="G264" s="148">
        <v>0.99</v>
      </c>
      <c r="H264" s="45">
        <v>137.21062783817499</v>
      </c>
      <c r="I264" s="38">
        <v>0</v>
      </c>
      <c r="J264" s="38">
        <v>137.21062783817499</v>
      </c>
      <c r="K264" s="38">
        <v>42.827253422692898</v>
      </c>
      <c r="L264" s="44">
        <v>133.09430900302999</v>
      </c>
      <c r="M264" s="38">
        <v>0</v>
      </c>
      <c r="N264" s="45">
        <v>0</v>
      </c>
      <c r="O264" s="38">
        <v>0</v>
      </c>
      <c r="P264" s="38">
        <v>0</v>
      </c>
      <c r="Q264" s="38">
        <v>0</v>
      </c>
      <c r="R264" s="44">
        <v>0</v>
      </c>
      <c r="S264" s="45">
        <v>121.868909350926</v>
      </c>
      <c r="T264" s="38">
        <v>15.3255353997535</v>
      </c>
      <c r="U264" s="38">
        <v>0</v>
      </c>
      <c r="V264" s="38">
        <v>0</v>
      </c>
      <c r="W264" s="44">
        <v>0</v>
      </c>
      <c r="X264" s="45">
        <v>121.868909350926</v>
      </c>
      <c r="Y264" s="38">
        <v>15.3255353997535</v>
      </c>
      <c r="Z264" s="38">
        <v>0</v>
      </c>
      <c r="AA264" s="38">
        <v>0</v>
      </c>
      <c r="AB264" s="90">
        <v>0</v>
      </c>
    </row>
    <row r="265" spans="1:28" x14ac:dyDescent="0.25">
      <c r="A265" s="87" t="s">
        <v>530</v>
      </c>
      <c r="B265" s="23" t="s">
        <v>1187</v>
      </c>
      <c r="C265" s="23" t="s">
        <v>1611</v>
      </c>
      <c r="D265" s="23" t="s">
        <v>911</v>
      </c>
      <c r="E265" s="144" t="s">
        <v>1787</v>
      </c>
      <c r="F265" s="23" t="s">
        <v>529</v>
      </c>
      <c r="G265" s="148">
        <v>0.4</v>
      </c>
      <c r="H265" s="45">
        <v>4.3382653749286604</v>
      </c>
      <c r="I265" s="38">
        <v>5.2196757469488E-2</v>
      </c>
      <c r="J265" s="38">
        <v>4.2860686174591702</v>
      </c>
      <c r="K265" s="38">
        <v>-10.4993580618137</v>
      </c>
      <c r="L265" s="44">
        <v>3.9646134711497298</v>
      </c>
      <c r="M265" s="38">
        <v>0.5</v>
      </c>
      <c r="N265" s="45">
        <v>0</v>
      </c>
      <c r="O265" s="38">
        <v>5.1515142272379397E-2</v>
      </c>
      <c r="P265" s="38">
        <v>0</v>
      </c>
      <c r="Q265" s="38">
        <v>0</v>
      </c>
      <c r="R265" s="44">
        <v>0</v>
      </c>
      <c r="S265" s="45">
        <v>0</v>
      </c>
      <c r="T265" s="38">
        <v>4.2860686174591702</v>
      </c>
      <c r="U265" s="38">
        <v>0</v>
      </c>
      <c r="V265" s="38">
        <v>0</v>
      </c>
      <c r="W265" s="44">
        <v>0</v>
      </c>
      <c r="X265" s="45">
        <v>0</v>
      </c>
      <c r="Y265" s="38">
        <v>4.3375837597315501</v>
      </c>
      <c r="Z265" s="38">
        <v>0</v>
      </c>
      <c r="AA265" s="38">
        <v>0</v>
      </c>
      <c r="AB265" s="90">
        <v>0</v>
      </c>
    </row>
    <row r="266" spans="1:28" x14ac:dyDescent="0.25">
      <c r="A266" s="87" t="s">
        <v>532</v>
      </c>
      <c r="B266" s="23" t="s">
        <v>1188</v>
      </c>
      <c r="C266" s="23" t="s">
        <v>1612</v>
      </c>
      <c r="D266" s="23" t="s">
        <v>911</v>
      </c>
      <c r="E266" s="144" t="s">
        <v>1787</v>
      </c>
      <c r="F266" s="23" t="s">
        <v>531</v>
      </c>
      <c r="G266" s="148">
        <v>0.4</v>
      </c>
      <c r="H266" s="45">
        <v>3.5745374251056199</v>
      </c>
      <c r="I266" s="38">
        <v>2.1673683605342199E-2</v>
      </c>
      <c r="J266" s="38">
        <v>3.5528637415002802</v>
      </c>
      <c r="K266" s="38">
        <v>-10.959153679680901</v>
      </c>
      <c r="L266" s="44">
        <v>3.2863989608877602</v>
      </c>
      <c r="M266" s="38">
        <v>0.5</v>
      </c>
      <c r="N266" s="45">
        <v>0</v>
      </c>
      <c r="O266" s="38">
        <v>2.11086703070896E-2</v>
      </c>
      <c r="P266" s="38">
        <v>0</v>
      </c>
      <c r="Q266" s="38">
        <v>0</v>
      </c>
      <c r="R266" s="44">
        <v>0</v>
      </c>
      <c r="S266" s="45">
        <v>0</v>
      </c>
      <c r="T266" s="38">
        <v>3.5528637415002802</v>
      </c>
      <c r="U266" s="38">
        <v>0</v>
      </c>
      <c r="V266" s="38">
        <v>0</v>
      </c>
      <c r="W266" s="44">
        <v>0</v>
      </c>
      <c r="X266" s="45">
        <v>0</v>
      </c>
      <c r="Y266" s="38">
        <v>3.5739724118073699</v>
      </c>
      <c r="Z266" s="38">
        <v>0</v>
      </c>
      <c r="AA266" s="38">
        <v>0</v>
      </c>
      <c r="AB266" s="90">
        <v>0</v>
      </c>
    </row>
    <row r="267" spans="1:28" x14ac:dyDescent="0.25">
      <c r="A267" s="87" t="s">
        <v>534</v>
      </c>
      <c r="B267" s="23" t="s">
        <v>1189</v>
      </c>
      <c r="C267" s="23" t="s">
        <v>1613</v>
      </c>
      <c r="D267" s="23" t="s">
        <v>925</v>
      </c>
      <c r="E267" s="144" t="s">
        <v>1308</v>
      </c>
      <c r="F267" s="23" t="s">
        <v>533</v>
      </c>
      <c r="G267" s="148">
        <v>0.99</v>
      </c>
      <c r="H267" s="45">
        <v>93.059559536317593</v>
      </c>
      <c r="I267" s="38">
        <v>0</v>
      </c>
      <c r="J267" s="38">
        <v>93.059559536317593</v>
      </c>
      <c r="K267" s="38">
        <v>22.151223310705898</v>
      </c>
      <c r="L267" s="44">
        <v>90.267772750228104</v>
      </c>
      <c r="M267" s="38">
        <v>0</v>
      </c>
      <c r="N267" s="45">
        <v>0</v>
      </c>
      <c r="O267" s="38">
        <v>0</v>
      </c>
      <c r="P267" s="38">
        <v>0</v>
      </c>
      <c r="Q267" s="38">
        <v>0</v>
      </c>
      <c r="R267" s="44">
        <v>0</v>
      </c>
      <c r="S267" s="45">
        <v>83.099495929506404</v>
      </c>
      <c r="T267" s="38">
        <v>9.9497362338853002</v>
      </c>
      <c r="U267" s="38">
        <v>0</v>
      </c>
      <c r="V267" s="38">
        <v>0</v>
      </c>
      <c r="W267" s="44">
        <v>0</v>
      </c>
      <c r="X267" s="45">
        <v>83.099495929506404</v>
      </c>
      <c r="Y267" s="38">
        <v>9.9497362338853002</v>
      </c>
      <c r="Z267" s="38">
        <v>0</v>
      </c>
      <c r="AA267" s="38">
        <v>0</v>
      </c>
      <c r="AB267" s="90">
        <v>0</v>
      </c>
    </row>
    <row r="268" spans="1:28" x14ac:dyDescent="0.25">
      <c r="A268" s="87" t="s">
        <v>536</v>
      </c>
      <c r="B268" s="23" t="s">
        <v>1190</v>
      </c>
      <c r="C268" s="23" t="s">
        <v>1614</v>
      </c>
      <c r="D268" s="23" t="s">
        <v>911</v>
      </c>
      <c r="E268" s="144" t="s">
        <v>1787</v>
      </c>
      <c r="F268" s="23" t="s">
        <v>535</v>
      </c>
      <c r="G268" s="148">
        <v>0.4</v>
      </c>
      <c r="H268" s="45">
        <v>2.45912680348138</v>
      </c>
      <c r="I268" s="38">
        <v>3.91013706982661E-4</v>
      </c>
      <c r="J268" s="38">
        <v>2.4587357897744</v>
      </c>
      <c r="K268" s="38">
        <v>-13.4699670453143</v>
      </c>
      <c r="L268" s="44">
        <v>2.2743306055413202</v>
      </c>
      <c r="M268" s="38">
        <v>0.5</v>
      </c>
      <c r="N268" s="45">
        <v>0</v>
      </c>
      <c r="O268" s="38">
        <v>0</v>
      </c>
      <c r="P268" s="38">
        <v>0</v>
      </c>
      <c r="Q268" s="38">
        <v>0</v>
      </c>
      <c r="R268" s="44">
        <v>0</v>
      </c>
      <c r="S268" s="45">
        <v>0</v>
      </c>
      <c r="T268" s="38">
        <v>2.4587357897744</v>
      </c>
      <c r="U268" s="38">
        <v>0</v>
      </c>
      <c r="V268" s="38">
        <v>0</v>
      </c>
      <c r="W268" s="44">
        <v>0</v>
      </c>
      <c r="X268" s="45">
        <v>0</v>
      </c>
      <c r="Y268" s="38">
        <v>2.4587357897744</v>
      </c>
      <c r="Z268" s="38">
        <v>0</v>
      </c>
      <c r="AA268" s="38">
        <v>0</v>
      </c>
      <c r="AB268" s="90">
        <v>0</v>
      </c>
    </row>
    <row r="269" spans="1:28" x14ac:dyDescent="0.25">
      <c r="A269" s="87" t="s">
        <v>538</v>
      </c>
      <c r="B269" s="23" t="s">
        <v>1191</v>
      </c>
      <c r="C269" s="23" t="s">
        <v>1615</v>
      </c>
      <c r="D269" s="23" t="s">
        <v>911</v>
      </c>
      <c r="E269" s="144" t="s">
        <v>1787</v>
      </c>
      <c r="F269" s="23" t="s">
        <v>537</v>
      </c>
      <c r="G269" s="148">
        <v>0.4</v>
      </c>
      <c r="H269" s="45">
        <v>2.3046116804197401</v>
      </c>
      <c r="I269" s="38">
        <v>3.6644504347216501E-4</v>
      </c>
      <c r="J269" s="38">
        <v>2.3042452353762699</v>
      </c>
      <c r="K269" s="38">
        <v>-12.6009587157728</v>
      </c>
      <c r="L269" s="44">
        <v>2.1314268427230498</v>
      </c>
      <c r="M269" s="38">
        <v>0.5</v>
      </c>
      <c r="N269" s="45">
        <v>0</v>
      </c>
      <c r="O269" s="38">
        <v>0</v>
      </c>
      <c r="P269" s="38">
        <v>0</v>
      </c>
      <c r="Q269" s="38">
        <v>0</v>
      </c>
      <c r="R269" s="44">
        <v>0</v>
      </c>
      <c r="S269" s="45">
        <v>0</v>
      </c>
      <c r="T269" s="38">
        <v>2.3042452353762699</v>
      </c>
      <c r="U269" s="38">
        <v>0</v>
      </c>
      <c r="V269" s="38">
        <v>0</v>
      </c>
      <c r="W269" s="44">
        <v>0</v>
      </c>
      <c r="X269" s="45">
        <v>0</v>
      </c>
      <c r="Y269" s="38">
        <v>2.3042452353762699</v>
      </c>
      <c r="Z269" s="38">
        <v>0</v>
      </c>
      <c r="AA269" s="38">
        <v>0</v>
      </c>
      <c r="AB269" s="90">
        <v>0</v>
      </c>
    </row>
    <row r="270" spans="1:28" x14ac:dyDescent="0.25">
      <c r="A270" s="87" t="s">
        <v>540</v>
      </c>
      <c r="B270" s="23" t="s">
        <v>1192</v>
      </c>
      <c r="C270" s="23" t="s">
        <v>1616</v>
      </c>
      <c r="D270" s="23" t="s">
        <v>925</v>
      </c>
      <c r="E270" s="144" t="s">
        <v>1787</v>
      </c>
      <c r="F270" s="23" t="s">
        <v>539</v>
      </c>
      <c r="G270" s="148">
        <v>0.49</v>
      </c>
      <c r="H270" s="45">
        <v>183.63812446488001</v>
      </c>
      <c r="I270" s="38">
        <v>38.864640718401603</v>
      </c>
      <c r="J270" s="38">
        <v>144.77348374647801</v>
      </c>
      <c r="K270" s="38">
        <v>43.222169685443497</v>
      </c>
      <c r="L270" s="44">
        <v>133.915472465492</v>
      </c>
      <c r="M270" s="38">
        <v>0</v>
      </c>
      <c r="N270" s="45">
        <v>37.213564620884902</v>
      </c>
      <c r="O270" s="38">
        <v>1.62805271279713</v>
      </c>
      <c r="P270" s="38">
        <v>0</v>
      </c>
      <c r="Q270" s="38">
        <v>0</v>
      </c>
      <c r="R270" s="44">
        <v>0</v>
      </c>
      <c r="S270" s="45">
        <v>123.80167201968</v>
      </c>
      <c r="T270" s="38">
        <v>20.9718117267983</v>
      </c>
      <c r="U270" s="38">
        <v>0</v>
      </c>
      <c r="V270" s="38">
        <v>0</v>
      </c>
      <c r="W270" s="44">
        <v>0</v>
      </c>
      <c r="X270" s="45">
        <v>161.01523664056501</v>
      </c>
      <c r="Y270" s="38">
        <v>22.5998644395954</v>
      </c>
      <c r="Z270" s="38">
        <v>0</v>
      </c>
      <c r="AA270" s="38">
        <v>0</v>
      </c>
      <c r="AB270" s="90">
        <v>0</v>
      </c>
    </row>
    <row r="271" spans="1:28" x14ac:dyDescent="0.25">
      <c r="A271" s="87" t="s">
        <v>543</v>
      </c>
      <c r="B271" s="23" t="s">
        <v>1194</v>
      </c>
      <c r="C271" s="23" t="s">
        <v>1618</v>
      </c>
      <c r="D271" s="23" t="s">
        <v>931</v>
      </c>
      <c r="E271" s="144" t="s">
        <v>1787</v>
      </c>
      <c r="F271" s="23" t="s">
        <v>542</v>
      </c>
      <c r="G271" s="148">
        <v>0.49</v>
      </c>
      <c r="H271" s="45">
        <v>57.530201619874603</v>
      </c>
      <c r="I271" s="38">
        <v>6.4504038648008599</v>
      </c>
      <c r="J271" s="38">
        <v>51.079797755073699</v>
      </c>
      <c r="K271" s="38">
        <v>10.031261610477999</v>
      </c>
      <c r="L271" s="44">
        <v>47.248812923443197</v>
      </c>
      <c r="M271" s="38">
        <v>0</v>
      </c>
      <c r="N271" s="45">
        <v>7.4842432926470002</v>
      </c>
      <c r="O271" s="38">
        <v>-1.0419626684244601</v>
      </c>
      <c r="P271" s="38">
        <v>0</v>
      </c>
      <c r="Q271" s="38">
        <v>0</v>
      </c>
      <c r="R271" s="44">
        <v>0</v>
      </c>
      <c r="S271" s="45">
        <v>42.394289455959999</v>
      </c>
      <c r="T271" s="38">
        <v>8.6855082991137298</v>
      </c>
      <c r="U271" s="38">
        <v>0</v>
      </c>
      <c r="V271" s="38">
        <v>0</v>
      </c>
      <c r="W271" s="44">
        <v>0</v>
      </c>
      <c r="X271" s="45">
        <v>49.878532748607</v>
      </c>
      <c r="Y271" s="38">
        <v>7.6435456306892702</v>
      </c>
      <c r="Z271" s="38">
        <v>0</v>
      </c>
      <c r="AA271" s="38">
        <v>0</v>
      </c>
      <c r="AB271" s="90">
        <v>0</v>
      </c>
    </row>
    <row r="272" spans="1:28" x14ac:dyDescent="0.25">
      <c r="A272" s="87" t="s">
        <v>544</v>
      </c>
      <c r="B272" s="23" t="s">
        <v>1195</v>
      </c>
      <c r="C272" s="23" t="s">
        <v>1619</v>
      </c>
      <c r="D272" s="23" t="s">
        <v>918</v>
      </c>
      <c r="E272" s="144" t="s">
        <v>1787</v>
      </c>
      <c r="F272" s="23" t="s">
        <v>905</v>
      </c>
      <c r="G272" s="148">
        <v>0.01</v>
      </c>
      <c r="H272" s="45">
        <v>5.2840988573451604</v>
      </c>
      <c r="I272" s="38">
        <v>1.36263758514461</v>
      </c>
      <c r="J272" s="38">
        <v>3.92146127220055</v>
      </c>
      <c r="K272" s="38">
        <v>2.3887063645723399</v>
      </c>
      <c r="L272" s="44">
        <v>3.6273516767855098</v>
      </c>
      <c r="M272" s="38">
        <v>0</v>
      </c>
      <c r="N272" s="45">
        <v>0</v>
      </c>
      <c r="O272" s="38">
        <v>0</v>
      </c>
      <c r="P272" s="38">
        <v>1.36201395359336</v>
      </c>
      <c r="Q272" s="38">
        <v>0</v>
      </c>
      <c r="R272" s="44">
        <v>0</v>
      </c>
      <c r="S272" s="45">
        <v>0</v>
      </c>
      <c r="T272" s="38">
        <v>0</v>
      </c>
      <c r="U272" s="38">
        <v>3.92146127220055</v>
      </c>
      <c r="V272" s="38">
        <v>0</v>
      </c>
      <c r="W272" s="44">
        <v>0</v>
      </c>
      <c r="X272" s="45">
        <v>0</v>
      </c>
      <c r="Y272" s="38">
        <v>0</v>
      </c>
      <c r="Z272" s="38">
        <v>5.2834752257939099</v>
      </c>
      <c r="AA272" s="38">
        <v>0</v>
      </c>
      <c r="AB272" s="90">
        <v>0</v>
      </c>
    </row>
    <row r="273" spans="1:28" x14ac:dyDescent="0.25">
      <c r="A273" s="87" t="s">
        <v>546</v>
      </c>
      <c r="B273" s="23" t="s">
        <v>1196</v>
      </c>
      <c r="C273" s="23" t="s">
        <v>1620</v>
      </c>
      <c r="D273" s="23" t="s">
        <v>931</v>
      </c>
      <c r="E273" s="144" t="s">
        <v>1787</v>
      </c>
      <c r="F273" s="23" t="s">
        <v>545</v>
      </c>
      <c r="G273" s="148">
        <v>0.49</v>
      </c>
      <c r="H273" s="45">
        <v>36.732071072704002</v>
      </c>
      <c r="I273" s="38">
        <v>6.4506185148432396</v>
      </c>
      <c r="J273" s="38">
        <v>30.281452557860799</v>
      </c>
      <c r="K273" s="38">
        <v>-19.6942599232632</v>
      </c>
      <c r="L273" s="44">
        <v>28.010343616021199</v>
      </c>
      <c r="M273" s="38">
        <v>0.39407662133284799</v>
      </c>
      <c r="N273" s="45">
        <v>6.3968262475935402</v>
      </c>
      <c r="O273" s="38">
        <v>4.8976595823547103E-2</v>
      </c>
      <c r="P273" s="38">
        <v>0</v>
      </c>
      <c r="Q273" s="38">
        <v>0</v>
      </c>
      <c r="R273" s="44">
        <v>0</v>
      </c>
      <c r="S273" s="45">
        <v>23.900368129140301</v>
      </c>
      <c r="T273" s="38">
        <v>6.38108442872048</v>
      </c>
      <c r="U273" s="38">
        <v>0</v>
      </c>
      <c r="V273" s="38">
        <v>0</v>
      </c>
      <c r="W273" s="44">
        <v>0</v>
      </c>
      <c r="X273" s="45">
        <v>30.297194376733799</v>
      </c>
      <c r="Y273" s="38">
        <v>6.4300610245440302</v>
      </c>
      <c r="Z273" s="38">
        <v>0</v>
      </c>
      <c r="AA273" s="38">
        <v>0</v>
      </c>
      <c r="AB273" s="90">
        <v>0</v>
      </c>
    </row>
    <row r="274" spans="1:28" x14ac:dyDescent="0.25">
      <c r="A274" s="87" t="s">
        <v>548</v>
      </c>
      <c r="B274" s="23" t="s">
        <v>1197</v>
      </c>
      <c r="C274" s="23" t="s">
        <v>1621</v>
      </c>
      <c r="D274" s="23" t="s">
        <v>925</v>
      </c>
      <c r="E274" s="144" t="s">
        <v>1304</v>
      </c>
      <c r="F274" s="23" t="s">
        <v>547</v>
      </c>
      <c r="G274" s="148">
        <v>0.99</v>
      </c>
      <c r="H274" s="45">
        <v>32.918364875687999</v>
      </c>
      <c r="I274" s="38">
        <v>0</v>
      </c>
      <c r="J274" s="38">
        <v>32.918364875687999</v>
      </c>
      <c r="K274" s="38">
        <v>-71.476483456475194</v>
      </c>
      <c r="L274" s="44">
        <v>31.930813929417301</v>
      </c>
      <c r="M274" s="38">
        <v>0</v>
      </c>
      <c r="N274" s="45">
        <v>0</v>
      </c>
      <c r="O274" s="38">
        <v>0</v>
      </c>
      <c r="P274" s="38">
        <v>0</v>
      </c>
      <c r="Q274" s="38">
        <v>0</v>
      </c>
      <c r="R274" s="44">
        <v>0</v>
      </c>
      <c r="S274" s="45">
        <v>29.332998758120599</v>
      </c>
      <c r="T274" s="38">
        <v>3.5805612875525599</v>
      </c>
      <c r="U274" s="38">
        <v>0</v>
      </c>
      <c r="V274" s="38">
        <v>0</v>
      </c>
      <c r="W274" s="44">
        <v>0</v>
      </c>
      <c r="X274" s="45">
        <v>29.332998758120599</v>
      </c>
      <c r="Y274" s="38">
        <v>3.5805612875525599</v>
      </c>
      <c r="Z274" s="38">
        <v>0</v>
      </c>
      <c r="AA274" s="38">
        <v>0</v>
      </c>
      <c r="AB274" s="90">
        <v>0</v>
      </c>
    </row>
    <row r="275" spans="1:28" x14ac:dyDescent="0.25">
      <c r="A275" s="87" t="s">
        <v>550</v>
      </c>
      <c r="B275" s="23" t="s">
        <v>1198</v>
      </c>
      <c r="C275" s="23" t="s">
        <v>1622</v>
      </c>
      <c r="D275" s="23" t="s">
        <v>958</v>
      </c>
      <c r="E275" s="144" t="s">
        <v>1787</v>
      </c>
      <c r="F275" s="23" t="s">
        <v>549</v>
      </c>
      <c r="G275" s="148">
        <v>0.09</v>
      </c>
      <c r="H275" s="45">
        <v>74.709574126825004</v>
      </c>
      <c r="I275" s="38">
        <v>6.4072802250901004</v>
      </c>
      <c r="J275" s="38">
        <v>68.302293901734899</v>
      </c>
      <c r="K275" s="38">
        <v>53.110616674063301</v>
      </c>
      <c r="L275" s="44">
        <v>63.179621859104799</v>
      </c>
      <c r="M275" s="38">
        <v>0</v>
      </c>
      <c r="N275" s="45">
        <v>6.3964180841579399</v>
      </c>
      <c r="O275" s="38">
        <v>0</v>
      </c>
      <c r="P275" s="38">
        <v>0</v>
      </c>
      <c r="Q275" s="38">
        <v>0</v>
      </c>
      <c r="R275" s="44">
        <v>0</v>
      </c>
      <c r="S275" s="45">
        <v>68.302293901734899</v>
      </c>
      <c r="T275" s="38">
        <v>0</v>
      </c>
      <c r="U275" s="38">
        <v>0</v>
      </c>
      <c r="V275" s="38">
        <v>0</v>
      </c>
      <c r="W275" s="44">
        <v>0</v>
      </c>
      <c r="X275" s="45">
        <v>74.6987119858928</v>
      </c>
      <c r="Y275" s="38">
        <v>0</v>
      </c>
      <c r="Z275" s="38">
        <v>0</v>
      </c>
      <c r="AA275" s="38">
        <v>0</v>
      </c>
      <c r="AB275" s="90">
        <v>0</v>
      </c>
    </row>
    <row r="276" spans="1:28" x14ac:dyDescent="0.25">
      <c r="A276" s="87" t="s">
        <v>901</v>
      </c>
      <c r="B276" s="23" t="s">
        <v>1332</v>
      </c>
      <c r="C276" s="23" t="s">
        <v>1828</v>
      </c>
      <c r="D276" s="23" t="s">
        <v>911</v>
      </c>
      <c r="E276" s="144" t="s">
        <v>1787</v>
      </c>
      <c r="F276" s="23" t="s">
        <v>1817</v>
      </c>
      <c r="G276" s="148">
        <v>0.4</v>
      </c>
      <c r="H276" s="45">
        <v>3.9181299657601101</v>
      </c>
      <c r="I276" s="38">
        <v>7.29729969591837E-3</v>
      </c>
      <c r="J276" s="38">
        <v>3.9108326660641901</v>
      </c>
      <c r="K276" s="38">
        <v>-18.394765997724399</v>
      </c>
      <c r="L276" s="44">
        <v>3.61752021610938</v>
      </c>
      <c r="M276" s="38">
        <v>0.5</v>
      </c>
      <c r="N276" s="45">
        <v>0</v>
      </c>
      <c r="O276" s="38">
        <v>6.6753583698088998E-3</v>
      </c>
      <c r="P276" s="38">
        <v>0</v>
      </c>
      <c r="Q276" s="38">
        <v>0</v>
      </c>
      <c r="R276" s="44">
        <v>0</v>
      </c>
      <c r="S276" s="45">
        <v>0</v>
      </c>
      <c r="T276" s="38">
        <v>3.9108326660641901</v>
      </c>
      <c r="U276" s="38">
        <v>0</v>
      </c>
      <c r="V276" s="38">
        <v>0</v>
      </c>
      <c r="W276" s="44">
        <v>0</v>
      </c>
      <c r="X276" s="45">
        <v>0</v>
      </c>
      <c r="Y276" s="38">
        <v>3.9175080244339999</v>
      </c>
      <c r="Z276" s="38">
        <v>0</v>
      </c>
      <c r="AA276" s="38">
        <v>0</v>
      </c>
      <c r="AB276" s="90">
        <v>0</v>
      </c>
    </row>
    <row r="277" spans="1:28" x14ac:dyDescent="0.25">
      <c r="A277" s="87" t="s">
        <v>554</v>
      </c>
      <c r="B277" s="23" t="s">
        <v>1200</v>
      </c>
      <c r="C277" s="23" t="s">
        <v>1624</v>
      </c>
      <c r="D277" s="23" t="s">
        <v>911</v>
      </c>
      <c r="E277" s="144" t="s">
        <v>1787</v>
      </c>
      <c r="F277" s="23" t="s">
        <v>553</v>
      </c>
      <c r="G277" s="148">
        <v>0.4</v>
      </c>
      <c r="H277" s="45">
        <v>2.6475797366306999</v>
      </c>
      <c r="I277" s="38">
        <v>4.2097871298155403E-4</v>
      </c>
      <c r="J277" s="38">
        <v>2.6471587579177198</v>
      </c>
      <c r="K277" s="38">
        <v>-26.482124179156202</v>
      </c>
      <c r="L277" s="44">
        <v>2.4486218510738902</v>
      </c>
      <c r="M277" s="38">
        <v>0.5</v>
      </c>
      <c r="N277" s="45">
        <v>0</v>
      </c>
      <c r="O277" s="38">
        <v>0</v>
      </c>
      <c r="P277" s="38">
        <v>0</v>
      </c>
      <c r="Q277" s="38">
        <v>0</v>
      </c>
      <c r="R277" s="44">
        <v>0</v>
      </c>
      <c r="S277" s="45">
        <v>0</v>
      </c>
      <c r="T277" s="38">
        <v>2.6471587579177198</v>
      </c>
      <c r="U277" s="38">
        <v>0</v>
      </c>
      <c r="V277" s="38">
        <v>0</v>
      </c>
      <c r="W277" s="44">
        <v>0</v>
      </c>
      <c r="X277" s="45">
        <v>0</v>
      </c>
      <c r="Y277" s="38">
        <v>2.6471587579177198</v>
      </c>
      <c r="Z277" s="38">
        <v>0</v>
      </c>
      <c r="AA277" s="38">
        <v>0</v>
      </c>
      <c r="AB277" s="90">
        <v>0</v>
      </c>
    </row>
    <row r="278" spans="1:28" x14ac:dyDescent="0.25">
      <c r="A278" s="87" t="s">
        <v>556</v>
      </c>
      <c r="B278" s="23" t="s">
        <v>1201</v>
      </c>
      <c r="C278" s="23" t="s">
        <v>1625</v>
      </c>
      <c r="D278" s="23" t="s">
        <v>911</v>
      </c>
      <c r="E278" s="144" t="s">
        <v>1787</v>
      </c>
      <c r="F278" s="23" t="s">
        <v>555</v>
      </c>
      <c r="G278" s="148">
        <v>0.4</v>
      </c>
      <c r="H278" s="45">
        <v>2.5242049629068601</v>
      </c>
      <c r="I278" s="38">
        <v>4.0136152697109001E-4</v>
      </c>
      <c r="J278" s="38">
        <v>2.5238036013798899</v>
      </c>
      <c r="K278" s="38">
        <v>-6.6311946372680604</v>
      </c>
      <c r="L278" s="44">
        <v>2.3345183312764002</v>
      </c>
      <c r="M278" s="38">
        <v>0.5</v>
      </c>
      <c r="N278" s="45">
        <v>0</v>
      </c>
      <c r="O278" s="38">
        <v>0</v>
      </c>
      <c r="P278" s="38">
        <v>0</v>
      </c>
      <c r="Q278" s="38">
        <v>0</v>
      </c>
      <c r="R278" s="44">
        <v>0</v>
      </c>
      <c r="S278" s="45">
        <v>0</v>
      </c>
      <c r="T278" s="38">
        <v>2.5238036013798899</v>
      </c>
      <c r="U278" s="38">
        <v>0</v>
      </c>
      <c r="V278" s="38">
        <v>0</v>
      </c>
      <c r="W278" s="44">
        <v>0</v>
      </c>
      <c r="X278" s="45">
        <v>0</v>
      </c>
      <c r="Y278" s="38">
        <v>2.5238036013798899</v>
      </c>
      <c r="Z278" s="38">
        <v>0</v>
      </c>
      <c r="AA278" s="38">
        <v>0</v>
      </c>
      <c r="AB278" s="90">
        <v>0</v>
      </c>
    </row>
    <row r="279" spans="1:28" x14ac:dyDescent="0.25">
      <c r="A279" s="87" t="s">
        <v>558</v>
      </c>
      <c r="B279" s="23" t="s">
        <v>1202</v>
      </c>
      <c r="C279" s="23" t="s">
        <v>1626</v>
      </c>
      <c r="D279" s="23" t="s">
        <v>931</v>
      </c>
      <c r="E279" s="144" t="s">
        <v>1303</v>
      </c>
      <c r="F279" s="23" t="s">
        <v>557</v>
      </c>
      <c r="G279" s="148">
        <v>0.94</v>
      </c>
      <c r="H279" s="45">
        <v>41.794229421844598</v>
      </c>
      <c r="I279" s="38">
        <v>0</v>
      </c>
      <c r="J279" s="38">
        <v>41.794229421844598</v>
      </c>
      <c r="K279" s="38">
        <v>-82.630200231545899</v>
      </c>
      <c r="L279" s="44">
        <v>40.540402539189202</v>
      </c>
      <c r="M279" s="38">
        <v>0</v>
      </c>
      <c r="N279" s="45">
        <v>0</v>
      </c>
      <c r="O279" s="38">
        <v>0</v>
      </c>
      <c r="P279" s="38">
        <v>0</v>
      </c>
      <c r="Q279" s="38">
        <v>0</v>
      </c>
      <c r="R279" s="44">
        <v>0</v>
      </c>
      <c r="S279" s="45">
        <v>37.557343917901903</v>
      </c>
      <c r="T279" s="38">
        <v>4.2308954553459799</v>
      </c>
      <c r="U279" s="38">
        <v>0</v>
      </c>
      <c r="V279" s="38">
        <v>0</v>
      </c>
      <c r="W279" s="44">
        <v>0</v>
      </c>
      <c r="X279" s="45">
        <v>37.557343917901903</v>
      </c>
      <c r="Y279" s="38">
        <v>4.2308954553459799</v>
      </c>
      <c r="Z279" s="38">
        <v>0</v>
      </c>
      <c r="AA279" s="38">
        <v>0</v>
      </c>
      <c r="AB279" s="90">
        <v>0</v>
      </c>
    </row>
    <row r="280" spans="1:28" x14ac:dyDescent="0.25">
      <c r="A280" s="87" t="s">
        <v>560</v>
      </c>
      <c r="B280" s="23" t="s">
        <v>1203</v>
      </c>
      <c r="C280" s="23" t="s">
        <v>1627</v>
      </c>
      <c r="D280" s="23" t="s">
        <v>911</v>
      </c>
      <c r="E280" s="144" t="s">
        <v>1787</v>
      </c>
      <c r="F280" s="23" t="s">
        <v>559</v>
      </c>
      <c r="G280" s="148">
        <v>0.4</v>
      </c>
      <c r="H280" s="45">
        <v>1.92866255494006</v>
      </c>
      <c r="I280" s="38">
        <v>3.0666717428223599E-4</v>
      </c>
      <c r="J280" s="38">
        <v>1.92835588776578</v>
      </c>
      <c r="K280" s="38">
        <v>-11.463704153216201</v>
      </c>
      <c r="L280" s="44">
        <v>1.7837291961833499</v>
      </c>
      <c r="M280" s="38">
        <v>0.5</v>
      </c>
      <c r="N280" s="45">
        <v>0</v>
      </c>
      <c r="O280" s="38">
        <v>0</v>
      </c>
      <c r="P280" s="38">
        <v>0</v>
      </c>
      <c r="Q280" s="38">
        <v>0</v>
      </c>
      <c r="R280" s="44">
        <v>0</v>
      </c>
      <c r="S280" s="45">
        <v>0</v>
      </c>
      <c r="T280" s="38">
        <v>1.92835588776578</v>
      </c>
      <c r="U280" s="38">
        <v>0</v>
      </c>
      <c r="V280" s="38">
        <v>0</v>
      </c>
      <c r="W280" s="44">
        <v>0</v>
      </c>
      <c r="X280" s="45">
        <v>0</v>
      </c>
      <c r="Y280" s="38">
        <v>1.92835588776578</v>
      </c>
      <c r="Z280" s="38">
        <v>0</v>
      </c>
      <c r="AA280" s="38">
        <v>0</v>
      </c>
      <c r="AB280" s="90">
        <v>0</v>
      </c>
    </row>
    <row r="281" spans="1:28" x14ac:dyDescent="0.25">
      <c r="A281" s="87" t="s">
        <v>562</v>
      </c>
      <c r="B281" s="23" t="s">
        <v>1204</v>
      </c>
      <c r="C281" s="23" t="s">
        <v>1628</v>
      </c>
      <c r="D281" s="23" t="s">
        <v>911</v>
      </c>
      <c r="E281" s="144" t="s">
        <v>1787</v>
      </c>
      <c r="F281" s="23" t="s">
        <v>561</v>
      </c>
      <c r="G281" s="148">
        <v>0.4</v>
      </c>
      <c r="H281" s="45">
        <v>3.6312843280422502</v>
      </c>
      <c r="I281" s="38">
        <v>0.28554642093264299</v>
      </c>
      <c r="J281" s="38">
        <v>3.3457379071096098</v>
      </c>
      <c r="K281" s="38">
        <v>-5.8929215436461</v>
      </c>
      <c r="L281" s="44">
        <v>3.0948075640763899</v>
      </c>
      <c r="M281" s="38">
        <v>0.5</v>
      </c>
      <c r="N281" s="45">
        <v>0</v>
      </c>
      <c r="O281" s="38">
        <v>0.28501434691592098</v>
      </c>
      <c r="P281" s="38">
        <v>0</v>
      </c>
      <c r="Q281" s="38">
        <v>0</v>
      </c>
      <c r="R281" s="44">
        <v>0</v>
      </c>
      <c r="S281" s="45">
        <v>0</v>
      </c>
      <c r="T281" s="38">
        <v>3.3457379071096098</v>
      </c>
      <c r="U281" s="38">
        <v>0</v>
      </c>
      <c r="V281" s="38">
        <v>0</v>
      </c>
      <c r="W281" s="44">
        <v>0</v>
      </c>
      <c r="X281" s="45">
        <v>0</v>
      </c>
      <c r="Y281" s="38">
        <v>3.6307522540255301</v>
      </c>
      <c r="Z281" s="38">
        <v>0</v>
      </c>
      <c r="AA281" s="38">
        <v>0</v>
      </c>
      <c r="AB281" s="90">
        <v>0</v>
      </c>
    </row>
    <row r="282" spans="1:28" x14ac:dyDescent="0.25">
      <c r="A282" s="87" t="s">
        <v>564</v>
      </c>
      <c r="B282" s="23" t="s">
        <v>1205</v>
      </c>
      <c r="C282" s="23" t="s">
        <v>1629</v>
      </c>
      <c r="D282" s="23" t="s">
        <v>911</v>
      </c>
      <c r="E282" s="144" t="s">
        <v>1787</v>
      </c>
      <c r="F282" s="23" t="s">
        <v>563</v>
      </c>
      <c r="G282" s="148">
        <v>0.4</v>
      </c>
      <c r="H282" s="45">
        <v>3.6698412812771801</v>
      </c>
      <c r="I282" s="38">
        <v>5.8352352170164701E-4</v>
      </c>
      <c r="J282" s="38">
        <v>3.6692577577554801</v>
      </c>
      <c r="K282" s="38">
        <v>-13.224713113198</v>
      </c>
      <c r="L282" s="44">
        <v>3.3940634259238198</v>
      </c>
      <c r="M282" s="38">
        <v>0.5</v>
      </c>
      <c r="N282" s="45">
        <v>0</v>
      </c>
      <c r="O282" s="38">
        <v>0</v>
      </c>
      <c r="P282" s="38">
        <v>0</v>
      </c>
      <c r="Q282" s="38">
        <v>0</v>
      </c>
      <c r="R282" s="44">
        <v>0</v>
      </c>
      <c r="S282" s="45">
        <v>0</v>
      </c>
      <c r="T282" s="38">
        <v>3.6692577577554801</v>
      </c>
      <c r="U282" s="38">
        <v>0</v>
      </c>
      <c r="V282" s="38">
        <v>0</v>
      </c>
      <c r="W282" s="44">
        <v>0</v>
      </c>
      <c r="X282" s="45">
        <v>0</v>
      </c>
      <c r="Y282" s="38">
        <v>3.6692577577554801</v>
      </c>
      <c r="Z282" s="38">
        <v>0</v>
      </c>
      <c r="AA282" s="38">
        <v>0</v>
      </c>
      <c r="AB282" s="90">
        <v>0</v>
      </c>
    </row>
    <row r="283" spans="1:28" x14ac:dyDescent="0.25">
      <c r="A283" s="87" t="s">
        <v>566</v>
      </c>
      <c r="B283" s="23" t="s">
        <v>1206</v>
      </c>
      <c r="C283" s="23" t="s">
        <v>1630</v>
      </c>
      <c r="D283" s="23" t="s">
        <v>911</v>
      </c>
      <c r="E283" s="144" t="s">
        <v>1787</v>
      </c>
      <c r="F283" s="23" t="s">
        <v>565</v>
      </c>
      <c r="G283" s="148">
        <v>0.4</v>
      </c>
      <c r="H283" s="45">
        <v>2.2495024990822601</v>
      </c>
      <c r="I283" s="38">
        <v>3.5768235954493501E-4</v>
      </c>
      <c r="J283" s="38">
        <v>2.2491448167227199</v>
      </c>
      <c r="K283" s="38">
        <v>-15.358623967989899</v>
      </c>
      <c r="L283" s="44">
        <v>2.08045895546852</v>
      </c>
      <c r="M283" s="38">
        <v>0.5</v>
      </c>
      <c r="N283" s="45">
        <v>0</v>
      </c>
      <c r="O283" s="38">
        <v>0</v>
      </c>
      <c r="P283" s="38">
        <v>0</v>
      </c>
      <c r="Q283" s="38">
        <v>0</v>
      </c>
      <c r="R283" s="44">
        <v>0</v>
      </c>
      <c r="S283" s="45">
        <v>0</v>
      </c>
      <c r="T283" s="38">
        <v>2.2491448167227199</v>
      </c>
      <c r="U283" s="38">
        <v>0</v>
      </c>
      <c r="V283" s="38">
        <v>0</v>
      </c>
      <c r="W283" s="44">
        <v>0</v>
      </c>
      <c r="X283" s="45">
        <v>0</v>
      </c>
      <c r="Y283" s="38">
        <v>2.2491448167227199</v>
      </c>
      <c r="Z283" s="38">
        <v>0</v>
      </c>
      <c r="AA283" s="38">
        <v>0</v>
      </c>
      <c r="AB283" s="90">
        <v>0</v>
      </c>
    </row>
    <row r="284" spans="1:28" x14ac:dyDescent="0.25">
      <c r="A284" s="87" t="s">
        <v>568</v>
      </c>
      <c r="B284" s="23" t="s">
        <v>1207</v>
      </c>
      <c r="C284" s="23" t="s">
        <v>1631</v>
      </c>
      <c r="D284" s="23" t="s">
        <v>911</v>
      </c>
      <c r="E284" s="144" t="s">
        <v>1787</v>
      </c>
      <c r="F284" s="23" t="s">
        <v>567</v>
      </c>
      <c r="G284" s="148">
        <v>0.4</v>
      </c>
      <c r="H284" s="45">
        <v>3.1219395772229599</v>
      </c>
      <c r="I284" s="38">
        <v>4.9640430996225799E-4</v>
      </c>
      <c r="J284" s="38">
        <v>3.1214431729130001</v>
      </c>
      <c r="K284" s="38">
        <v>-8.1536552883170899</v>
      </c>
      <c r="L284" s="44">
        <v>2.8873349349445299</v>
      </c>
      <c r="M284" s="38">
        <v>0.5</v>
      </c>
      <c r="N284" s="45">
        <v>0</v>
      </c>
      <c r="O284" s="38">
        <v>0</v>
      </c>
      <c r="P284" s="38">
        <v>0</v>
      </c>
      <c r="Q284" s="38">
        <v>0</v>
      </c>
      <c r="R284" s="44">
        <v>0</v>
      </c>
      <c r="S284" s="45">
        <v>0</v>
      </c>
      <c r="T284" s="38">
        <v>3.1214431729130001</v>
      </c>
      <c r="U284" s="38">
        <v>0</v>
      </c>
      <c r="V284" s="38">
        <v>0</v>
      </c>
      <c r="W284" s="44">
        <v>0</v>
      </c>
      <c r="X284" s="45">
        <v>0</v>
      </c>
      <c r="Y284" s="38">
        <v>3.1214431729130001</v>
      </c>
      <c r="Z284" s="38">
        <v>0</v>
      </c>
      <c r="AA284" s="38">
        <v>0</v>
      </c>
      <c r="AB284" s="90">
        <v>0</v>
      </c>
    </row>
    <row r="285" spans="1:28" x14ac:dyDescent="0.25">
      <c r="A285" s="87" t="s">
        <v>572</v>
      </c>
      <c r="B285" s="23" t="s">
        <v>1209</v>
      </c>
      <c r="C285" s="23" t="s">
        <v>1633</v>
      </c>
      <c r="D285" s="23" t="s">
        <v>911</v>
      </c>
      <c r="E285" s="144" t="s">
        <v>1787</v>
      </c>
      <c r="F285" s="23" t="s">
        <v>571</v>
      </c>
      <c r="G285" s="148">
        <v>0.4</v>
      </c>
      <c r="H285" s="45">
        <v>2.6053059510103602</v>
      </c>
      <c r="I285" s="38">
        <v>4.1425693900502402E-4</v>
      </c>
      <c r="J285" s="38">
        <v>2.6048916940713598</v>
      </c>
      <c r="K285" s="38">
        <v>-16.3901903428374</v>
      </c>
      <c r="L285" s="44">
        <v>2.4095248170160102</v>
      </c>
      <c r="M285" s="38">
        <v>0.5</v>
      </c>
      <c r="N285" s="45">
        <v>0</v>
      </c>
      <c r="O285" s="38">
        <v>0</v>
      </c>
      <c r="P285" s="38">
        <v>0</v>
      </c>
      <c r="Q285" s="38">
        <v>0</v>
      </c>
      <c r="R285" s="44">
        <v>0</v>
      </c>
      <c r="S285" s="45">
        <v>0</v>
      </c>
      <c r="T285" s="38">
        <v>2.6048916940713598</v>
      </c>
      <c r="U285" s="38">
        <v>0</v>
      </c>
      <c r="V285" s="38">
        <v>0</v>
      </c>
      <c r="W285" s="44">
        <v>0</v>
      </c>
      <c r="X285" s="45">
        <v>0</v>
      </c>
      <c r="Y285" s="38">
        <v>2.6048916940713598</v>
      </c>
      <c r="Z285" s="38">
        <v>0</v>
      </c>
      <c r="AA285" s="38">
        <v>0</v>
      </c>
      <c r="AB285" s="90">
        <v>0</v>
      </c>
    </row>
    <row r="286" spans="1:28" x14ac:dyDescent="0.25">
      <c r="A286" s="87" t="s">
        <v>574</v>
      </c>
      <c r="B286" s="23" t="s">
        <v>1210</v>
      </c>
      <c r="C286" s="23" t="s">
        <v>1634</v>
      </c>
      <c r="D286" s="23" t="s">
        <v>911</v>
      </c>
      <c r="E286" s="144" t="s">
        <v>1787</v>
      </c>
      <c r="F286" s="23" t="s">
        <v>573</v>
      </c>
      <c r="G286" s="148">
        <v>0.4</v>
      </c>
      <c r="H286" s="45">
        <v>2.34682130112208</v>
      </c>
      <c r="I286" s="38">
        <v>3.7315656308162601E-4</v>
      </c>
      <c r="J286" s="38">
        <v>2.346448144559</v>
      </c>
      <c r="K286" s="38">
        <v>-10.327202972061899</v>
      </c>
      <c r="L286" s="44">
        <v>2.17046453371707</v>
      </c>
      <c r="M286" s="38">
        <v>0.5</v>
      </c>
      <c r="N286" s="45">
        <v>0</v>
      </c>
      <c r="O286" s="38">
        <v>0</v>
      </c>
      <c r="P286" s="38">
        <v>0</v>
      </c>
      <c r="Q286" s="38">
        <v>0</v>
      </c>
      <c r="R286" s="44">
        <v>0</v>
      </c>
      <c r="S286" s="45">
        <v>0</v>
      </c>
      <c r="T286" s="38">
        <v>2.346448144559</v>
      </c>
      <c r="U286" s="38">
        <v>0</v>
      </c>
      <c r="V286" s="38">
        <v>0</v>
      </c>
      <c r="W286" s="44">
        <v>0</v>
      </c>
      <c r="X286" s="45">
        <v>0</v>
      </c>
      <c r="Y286" s="38">
        <v>2.346448144559</v>
      </c>
      <c r="Z286" s="38">
        <v>0</v>
      </c>
      <c r="AA286" s="38">
        <v>0</v>
      </c>
      <c r="AB286" s="90">
        <v>0</v>
      </c>
    </row>
    <row r="287" spans="1:28" x14ac:dyDescent="0.25">
      <c r="A287" s="87" t="s">
        <v>576</v>
      </c>
      <c r="B287" s="23" t="s">
        <v>1211</v>
      </c>
      <c r="C287" s="23" t="s">
        <v>1635</v>
      </c>
      <c r="D287" s="23" t="s">
        <v>911</v>
      </c>
      <c r="E287" s="144" t="s">
        <v>1787</v>
      </c>
      <c r="F287" s="23" t="s">
        <v>575</v>
      </c>
      <c r="G287" s="148">
        <v>0.4</v>
      </c>
      <c r="H287" s="45">
        <v>3.6678090319887602</v>
      </c>
      <c r="I287" s="38">
        <v>5.8320040004997196E-4</v>
      </c>
      <c r="J287" s="38">
        <v>3.6672258315887101</v>
      </c>
      <c r="K287" s="38">
        <v>-13.863942348756099</v>
      </c>
      <c r="L287" s="44">
        <v>3.3921838942195599</v>
      </c>
      <c r="M287" s="38">
        <v>0.5</v>
      </c>
      <c r="N287" s="45">
        <v>0</v>
      </c>
      <c r="O287" s="38">
        <v>0</v>
      </c>
      <c r="P287" s="38">
        <v>0</v>
      </c>
      <c r="Q287" s="38">
        <v>0</v>
      </c>
      <c r="R287" s="44">
        <v>0</v>
      </c>
      <c r="S287" s="45">
        <v>0</v>
      </c>
      <c r="T287" s="38">
        <v>3.6672258315887101</v>
      </c>
      <c r="U287" s="38">
        <v>0</v>
      </c>
      <c r="V287" s="38">
        <v>0</v>
      </c>
      <c r="W287" s="44">
        <v>0</v>
      </c>
      <c r="X287" s="45">
        <v>0</v>
      </c>
      <c r="Y287" s="38">
        <v>3.6672258315887101</v>
      </c>
      <c r="Z287" s="38">
        <v>0</v>
      </c>
      <c r="AA287" s="38">
        <v>0</v>
      </c>
      <c r="AB287" s="90">
        <v>0</v>
      </c>
    </row>
    <row r="288" spans="1:28" x14ac:dyDescent="0.25">
      <c r="A288" s="87" t="s">
        <v>578</v>
      </c>
      <c r="B288" s="23" t="s">
        <v>1212</v>
      </c>
      <c r="C288" s="23" t="s">
        <v>1636</v>
      </c>
      <c r="D288" s="23" t="s">
        <v>911</v>
      </c>
      <c r="E288" s="144" t="s">
        <v>1787</v>
      </c>
      <c r="F288" s="23" t="s">
        <v>577</v>
      </c>
      <c r="G288" s="148">
        <v>0.4</v>
      </c>
      <c r="H288" s="45">
        <v>2.4461841338006698</v>
      </c>
      <c r="I288" s="38">
        <v>9.8343832755858299E-2</v>
      </c>
      <c r="J288" s="38">
        <v>2.3478403010448101</v>
      </c>
      <c r="K288" s="38">
        <v>-5.8967881007916798</v>
      </c>
      <c r="L288" s="44">
        <v>2.17175227846645</v>
      </c>
      <c r="M288" s="38">
        <v>0.5</v>
      </c>
      <c r="N288" s="45">
        <v>0</v>
      </c>
      <c r="O288" s="38">
        <v>9.7970454742083601E-2</v>
      </c>
      <c r="P288" s="38">
        <v>0</v>
      </c>
      <c r="Q288" s="38">
        <v>0</v>
      </c>
      <c r="R288" s="44">
        <v>0</v>
      </c>
      <c r="S288" s="45">
        <v>0</v>
      </c>
      <c r="T288" s="38">
        <v>2.3478403010448101</v>
      </c>
      <c r="U288" s="38">
        <v>0</v>
      </c>
      <c r="V288" s="38">
        <v>0</v>
      </c>
      <c r="W288" s="44">
        <v>0</v>
      </c>
      <c r="X288" s="45">
        <v>0</v>
      </c>
      <c r="Y288" s="38">
        <v>2.4458107557868898</v>
      </c>
      <c r="Z288" s="38">
        <v>0</v>
      </c>
      <c r="AA288" s="38">
        <v>0</v>
      </c>
      <c r="AB288" s="90">
        <v>0</v>
      </c>
    </row>
    <row r="289" spans="1:28" x14ac:dyDescent="0.25">
      <c r="A289" s="87" t="s">
        <v>580</v>
      </c>
      <c r="B289" s="23" t="s">
        <v>1213</v>
      </c>
      <c r="C289" s="23" t="s">
        <v>1637</v>
      </c>
      <c r="D289" s="23" t="s">
        <v>925</v>
      </c>
      <c r="E289" s="144" t="s">
        <v>1787</v>
      </c>
      <c r="F289" s="23" t="s">
        <v>579</v>
      </c>
      <c r="G289" s="148">
        <v>0.49</v>
      </c>
      <c r="H289" s="45">
        <v>64.909523860169003</v>
      </c>
      <c r="I289" s="38">
        <v>15.448906408724101</v>
      </c>
      <c r="J289" s="38">
        <v>49.460617451444897</v>
      </c>
      <c r="K289" s="38">
        <v>34.937039821563197</v>
      </c>
      <c r="L289" s="44">
        <v>45.751071142586497</v>
      </c>
      <c r="M289" s="38">
        <v>0</v>
      </c>
      <c r="N289" s="45">
        <v>14.741517103194999</v>
      </c>
      <c r="O289" s="38">
        <v>0.69952356388951098</v>
      </c>
      <c r="P289" s="38">
        <v>0</v>
      </c>
      <c r="Q289" s="38">
        <v>0</v>
      </c>
      <c r="R289" s="44">
        <v>0</v>
      </c>
      <c r="S289" s="45">
        <v>43.065705914984903</v>
      </c>
      <c r="T289" s="38">
        <v>6.3949115364600599</v>
      </c>
      <c r="U289" s="38">
        <v>0</v>
      </c>
      <c r="V289" s="38">
        <v>0</v>
      </c>
      <c r="W289" s="44">
        <v>0</v>
      </c>
      <c r="X289" s="45">
        <v>57.807223018179897</v>
      </c>
      <c r="Y289" s="38">
        <v>7.0944351003495703</v>
      </c>
      <c r="Z289" s="38">
        <v>0</v>
      </c>
      <c r="AA289" s="38">
        <v>0</v>
      </c>
      <c r="AB289" s="90">
        <v>0</v>
      </c>
    </row>
    <row r="290" spans="1:28" x14ac:dyDescent="0.25">
      <c r="A290" s="87" t="s">
        <v>582</v>
      </c>
      <c r="B290" s="23" t="s">
        <v>1214</v>
      </c>
      <c r="C290" s="23" t="s">
        <v>1638</v>
      </c>
      <c r="D290" s="23" t="s">
        <v>1051</v>
      </c>
      <c r="E290" s="144" t="s">
        <v>1787</v>
      </c>
      <c r="F290" s="23" t="s">
        <v>581</v>
      </c>
      <c r="G290" s="148">
        <v>0.01</v>
      </c>
      <c r="H290" s="45">
        <v>24.3904694307457</v>
      </c>
      <c r="I290" s="38">
        <v>8.7160406547927494</v>
      </c>
      <c r="J290" s="38">
        <v>15.674428775952901</v>
      </c>
      <c r="K290" s="38">
        <v>11.5509023065491</v>
      </c>
      <c r="L290" s="44">
        <v>14.498846617756399</v>
      </c>
      <c r="M290" s="38">
        <v>0</v>
      </c>
      <c r="N290" s="45">
        <v>0</v>
      </c>
      <c r="O290" s="38">
        <v>0</v>
      </c>
      <c r="P290" s="38">
        <v>8.7135479441197994</v>
      </c>
      <c r="Q290" s="38">
        <v>0</v>
      </c>
      <c r="R290" s="44">
        <v>0</v>
      </c>
      <c r="S290" s="45">
        <v>0</v>
      </c>
      <c r="T290" s="38">
        <v>0</v>
      </c>
      <c r="U290" s="38">
        <v>15.674428775952901</v>
      </c>
      <c r="V290" s="38">
        <v>0</v>
      </c>
      <c r="W290" s="44">
        <v>0</v>
      </c>
      <c r="X290" s="45">
        <v>0</v>
      </c>
      <c r="Y290" s="38">
        <v>0</v>
      </c>
      <c r="Z290" s="38">
        <v>24.3879767200727</v>
      </c>
      <c r="AA290" s="38">
        <v>0</v>
      </c>
      <c r="AB290" s="90">
        <v>0</v>
      </c>
    </row>
    <row r="291" spans="1:28" x14ac:dyDescent="0.25">
      <c r="A291" s="87" t="s">
        <v>584</v>
      </c>
      <c r="B291" s="23" t="s">
        <v>1215</v>
      </c>
      <c r="C291" s="23" t="s">
        <v>1639</v>
      </c>
      <c r="D291" s="23" t="s">
        <v>931</v>
      </c>
      <c r="E291" s="144" t="s">
        <v>1787</v>
      </c>
      <c r="F291" s="23" t="s">
        <v>583</v>
      </c>
      <c r="G291" s="148">
        <v>0.49</v>
      </c>
      <c r="H291" s="45">
        <v>66.721361703555004</v>
      </c>
      <c r="I291" s="38">
        <v>11.3667608187128</v>
      </c>
      <c r="J291" s="38">
        <v>55.354600884842199</v>
      </c>
      <c r="K291" s="38">
        <v>4.6284517230276299</v>
      </c>
      <c r="L291" s="44">
        <v>51.203005818478999</v>
      </c>
      <c r="M291" s="38">
        <v>0</v>
      </c>
      <c r="N291" s="45">
        <v>11.238176714537</v>
      </c>
      <c r="O291" s="38">
        <v>0.119781039932921</v>
      </c>
      <c r="P291" s="38">
        <v>0</v>
      </c>
      <c r="Q291" s="38">
        <v>0</v>
      </c>
      <c r="R291" s="44">
        <v>0</v>
      </c>
      <c r="S291" s="45">
        <v>45.388393313709798</v>
      </c>
      <c r="T291" s="38">
        <v>9.9662075711323901</v>
      </c>
      <c r="U291" s="38">
        <v>0</v>
      </c>
      <c r="V291" s="38">
        <v>0</v>
      </c>
      <c r="W291" s="44">
        <v>0</v>
      </c>
      <c r="X291" s="45">
        <v>56.626570028246803</v>
      </c>
      <c r="Y291" s="38">
        <v>10.0859886110653</v>
      </c>
      <c r="Z291" s="38">
        <v>0</v>
      </c>
      <c r="AA291" s="38">
        <v>0</v>
      </c>
      <c r="AB291" s="90">
        <v>0</v>
      </c>
    </row>
    <row r="292" spans="1:28" x14ac:dyDescent="0.25">
      <c r="A292" s="87" t="s">
        <v>586</v>
      </c>
      <c r="B292" s="23" t="s">
        <v>1216</v>
      </c>
      <c r="C292" s="23" t="s">
        <v>1640</v>
      </c>
      <c r="D292" s="23" t="s">
        <v>931</v>
      </c>
      <c r="E292" s="144" t="s">
        <v>1787</v>
      </c>
      <c r="F292" s="23" t="s">
        <v>585</v>
      </c>
      <c r="G292" s="148">
        <v>0.49</v>
      </c>
      <c r="H292" s="45">
        <v>41.538393372425197</v>
      </c>
      <c r="I292" s="38">
        <v>6.2438615899990202</v>
      </c>
      <c r="J292" s="38">
        <v>35.294531782426198</v>
      </c>
      <c r="K292" s="38">
        <v>12.5383437076734</v>
      </c>
      <c r="L292" s="44">
        <v>32.647441898744198</v>
      </c>
      <c r="M292" s="38">
        <v>0</v>
      </c>
      <c r="N292" s="45">
        <v>6.5710624984209201</v>
      </c>
      <c r="O292" s="38">
        <v>-0.33281381179752501</v>
      </c>
      <c r="P292" s="38">
        <v>0</v>
      </c>
      <c r="Q292" s="38">
        <v>0</v>
      </c>
      <c r="R292" s="44">
        <v>0</v>
      </c>
      <c r="S292" s="45">
        <v>29.707859925826799</v>
      </c>
      <c r="T292" s="38">
        <v>5.5866718565993896</v>
      </c>
      <c r="U292" s="38">
        <v>0</v>
      </c>
      <c r="V292" s="38">
        <v>0</v>
      </c>
      <c r="W292" s="44">
        <v>0</v>
      </c>
      <c r="X292" s="45">
        <v>36.278922424247703</v>
      </c>
      <c r="Y292" s="38">
        <v>5.2538580448018601</v>
      </c>
      <c r="Z292" s="38">
        <v>0</v>
      </c>
      <c r="AA292" s="38">
        <v>0</v>
      </c>
      <c r="AB292" s="90">
        <v>0</v>
      </c>
    </row>
    <row r="293" spans="1:28" x14ac:dyDescent="0.25">
      <c r="A293" s="87" t="s">
        <v>588</v>
      </c>
      <c r="B293" s="23" t="s">
        <v>1217</v>
      </c>
      <c r="C293" s="23" t="s">
        <v>1641</v>
      </c>
      <c r="D293" s="23" t="s">
        <v>967</v>
      </c>
      <c r="E293" s="144" t="s">
        <v>1787</v>
      </c>
      <c r="F293" s="23" t="s">
        <v>587</v>
      </c>
      <c r="G293" s="148">
        <v>0.3</v>
      </c>
      <c r="H293" s="45">
        <v>153.64556682513799</v>
      </c>
      <c r="I293" s="38">
        <v>37.7764596288538</v>
      </c>
      <c r="J293" s="38">
        <v>115.86910719628401</v>
      </c>
      <c r="K293" s="38">
        <v>35.853705295282197</v>
      </c>
      <c r="L293" s="44">
        <v>107.178924156563</v>
      </c>
      <c r="M293" s="38">
        <v>0</v>
      </c>
      <c r="N293" s="45">
        <v>32.496553792820002</v>
      </c>
      <c r="O293" s="38">
        <v>5.2614791258228601</v>
      </c>
      <c r="P293" s="38">
        <v>0</v>
      </c>
      <c r="Q293" s="38">
        <v>0</v>
      </c>
      <c r="R293" s="44">
        <v>0</v>
      </c>
      <c r="S293" s="45">
        <v>86.195817391855499</v>
      </c>
      <c r="T293" s="38">
        <v>29.673289804428101</v>
      </c>
      <c r="U293" s="38">
        <v>0</v>
      </c>
      <c r="V293" s="38">
        <v>0</v>
      </c>
      <c r="W293" s="44">
        <v>0</v>
      </c>
      <c r="X293" s="45">
        <v>118.692371184675</v>
      </c>
      <c r="Y293" s="38">
        <v>34.934768930251003</v>
      </c>
      <c r="Z293" s="38">
        <v>0</v>
      </c>
      <c r="AA293" s="38">
        <v>0</v>
      </c>
      <c r="AB293" s="90">
        <v>0</v>
      </c>
    </row>
    <row r="294" spans="1:28" x14ac:dyDescent="0.25">
      <c r="A294" s="87" t="s">
        <v>590</v>
      </c>
      <c r="B294" s="23" t="s">
        <v>1218</v>
      </c>
      <c r="C294" s="23" t="s">
        <v>1642</v>
      </c>
      <c r="D294" s="23" t="s">
        <v>911</v>
      </c>
      <c r="E294" s="144" t="s">
        <v>1787</v>
      </c>
      <c r="F294" s="23" t="s">
        <v>589</v>
      </c>
      <c r="G294" s="148">
        <v>0.4</v>
      </c>
      <c r="H294" s="45">
        <v>1.9291762104016801</v>
      </c>
      <c r="I294" s="38">
        <v>3.0674891831475499E-4</v>
      </c>
      <c r="J294" s="38">
        <v>1.9288694614833699</v>
      </c>
      <c r="K294" s="38">
        <v>-16.046832066325901</v>
      </c>
      <c r="L294" s="44">
        <v>1.78420425187212</v>
      </c>
      <c r="M294" s="38">
        <v>0.5</v>
      </c>
      <c r="N294" s="45">
        <v>0</v>
      </c>
      <c r="O294" s="38">
        <v>0</v>
      </c>
      <c r="P294" s="38">
        <v>0</v>
      </c>
      <c r="Q294" s="38">
        <v>0</v>
      </c>
      <c r="R294" s="44">
        <v>0</v>
      </c>
      <c r="S294" s="45">
        <v>0</v>
      </c>
      <c r="T294" s="38">
        <v>1.9288694614833699</v>
      </c>
      <c r="U294" s="38">
        <v>0</v>
      </c>
      <c r="V294" s="38">
        <v>0</v>
      </c>
      <c r="W294" s="44">
        <v>0</v>
      </c>
      <c r="X294" s="45">
        <v>0</v>
      </c>
      <c r="Y294" s="38">
        <v>1.9288694614833699</v>
      </c>
      <c r="Z294" s="38">
        <v>0</v>
      </c>
      <c r="AA294" s="38">
        <v>0</v>
      </c>
      <c r="AB294" s="90">
        <v>0</v>
      </c>
    </row>
    <row r="295" spans="1:28" x14ac:dyDescent="0.25">
      <c r="A295" s="87" t="s">
        <v>592</v>
      </c>
      <c r="B295" s="23" t="s">
        <v>1219</v>
      </c>
      <c r="C295" s="23" t="s">
        <v>1643</v>
      </c>
      <c r="D295" s="23" t="s">
        <v>911</v>
      </c>
      <c r="E295" s="144" t="s">
        <v>1787</v>
      </c>
      <c r="F295" s="23" t="s">
        <v>591</v>
      </c>
      <c r="G295" s="148">
        <v>0.4</v>
      </c>
      <c r="H295" s="45">
        <v>2.5254589776146799</v>
      </c>
      <c r="I295" s="38">
        <v>4.01560868957865E-4</v>
      </c>
      <c r="J295" s="38">
        <v>2.52505741674572</v>
      </c>
      <c r="K295" s="38">
        <v>-23.342479428731799</v>
      </c>
      <c r="L295" s="44">
        <v>2.3356781104897899</v>
      </c>
      <c r="M295" s="38">
        <v>0.5</v>
      </c>
      <c r="N295" s="45">
        <v>0</v>
      </c>
      <c r="O295" s="38">
        <v>0</v>
      </c>
      <c r="P295" s="38">
        <v>0</v>
      </c>
      <c r="Q295" s="38">
        <v>0</v>
      </c>
      <c r="R295" s="44">
        <v>0</v>
      </c>
      <c r="S295" s="45">
        <v>0</v>
      </c>
      <c r="T295" s="38">
        <v>2.52505741674572</v>
      </c>
      <c r="U295" s="38">
        <v>0</v>
      </c>
      <c r="V295" s="38">
        <v>0</v>
      </c>
      <c r="W295" s="44">
        <v>0</v>
      </c>
      <c r="X295" s="45">
        <v>0</v>
      </c>
      <c r="Y295" s="38">
        <v>2.52505741674572</v>
      </c>
      <c r="Z295" s="38">
        <v>0</v>
      </c>
      <c r="AA295" s="38">
        <v>0</v>
      </c>
      <c r="AB295" s="90">
        <v>0</v>
      </c>
    </row>
    <row r="296" spans="1:28" x14ac:dyDescent="0.25">
      <c r="A296" s="87" t="s">
        <v>596</v>
      </c>
      <c r="B296" s="23" t="s">
        <v>1221</v>
      </c>
      <c r="C296" s="23" t="s">
        <v>1645</v>
      </c>
      <c r="D296" s="23" t="s">
        <v>925</v>
      </c>
      <c r="E296" s="144" t="s">
        <v>1308</v>
      </c>
      <c r="F296" s="23" t="s">
        <v>1818</v>
      </c>
      <c r="G296" s="148">
        <v>0.99</v>
      </c>
      <c r="H296" s="45">
        <v>67.913268292426395</v>
      </c>
      <c r="I296" s="38">
        <v>0</v>
      </c>
      <c r="J296" s="38">
        <v>67.913268292426395</v>
      </c>
      <c r="K296" s="38">
        <v>21.070557368843101</v>
      </c>
      <c r="L296" s="44">
        <v>65.875870243653594</v>
      </c>
      <c r="M296" s="38">
        <v>0</v>
      </c>
      <c r="N296" s="45">
        <v>0</v>
      </c>
      <c r="O296" s="38">
        <v>0</v>
      </c>
      <c r="P296" s="38">
        <v>0</v>
      </c>
      <c r="Q296" s="38">
        <v>0</v>
      </c>
      <c r="R296" s="44">
        <v>0</v>
      </c>
      <c r="S296" s="45">
        <v>61.253672403104297</v>
      </c>
      <c r="T296" s="38">
        <v>6.6522454214823004</v>
      </c>
      <c r="U296" s="38">
        <v>0</v>
      </c>
      <c r="V296" s="38">
        <v>0</v>
      </c>
      <c r="W296" s="44">
        <v>0</v>
      </c>
      <c r="X296" s="45">
        <v>61.253672403104297</v>
      </c>
      <c r="Y296" s="38">
        <v>6.6522454214823004</v>
      </c>
      <c r="Z296" s="38">
        <v>0</v>
      </c>
      <c r="AA296" s="38">
        <v>0</v>
      </c>
      <c r="AB296" s="90">
        <v>0</v>
      </c>
    </row>
    <row r="297" spans="1:28" x14ac:dyDescent="0.25">
      <c r="A297" s="87" t="s">
        <v>598</v>
      </c>
      <c r="B297" s="23" t="s">
        <v>1222</v>
      </c>
      <c r="C297" s="23" t="s">
        <v>1646</v>
      </c>
      <c r="D297" s="23" t="s">
        <v>911</v>
      </c>
      <c r="E297" s="144" t="s">
        <v>1787</v>
      </c>
      <c r="F297" s="23" t="s">
        <v>597</v>
      </c>
      <c r="G297" s="148">
        <v>0.4</v>
      </c>
      <c r="H297" s="45">
        <v>2.8248720479946998</v>
      </c>
      <c r="I297" s="38">
        <v>4.4916913166950301E-4</v>
      </c>
      <c r="J297" s="38">
        <v>2.8244228788630301</v>
      </c>
      <c r="K297" s="38">
        <v>-14.7350293893169</v>
      </c>
      <c r="L297" s="44">
        <v>2.6125911629482998</v>
      </c>
      <c r="M297" s="38">
        <v>0.5</v>
      </c>
      <c r="N297" s="45">
        <v>0</v>
      </c>
      <c r="O297" s="38">
        <v>0</v>
      </c>
      <c r="P297" s="38">
        <v>0</v>
      </c>
      <c r="Q297" s="38">
        <v>0</v>
      </c>
      <c r="R297" s="44">
        <v>0</v>
      </c>
      <c r="S297" s="45">
        <v>0</v>
      </c>
      <c r="T297" s="38">
        <v>2.8244228788630301</v>
      </c>
      <c r="U297" s="38">
        <v>0</v>
      </c>
      <c r="V297" s="38">
        <v>0</v>
      </c>
      <c r="W297" s="44">
        <v>0</v>
      </c>
      <c r="X297" s="45">
        <v>0</v>
      </c>
      <c r="Y297" s="38">
        <v>2.8244228788630301</v>
      </c>
      <c r="Z297" s="38">
        <v>0</v>
      </c>
      <c r="AA297" s="38">
        <v>0</v>
      </c>
      <c r="AB297" s="90">
        <v>0</v>
      </c>
    </row>
    <row r="298" spans="1:28" x14ac:dyDescent="0.25">
      <c r="A298" s="87" t="s">
        <v>600</v>
      </c>
      <c r="B298" s="23" t="s">
        <v>1223</v>
      </c>
      <c r="C298" s="23" t="s">
        <v>1647</v>
      </c>
      <c r="D298" s="23" t="s">
        <v>958</v>
      </c>
      <c r="E298" s="144" t="s">
        <v>1787</v>
      </c>
      <c r="F298" s="23" t="s">
        <v>599</v>
      </c>
      <c r="G298" s="148">
        <v>0.09</v>
      </c>
      <c r="H298" s="45">
        <v>112.464019499301</v>
      </c>
      <c r="I298" s="38">
        <v>11.271990419697699</v>
      </c>
      <c r="J298" s="38">
        <v>101.192029079603</v>
      </c>
      <c r="K298" s="38">
        <v>76.870906017508005</v>
      </c>
      <c r="L298" s="44">
        <v>93.602626898632806</v>
      </c>
      <c r="M298" s="38">
        <v>0</v>
      </c>
      <c r="N298" s="45">
        <v>11.255897811064299</v>
      </c>
      <c r="O298" s="38">
        <v>0</v>
      </c>
      <c r="P298" s="38">
        <v>0</v>
      </c>
      <c r="Q298" s="38">
        <v>0</v>
      </c>
      <c r="R298" s="44">
        <v>0</v>
      </c>
      <c r="S298" s="45">
        <v>101.192029079603</v>
      </c>
      <c r="T298" s="38">
        <v>0</v>
      </c>
      <c r="U298" s="38">
        <v>0</v>
      </c>
      <c r="V298" s="38">
        <v>0</v>
      </c>
      <c r="W298" s="44">
        <v>0</v>
      </c>
      <c r="X298" s="45">
        <v>112.44792689066701</v>
      </c>
      <c r="Y298" s="38">
        <v>0</v>
      </c>
      <c r="Z298" s="38">
        <v>0</v>
      </c>
      <c r="AA298" s="38">
        <v>0</v>
      </c>
      <c r="AB298" s="90">
        <v>0</v>
      </c>
    </row>
    <row r="299" spans="1:28" x14ac:dyDescent="0.25">
      <c r="A299" s="87" t="s">
        <v>902</v>
      </c>
      <c r="B299" s="23" t="s">
        <v>1224</v>
      </c>
      <c r="C299" s="23" t="s">
        <v>1648</v>
      </c>
      <c r="D299" s="23" t="s">
        <v>1051</v>
      </c>
      <c r="E299" s="144" t="s">
        <v>1787</v>
      </c>
      <c r="F299" s="23" t="s">
        <v>1841</v>
      </c>
      <c r="G299" s="148">
        <v>0.01</v>
      </c>
      <c r="H299" s="45">
        <v>14.5417574342287</v>
      </c>
      <c r="I299" s="38">
        <v>4.92297954607956</v>
      </c>
      <c r="J299" s="38">
        <v>9.6187778881491095</v>
      </c>
      <c r="K299" s="38">
        <v>6.0590771620546597</v>
      </c>
      <c r="L299" s="44">
        <v>8.8973695465379308</v>
      </c>
      <c r="M299" s="38">
        <v>0</v>
      </c>
      <c r="N299" s="45">
        <v>0</v>
      </c>
      <c r="O299" s="38">
        <v>0</v>
      </c>
      <c r="P299" s="38">
        <v>4.9214498680354204</v>
      </c>
      <c r="Q299" s="38">
        <v>0</v>
      </c>
      <c r="R299" s="44">
        <v>0</v>
      </c>
      <c r="S299" s="45">
        <v>0</v>
      </c>
      <c r="T299" s="38">
        <v>0</v>
      </c>
      <c r="U299" s="38">
        <v>9.6187778881491095</v>
      </c>
      <c r="V299" s="38">
        <v>0</v>
      </c>
      <c r="W299" s="44">
        <v>0</v>
      </c>
      <c r="X299" s="45">
        <v>0</v>
      </c>
      <c r="Y299" s="38">
        <v>0</v>
      </c>
      <c r="Z299" s="38">
        <v>14.5402277561845</v>
      </c>
      <c r="AA299" s="38">
        <v>0</v>
      </c>
      <c r="AB299" s="90">
        <v>0</v>
      </c>
    </row>
    <row r="300" spans="1:28" x14ac:dyDescent="0.25">
      <c r="A300" s="87" t="s">
        <v>603</v>
      </c>
      <c r="B300" s="23" t="s">
        <v>1225</v>
      </c>
      <c r="C300" s="23" t="s">
        <v>1649</v>
      </c>
      <c r="D300" s="23" t="s">
        <v>911</v>
      </c>
      <c r="E300" s="144" t="s">
        <v>1787</v>
      </c>
      <c r="F300" s="23" t="s">
        <v>602</v>
      </c>
      <c r="G300" s="148">
        <v>0.4</v>
      </c>
      <c r="H300" s="45">
        <v>2.6228432388655101</v>
      </c>
      <c r="I300" s="38">
        <v>4.1704547231364002E-4</v>
      </c>
      <c r="J300" s="38">
        <v>2.6224261933932</v>
      </c>
      <c r="K300" s="38">
        <v>-5.4052910609411802</v>
      </c>
      <c r="L300" s="44">
        <v>2.4257442288887101</v>
      </c>
      <c r="M300" s="38">
        <v>0.5</v>
      </c>
      <c r="N300" s="45">
        <v>0</v>
      </c>
      <c r="O300" s="38">
        <v>0</v>
      </c>
      <c r="P300" s="38">
        <v>0</v>
      </c>
      <c r="Q300" s="38">
        <v>0</v>
      </c>
      <c r="R300" s="44">
        <v>0</v>
      </c>
      <c r="S300" s="45">
        <v>0</v>
      </c>
      <c r="T300" s="38">
        <v>2.6224261933932</v>
      </c>
      <c r="U300" s="38">
        <v>0</v>
      </c>
      <c r="V300" s="38">
        <v>0</v>
      </c>
      <c r="W300" s="44">
        <v>0</v>
      </c>
      <c r="X300" s="45">
        <v>0</v>
      </c>
      <c r="Y300" s="38">
        <v>2.6224261933932</v>
      </c>
      <c r="Z300" s="38">
        <v>0</v>
      </c>
      <c r="AA300" s="38">
        <v>0</v>
      </c>
      <c r="AB300" s="90">
        <v>0</v>
      </c>
    </row>
    <row r="301" spans="1:28" x14ac:dyDescent="0.25">
      <c r="A301" s="87" t="s">
        <v>605</v>
      </c>
      <c r="B301" s="23" t="s">
        <v>1226</v>
      </c>
      <c r="C301" s="23" t="s">
        <v>1650</v>
      </c>
      <c r="D301" s="23" t="s">
        <v>911</v>
      </c>
      <c r="E301" s="144" t="s">
        <v>1787</v>
      </c>
      <c r="F301" s="23" t="s">
        <v>604</v>
      </c>
      <c r="G301" s="148">
        <v>0.4</v>
      </c>
      <c r="H301" s="45">
        <v>2.5728478578393501</v>
      </c>
      <c r="I301" s="38">
        <v>4.09096010603163E-4</v>
      </c>
      <c r="J301" s="38">
        <v>2.5724387618287499</v>
      </c>
      <c r="K301" s="38">
        <v>-15.429346262844399</v>
      </c>
      <c r="L301" s="44">
        <v>2.3795058546915899</v>
      </c>
      <c r="M301" s="38">
        <v>0.5</v>
      </c>
      <c r="N301" s="45">
        <v>0</v>
      </c>
      <c r="O301" s="38">
        <v>0</v>
      </c>
      <c r="P301" s="38">
        <v>0</v>
      </c>
      <c r="Q301" s="38">
        <v>0</v>
      </c>
      <c r="R301" s="44">
        <v>0</v>
      </c>
      <c r="S301" s="45">
        <v>0</v>
      </c>
      <c r="T301" s="38">
        <v>2.5724387618287499</v>
      </c>
      <c r="U301" s="38">
        <v>0</v>
      </c>
      <c r="V301" s="38">
        <v>0</v>
      </c>
      <c r="W301" s="44">
        <v>0</v>
      </c>
      <c r="X301" s="45">
        <v>0</v>
      </c>
      <c r="Y301" s="38">
        <v>2.5724387618287499</v>
      </c>
      <c r="Z301" s="38">
        <v>0</v>
      </c>
      <c r="AA301" s="38">
        <v>0</v>
      </c>
      <c r="AB301" s="90">
        <v>0</v>
      </c>
    </row>
    <row r="302" spans="1:28" x14ac:dyDescent="0.25">
      <c r="A302" s="87" t="s">
        <v>607</v>
      </c>
      <c r="B302" s="23" t="s">
        <v>1227</v>
      </c>
      <c r="C302" s="23" t="s">
        <v>1651</v>
      </c>
      <c r="D302" s="23" t="s">
        <v>925</v>
      </c>
      <c r="E302" s="144" t="s">
        <v>1305</v>
      </c>
      <c r="F302" s="23" t="s">
        <v>606</v>
      </c>
      <c r="G302" s="148">
        <v>0.99</v>
      </c>
      <c r="H302" s="45">
        <v>68.029710502422205</v>
      </c>
      <c r="I302" s="38">
        <v>0</v>
      </c>
      <c r="J302" s="38">
        <v>68.029710502422205</v>
      </c>
      <c r="K302" s="38">
        <v>-16.012452895487101</v>
      </c>
      <c r="L302" s="44">
        <v>65.988819187349506</v>
      </c>
      <c r="M302" s="38">
        <v>0</v>
      </c>
      <c r="N302" s="45">
        <v>0</v>
      </c>
      <c r="O302" s="38">
        <v>0</v>
      </c>
      <c r="P302" s="38">
        <v>0</v>
      </c>
      <c r="Q302" s="38">
        <v>0</v>
      </c>
      <c r="R302" s="44">
        <v>0</v>
      </c>
      <c r="S302" s="45">
        <v>62.041474854883802</v>
      </c>
      <c r="T302" s="38">
        <v>5.9806156076608197</v>
      </c>
      <c r="U302" s="38">
        <v>0</v>
      </c>
      <c r="V302" s="38">
        <v>0</v>
      </c>
      <c r="W302" s="44">
        <v>0</v>
      </c>
      <c r="X302" s="45">
        <v>62.041474854883802</v>
      </c>
      <c r="Y302" s="38">
        <v>5.9806156076608197</v>
      </c>
      <c r="Z302" s="38">
        <v>0</v>
      </c>
      <c r="AA302" s="38">
        <v>0</v>
      </c>
      <c r="AB302" s="90">
        <v>0</v>
      </c>
    </row>
    <row r="303" spans="1:28" x14ac:dyDescent="0.25">
      <c r="A303" s="87" t="s">
        <v>609</v>
      </c>
      <c r="B303" s="23" t="s">
        <v>1228</v>
      </c>
      <c r="C303" s="23" t="s">
        <v>1652</v>
      </c>
      <c r="D303" s="23" t="s">
        <v>931</v>
      </c>
      <c r="E303" s="144" t="s">
        <v>1787</v>
      </c>
      <c r="F303" s="23" t="s">
        <v>608</v>
      </c>
      <c r="G303" s="148">
        <v>0.49</v>
      </c>
      <c r="H303" s="45">
        <v>44.935388954000402</v>
      </c>
      <c r="I303" s="38">
        <v>5.2652706475082001</v>
      </c>
      <c r="J303" s="38">
        <v>39.670118306492199</v>
      </c>
      <c r="K303" s="38">
        <v>2.40768633252218</v>
      </c>
      <c r="L303" s="44">
        <v>36.6948594335053</v>
      </c>
      <c r="M303" s="38">
        <v>0</v>
      </c>
      <c r="N303" s="45">
        <v>5.6670661440712804</v>
      </c>
      <c r="O303" s="38">
        <v>-0.408104251251797</v>
      </c>
      <c r="P303" s="38">
        <v>0</v>
      </c>
      <c r="Q303" s="38">
        <v>0</v>
      </c>
      <c r="R303" s="44">
        <v>0</v>
      </c>
      <c r="S303" s="45">
        <v>33.279700972629598</v>
      </c>
      <c r="T303" s="38">
        <v>6.3904173338625903</v>
      </c>
      <c r="U303" s="38">
        <v>0</v>
      </c>
      <c r="V303" s="38">
        <v>0</v>
      </c>
      <c r="W303" s="44">
        <v>0</v>
      </c>
      <c r="X303" s="45">
        <v>38.946767116700897</v>
      </c>
      <c r="Y303" s="38">
        <v>5.9823130826107898</v>
      </c>
      <c r="Z303" s="38">
        <v>0</v>
      </c>
      <c r="AA303" s="38">
        <v>0</v>
      </c>
      <c r="AB303" s="90">
        <v>0</v>
      </c>
    </row>
    <row r="304" spans="1:28" x14ac:dyDescent="0.25">
      <c r="A304" s="87" t="s">
        <v>611</v>
      </c>
      <c r="B304" s="23" t="s">
        <v>1229</v>
      </c>
      <c r="C304" s="23" t="s">
        <v>1653</v>
      </c>
      <c r="D304" s="23" t="s">
        <v>931</v>
      </c>
      <c r="E304" s="144" t="s">
        <v>1787</v>
      </c>
      <c r="F304" s="23" t="s">
        <v>610</v>
      </c>
      <c r="G304" s="148">
        <v>0.49</v>
      </c>
      <c r="H304" s="45">
        <v>97.074615171276903</v>
      </c>
      <c r="I304" s="38">
        <v>24.206802695978801</v>
      </c>
      <c r="J304" s="38">
        <v>72.867812475298095</v>
      </c>
      <c r="K304" s="38">
        <v>30.857826493346099</v>
      </c>
      <c r="L304" s="44">
        <v>67.4027265396507</v>
      </c>
      <c r="M304" s="38">
        <v>0</v>
      </c>
      <c r="N304" s="45">
        <v>22.874573771775701</v>
      </c>
      <c r="O304" s="38">
        <v>1.32064072702865</v>
      </c>
      <c r="P304" s="38">
        <v>0</v>
      </c>
      <c r="Q304" s="38">
        <v>0</v>
      </c>
      <c r="R304" s="44">
        <v>0</v>
      </c>
      <c r="S304" s="45">
        <v>63.066957665738499</v>
      </c>
      <c r="T304" s="38">
        <v>9.8008548095596097</v>
      </c>
      <c r="U304" s="38">
        <v>0</v>
      </c>
      <c r="V304" s="38">
        <v>0</v>
      </c>
      <c r="W304" s="44">
        <v>0</v>
      </c>
      <c r="X304" s="45">
        <v>85.9415314375142</v>
      </c>
      <c r="Y304" s="38">
        <v>11.1214955365883</v>
      </c>
      <c r="Z304" s="38">
        <v>0</v>
      </c>
      <c r="AA304" s="38">
        <v>0</v>
      </c>
      <c r="AB304" s="90">
        <v>0</v>
      </c>
    </row>
    <row r="305" spans="1:28" x14ac:dyDescent="0.25">
      <c r="A305" s="87" t="s">
        <v>613</v>
      </c>
      <c r="B305" s="23" t="s">
        <v>1230</v>
      </c>
      <c r="C305" s="23" t="s">
        <v>1654</v>
      </c>
      <c r="D305" s="23" t="s">
        <v>911</v>
      </c>
      <c r="E305" s="144" t="s">
        <v>1787</v>
      </c>
      <c r="F305" s="23" t="s">
        <v>612</v>
      </c>
      <c r="G305" s="148">
        <v>0.4</v>
      </c>
      <c r="H305" s="45">
        <v>2.4708038247781601</v>
      </c>
      <c r="I305" s="38">
        <v>3.9287047468217001E-4</v>
      </c>
      <c r="J305" s="38">
        <v>2.47041095430348</v>
      </c>
      <c r="K305" s="38">
        <v>-19.2154568530446</v>
      </c>
      <c r="L305" s="44">
        <v>2.2851301327307199</v>
      </c>
      <c r="M305" s="38">
        <v>0.5</v>
      </c>
      <c r="N305" s="45">
        <v>0</v>
      </c>
      <c r="O305" s="38">
        <v>0</v>
      </c>
      <c r="P305" s="38">
        <v>0</v>
      </c>
      <c r="Q305" s="38">
        <v>0</v>
      </c>
      <c r="R305" s="44">
        <v>0</v>
      </c>
      <c r="S305" s="45">
        <v>0</v>
      </c>
      <c r="T305" s="38">
        <v>2.47041095430348</v>
      </c>
      <c r="U305" s="38">
        <v>0</v>
      </c>
      <c r="V305" s="38">
        <v>0</v>
      </c>
      <c r="W305" s="44">
        <v>0</v>
      </c>
      <c r="X305" s="45">
        <v>0</v>
      </c>
      <c r="Y305" s="38">
        <v>2.47041095430348</v>
      </c>
      <c r="Z305" s="38">
        <v>0</v>
      </c>
      <c r="AA305" s="38">
        <v>0</v>
      </c>
      <c r="AB305" s="90">
        <v>0</v>
      </c>
    </row>
    <row r="306" spans="1:28" x14ac:dyDescent="0.25">
      <c r="A306" s="87" t="s">
        <v>615</v>
      </c>
      <c r="B306" s="23" t="s">
        <v>1231</v>
      </c>
      <c r="C306" s="23" t="s">
        <v>1655</v>
      </c>
      <c r="D306" s="23" t="s">
        <v>911</v>
      </c>
      <c r="E306" s="144" t="s">
        <v>1787</v>
      </c>
      <c r="F306" s="23" t="s">
        <v>614</v>
      </c>
      <c r="G306" s="148">
        <v>0.4</v>
      </c>
      <c r="H306" s="45">
        <v>2.4705567458489401</v>
      </c>
      <c r="I306" s="38">
        <v>3.9283112991206999E-4</v>
      </c>
      <c r="J306" s="38">
        <v>2.4701639147190302</v>
      </c>
      <c r="K306" s="38">
        <v>-7.9779167999710401</v>
      </c>
      <c r="L306" s="44">
        <v>2.2849016211150999</v>
      </c>
      <c r="M306" s="38">
        <v>0.5</v>
      </c>
      <c r="N306" s="45">
        <v>0</v>
      </c>
      <c r="O306" s="38">
        <v>0</v>
      </c>
      <c r="P306" s="38">
        <v>0</v>
      </c>
      <c r="Q306" s="38">
        <v>0</v>
      </c>
      <c r="R306" s="44">
        <v>0</v>
      </c>
      <c r="S306" s="45">
        <v>0</v>
      </c>
      <c r="T306" s="38">
        <v>2.4701639147190302</v>
      </c>
      <c r="U306" s="38">
        <v>0</v>
      </c>
      <c r="V306" s="38">
        <v>0</v>
      </c>
      <c r="W306" s="44">
        <v>0</v>
      </c>
      <c r="X306" s="45">
        <v>0</v>
      </c>
      <c r="Y306" s="38">
        <v>2.4701639147190302</v>
      </c>
      <c r="Z306" s="38">
        <v>0</v>
      </c>
      <c r="AA306" s="38">
        <v>0</v>
      </c>
      <c r="AB306" s="90">
        <v>0</v>
      </c>
    </row>
    <row r="307" spans="1:28" x14ac:dyDescent="0.25">
      <c r="A307" s="87" t="s">
        <v>617</v>
      </c>
      <c r="B307" s="23" t="s">
        <v>1232</v>
      </c>
      <c r="C307" s="23" t="s">
        <v>1656</v>
      </c>
      <c r="D307" s="23" t="s">
        <v>998</v>
      </c>
      <c r="E307" s="144" t="s">
        <v>1787</v>
      </c>
      <c r="F307" s="23" t="s">
        <v>616</v>
      </c>
      <c r="G307" s="148">
        <v>0.1</v>
      </c>
      <c r="H307" s="45">
        <v>119.86018365890099</v>
      </c>
      <c r="I307" s="38">
        <v>17.1554053861502</v>
      </c>
      <c r="J307" s="38">
        <v>102.704778272751</v>
      </c>
      <c r="K307" s="38">
        <v>78.416756665971704</v>
      </c>
      <c r="L307" s="44">
        <v>95.001919902294702</v>
      </c>
      <c r="M307" s="38">
        <v>0</v>
      </c>
      <c r="N307" s="45">
        <v>14.400158359997</v>
      </c>
      <c r="O307" s="38">
        <v>0</v>
      </c>
      <c r="P307" s="38">
        <v>2.7389138443957899</v>
      </c>
      <c r="Q307" s="38">
        <v>0</v>
      </c>
      <c r="R307" s="44">
        <v>0</v>
      </c>
      <c r="S307" s="45">
        <v>97.241578129522196</v>
      </c>
      <c r="T307" s="38">
        <v>0</v>
      </c>
      <c r="U307" s="38">
        <v>5.4632001432286899</v>
      </c>
      <c r="V307" s="38">
        <v>0</v>
      </c>
      <c r="W307" s="44">
        <v>0</v>
      </c>
      <c r="X307" s="45">
        <v>111.641736489519</v>
      </c>
      <c r="Y307" s="38">
        <v>0</v>
      </c>
      <c r="Z307" s="38">
        <v>8.2021139876244806</v>
      </c>
      <c r="AA307" s="38">
        <v>0</v>
      </c>
      <c r="AB307" s="90">
        <v>0</v>
      </c>
    </row>
    <row r="308" spans="1:28" x14ac:dyDescent="0.25">
      <c r="A308" s="87" t="s">
        <v>621</v>
      </c>
      <c r="B308" s="23" t="s">
        <v>1234</v>
      </c>
      <c r="C308" s="23" t="s">
        <v>1658</v>
      </c>
      <c r="D308" s="23" t="s">
        <v>925</v>
      </c>
      <c r="E308" s="144" t="s">
        <v>1787</v>
      </c>
      <c r="F308" s="23" t="s">
        <v>620</v>
      </c>
      <c r="G308" s="148">
        <v>0.49</v>
      </c>
      <c r="H308" s="45">
        <v>114.84351497745</v>
      </c>
      <c r="I308" s="38">
        <v>28.974078628838001</v>
      </c>
      <c r="J308" s="38">
        <v>85.869436348612197</v>
      </c>
      <c r="K308" s="38">
        <v>43.723681511709401</v>
      </c>
      <c r="L308" s="44">
        <v>79.429228622466297</v>
      </c>
      <c r="M308" s="38">
        <v>0</v>
      </c>
      <c r="N308" s="45">
        <v>27.467142980521601</v>
      </c>
      <c r="O308" s="38">
        <v>1.4932797977293799</v>
      </c>
      <c r="P308" s="38">
        <v>0</v>
      </c>
      <c r="Q308" s="38">
        <v>0</v>
      </c>
      <c r="R308" s="44">
        <v>0</v>
      </c>
      <c r="S308" s="45">
        <v>74.158962239022998</v>
      </c>
      <c r="T308" s="38">
        <v>11.7104741095892</v>
      </c>
      <c r="U308" s="38">
        <v>0</v>
      </c>
      <c r="V308" s="38">
        <v>0</v>
      </c>
      <c r="W308" s="44">
        <v>0</v>
      </c>
      <c r="X308" s="45">
        <v>101.626105219545</v>
      </c>
      <c r="Y308" s="38">
        <v>13.2037539073186</v>
      </c>
      <c r="Z308" s="38">
        <v>0</v>
      </c>
      <c r="AA308" s="38">
        <v>0</v>
      </c>
      <c r="AB308" s="90">
        <v>0</v>
      </c>
    </row>
    <row r="309" spans="1:28" x14ac:dyDescent="0.25">
      <c r="A309" s="87" t="s">
        <v>623</v>
      </c>
      <c r="B309" s="23" t="s">
        <v>1235</v>
      </c>
      <c r="C309" s="23" t="s">
        <v>1659</v>
      </c>
      <c r="D309" s="23" t="s">
        <v>998</v>
      </c>
      <c r="E309" s="144" t="s">
        <v>1787</v>
      </c>
      <c r="F309" s="23" t="s">
        <v>622</v>
      </c>
      <c r="G309" s="148">
        <v>0.1</v>
      </c>
      <c r="H309" s="45">
        <v>115.13992536410299</v>
      </c>
      <c r="I309" s="38">
        <v>1.8307836642563899E-2</v>
      </c>
      <c r="J309" s="38">
        <v>115.12161752746</v>
      </c>
      <c r="K309" s="38">
        <v>63.088453734176397</v>
      </c>
      <c r="L309" s="44">
        <v>106.48749621290099</v>
      </c>
      <c r="M309" s="38">
        <v>0</v>
      </c>
      <c r="N309" s="45">
        <v>0</v>
      </c>
      <c r="O309" s="38">
        <v>0</v>
      </c>
      <c r="P309" s="38">
        <v>0</v>
      </c>
      <c r="Q309" s="38">
        <v>0</v>
      </c>
      <c r="R309" s="44">
        <v>0</v>
      </c>
      <c r="S309" s="45">
        <v>103.449341024771</v>
      </c>
      <c r="T309" s="38">
        <v>0</v>
      </c>
      <c r="U309" s="38">
        <v>11.672276502689501</v>
      </c>
      <c r="V309" s="38">
        <v>0</v>
      </c>
      <c r="W309" s="44">
        <v>0</v>
      </c>
      <c r="X309" s="45">
        <v>103.449341024771</v>
      </c>
      <c r="Y309" s="38">
        <v>0</v>
      </c>
      <c r="Z309" s="38">
        <v>11.672276502689501</v>
      </c>
      <c r="AA309" s="38">
        <v>0</v>
      </c>
      <c r="AB309" s="90">
        <v>0</v>
      </c>
    </row>
    <row r="310" spans="1:28" x14ac:dyDescent="0.25">
      <c r="A310" s="87" t="s">
        <v>625</v>
      </c>
      <c r="B310" s="23" t="s">
        <v>1236</v>
      </c>
      <c r="C310" s="23" t="s">
        <v>1660</v>
      </c>
      <c r="D310" s="23" t="s">
        <v>911</v>
      </c>
      <c r="E310" s="144" t="s">
        <v>1787</v>
      </c>
      <c r="F310" s="23" t="s">
        <v>624</v>
      </c>
      <c r="G310" s="148">
        <v>0.4</v>
      </c>
      <c r="H310" s="45">
        <v>1.56863353935302</v>
      </c>
      <c r="I310" s="38">
        <v>2.4942075196412902E-4</v>
      </c>
      <c r="J310" s="38">
        <v>1.5683841186010601</v>
      </c>
      <c r="K310" s="38">
        <v>-12.577580381134</v>
      </c>
      <c r="L310" s="44">
        <v>1.45075530970598</v>
      </c>
      <c r="M310" s="38">
        <v>0.5</v>
      </c>
      <c r="N310" s="45">
        <v>0</v>
      </c>
      <c r="O310" s="38">
        <v>0</v>
      </c>
      <c r="P310" s="38">
        <v>0</v>
      </c>
      <c r="Q310" s="38">
        <v>0</v>
      </c>
      <c r="R310" s="44">
        <v>0</v>
      </c>
      <c r="S310" s="45">
        <v>0</v>
      </c>
      <c r="T310" s="38">
        <v>1.5683841186010601</v>
      </c>
      <c r="U310" s="38">
        <v>0</v>
      </c>
      <c r="V310" s="38">
        <v>0</v>
      </c>
      <c r="W310" s="44">
        <v>0</v>
      </c>
      <c r="X310" s="45">
        <v>0</v>
      </c>
      <c r="Y310" s="38">
        <v>1.5683841186010601</v>
      </c>
      <c r="Z310" s="38">
        <v>0</v>
      </c>
      <c r="AA310" s="38">
        <v>0</v>
      </c>
      <c r="AB310" s="90">
        <v>0</v>
      </c>
    </row>
    <row r="311" spans="1:28" x14ac:dyDescent="0.25">
      <c r="A311" s="87" t="s">
        <v>627</v>
      </c>
      <c r="B311" s="23" t="s">
        <v>1237</v>
      </c>
      <c r="C311" s="23" t="s">
        <v>1661</v>
      </c>
      <c r="D311" s="23" t="s">
        <v>922</v>
      </c>
      <c r="E311" s="144" t="s">
        <v>1787</v>
      </c>
      <c r="F311" s="23" t="s">
        <v>626</v>
      </c>
      <c r="G311" s="148">
        <v>0.3</v>
      </c>
      <c r="H311" s="45">
        <v>43.381457107784101</v>
      </c>
      <c r="I311" s="38">
        <v>6.9641463984350498</v>
      </c>
      <c r="J311" s="38">
        <v>36.417310709349003</v>
      </c>
      <c r="K311" s="38">
        <v>19.450516006483699</v>
      </c>
      <c r="L311" s="44">
        <v>33.686012406147803</v>
      </c>
      <c r="M311" s="38">
        <v>0</v>
      </c>
      <c r="N311" s="45">
        <v>8.6931293173315201</v>
      </c>
      <c r="O311" s="38">
        <v>-1.7347743782932099</v>
      </c>
      <c r="P311" s="38">
        <v>0</v>
      </c>
      <c r="Q311" s="38">
        <v>0</v>
      </c>
      <c r="R311" s="44">
        <v>0</v>
      </c>
      <c r="S311" s="45">
        <v>29.184267543690002</v>
      </c>
      <c r="T311" s="38">
        <v>7.2330431656589704</v>
      </c>
      <c r="U311" s="38">
        <v>0</v>
      </c>
      <c r="V311" s="38">
        <v>0</v>
      </c>
      <c r="W311" s="44">
        <v>0</v>
      </c>
      <c r="X311" s="45">
        <v>37.877396861021502</v>
      </c>
      <c r="Y311" s="38">
        <v>5.4982687873657596</v>
      </c>
      <c r="Z311" s="38">
        <v>0</v>
      </c>
      <c r="AA311" s="38">
        <v>0</v>
      </c>
      <c r="AB311" s="90">
        <v>0</v>
      </c>
    </row>
    <row r="312" spans="1:28" x14ac:dyDescent="0.25">
      <c r="A312" s="87" t="s">
        <v>629</v>
      </c>
      <c r="B312" s="23" t="s">
        <v>1238</v>
      </c>
      <c r="C312" s="23" t="s">
        <v>1662</v>
      </c>
      <c r="D312" s="23" t="s">
        <v>911</v>
      </c>
      <c r="E312" s="144" t="s">
        <v>1787</v>
      </c>
      <c r="F312" s="23" t="s">
        <v>628</v>
      </c>
      <c r="G312" s="148">
        <v>0.4</v>
      </c>
      <c r="H312" s="45">
        <v>4.41011280864286</v>
      </c>
      <c r="I312" s="38">
        <v>0.119802705081674</v>
      </c>
      <c r="J312" s="38">
        <v>4.2903101035611897</v>
      </c>
      <c r="K312" s="38">
        <v>-11.7474686450007</v>
      </c>
      <c r="L312" s="44">
        <v>3.9685368457940999</v>
      </c>
      <c r="M312" s="38">
        <v>0.5</v>
      </c>
      <c r="N312" s="45">
        <v>0</v>
      </c>
      <c r="O312" s="38">
        <v>0.119120415350845</v>
      </c>
      <c r="P312" s="38">
        <v>0</v>
      </c>
      <c r="Q312" s="38">
        <v>0</v>
      </c>
      <c r="R312" s="44">
        <v>0</v>
      </c>
      <c r="S312" s="45">
        <v>0</v>
      </c>
      <c r="T312" s="38">
        <v>4.2903101035611897</v>
      </c>
      <c r="U312" s="38">
        <v>0</v>
      </c>
      <c r="V312" s="38">
        <v>0</v>
      </c>
      <c r="W312" s="44">
        <v>0</v>
      </c>
      <c r="X312" s="45">
        <v>0</v>
      </c>
      <c r="Y312" s="38">
        <v>4.4094305189120302</v>
      </c>
      <c r="Z312" s="38">
        <v>0</v>
      </c>
      <c r="AA312" s="38">
        <v>0</v>
      </c>
      <c r="AB312" s="90">
        <v>0</v>
      </c>
    </row>
    <row r="313" spans="1:28" x14ac:dyDescent="0.25">
      <c r="A313" s="87" t="s">
        <v>631</v>
      </c>
      <c r="B313" s="23" t="s">
        <v>1239</v>
      </c>
      <c r="C313" s="23" t="s">
        <v>1663</v>
      </c>
      <c r="D313" s="23" t="s">
        <v>931</v>
      </c>
      <c r="E313" s="144" t="s">
        <v>1787</v>
      </c>
      <c r="F313" s="23" t="s">
        <v>630</v>
      </c>
      <c r="G313" s="148">
        <v>0.49</v>
      </c>
      <c r="H313" s="45">
        <v>36.789016973413702</v>
      </c>
      <c r="I313" s="38">
        <v>4.4984762284375597</v>
      </c>
      <c r="J313" s="38">
        <v>32.290540744976099</v>
      </c>
      <c r="K313" s="38">
        <v>-17.2882325089512</v>
      </c>
      <c r="L313" s="44">
        <v>29.868750189102901</v>
      </c>
      <c r="M313" s="38">
        <v>0.34870230492404802</v>
      </c>
      <c r="N313" s="45">
        <v>5.7421172780099603</v>
      </c>
      <c r="O313" s="38">
        <v>-1.24877622714951</v>
      </c>
      <c r="P313" s="38">
        <v>0</v>
      </c>
      <c r="Q313" s="38">
        <v>0</v>
      </c>
      <c r="R313" s="44">
        <v>0</v>
      </c>
      <c r="S313" s="45">
        <v>25.699152814967398</v>
      </c>
      <c r="T313" s="38">
        <v>6.5913879300087501</v>
      </c>
      <c r="U313" s="38">
        <v>0</v>
      </c>
      <c r="V313" s="38">
        <v>0</v>
      </c>
      <c r="W313" s="44">
        <v>0</v>
      </c>
      <c r="X313" s="45">
        <v>31.441270092977401</v>
      </c>
      <c r="Y313" s="38">
        <v>5.3426117028592399</v>
      </c>
      <c r="Z313" s="38">
        <v>0</v>
      </c>
      <c r="AA313" s="38">
        <v>0</v>
      </c>
      <c r="AB313" s="90">
        <v>0</v>
      </c>
    </row>
    <row r="314" spans="1:28" x14ac:dyDescent="0.25">
      <c r="A314" s="87" t="s">
        <v>633</v>
      </c>
      <c r="B314" s="23" t="s">
        <v>1240</v>
      </c>
      <c r="C314" s="23" t="s">
        <v>1664</v>
      </c>
      <c r="D314" s="23" t="s">
        <v>925</v>
      </c>
      <c r="E314" s="144" t="s">
        <v>1305</v>
      </c>
      <c r="F314" s="23" t="s">
        <v>632</v>
      </c>
      <c r="G314" s="148">
        <v>0.99</v>
      </c>
      <c r="H314" s="45">
        <v>86.373514315816095</v>
      </c>
      <c r="I314" s="38">
        <v>0</v>
      </c>
      <c r="J314" s="38">
        <v>86.373514315816095</v>
      </c>
      <c r="K314" s="38">
        <v>32.476494707016897</v>
      </c>
      <c r="L314" s="44">
        <v>83.782308886341596</v>
      </c>
      <c r="M314" s="38">
        <v>0</v>
      </c>
      <c r="N314" s="45">
        <v>0</v>
      </c>
      <c r="O314" s="38">
        <v>0</v>
      </c>
      <c r="P314" s="38">
        <v>0</v>
      </c>
      <c r="Q314" s="38">
        <v>0</v>
      </c>
      <c r="R314" s="44">
        <v>0</v>
      </c>
      <c r="S314" s="45">
        <v>77.784149354375003</v>
      </c>
      <c r="T314" s="38">
        <v>8.5804118435176306</v>
      </c>
      <c r="U314" s="38">
        <v>0</v>
      </c>
      <c r="V314" s="38">
        <v>0</v>
      </c>
      <c r="W314" s="44">
        <v>0</v>
      </c>
      <c r="X314" s="45">
        <v>77.784149354375003</v>
      </c>
      <c r="Y314" s="38">
        <v>8.5804118435176306</v>
      </c>
      <c r="Z314" s="38">
        <v>0</v>
      </c>
      <c r="AA314" s="38">
        <v>0</v>
      </c>
      <c r="AB314" s="90">
        <v>0</v>
      </c>
    </row>
    <row r="315" spans="1:28" x14ac:dyDescent="0.25">
      <c r="A315" s="87" t="s">
        <v>635</v>
      </c>
      <c r="B315" s="23" t="s">
        <v>1241</v>
      </c>
      <c r="C315" s="23" t="s">
        <v>1665</v>
      </c>
      <c r="D315" s="23" t="s">
        <v>911</v>
      </c>
      <c r="E315" s="144" t="s">
        <v>1787</v>
      </c>
      <c r="F315" s="23" t="s">
        <v>634</v>
      </c>
      <c r="G315" s="148">
        <v>0.4</v>
      </c>
      <c r="H315" s="45">
        <v>2.53315439999438</v>
      </c>
      <c r="I315" s="38">
        <v>0.194648229904478</v>
      </c>
      <c r="J315" s="38">
        <v>2.3385061700899001</v>
      </c>
      <c r="K315" s="38">
        <v>-10.405841153497301</v>
      </c>
      <c r="L315" s="44">
        <v>2.1631182073331598</v>
      </c>
      <c r="M315" s="38">
        <v>0.5</v>
      </c>
      <c r="N315" s="45">
        <v>0</v>
      </c>
      <c r="O315" s="38">
        <v>0.194276336301244</v>
      </c>
      <c r="P315" s="38">
        <v>0</v>
      </c>
      <c r="Q315" s="38">
        <v>0</v>
      </c>
      <c r="R315" s="44">
        <v>0</v>
      </c>
      <c r="S315" s="45">
        <v>0</v>
      </c>
      <c r="T315" s="38">
        <v>2.3385061700899001</v>
      </c>
      <c r="U315" s="38">
        <v>0</v>
      </c>
      <c r="V315" s="38">
        <v>0</v>
      </c>
      <c r="W315" s="44">
        <v>0</v>
      </c>
      <c r="X315" s="45">
        <v>0</v>
      </c>
      <c r="Y315" s="38">
        <v>2.5327825063911402</v>
      </c>
      <c r="Z315" s="38">
        <v>0</v>
      </c>
      <c r="AA315" s="38">
        <v>0</v>
      </c>
      <c r="AB315" s="90">
        <v>0</v>
      </c>
    </row>
    <row r="316" spans="1:28" x14ac:dyDescent="0.25">
      <c r="A316" s="87" t="s">
        <v>637</v>
      </c>
      <c r="B316" s="23" t="s">
        <v>1242</v>
      </c>
      <c r="C316" s="23" t="s">
        <v>1666</v>
      </c>
      <c r="D316" s="23" t="s">
        <v>911</v>
      </c>
      <c r="E316" s="144" t="s">
        <v>1787</v>
      </c>
      <c r="F316" s="23" t="s">
        <v>636</v>
      </c>
      <c r="G316" s="148">
        <v>0.4</v>
      </c>
      <c r="H316" s="45">
        <v>1.4593926161559601</v>
      </c>
      <c r="I316" s="38">
        <v>2.32050872313875E-4</v>
      </c>
      <c r="J316" s="38">
        <v>1.4591605652836499</v>
      </c>
      <c r="K316" s="38">
        <v>-7.9515396087917498</v>
      </c>
      <c r="L316" s="44">
        <v>1.3497235228873801</v>
      </c>
      <c r="M316" s="38">
        <v>0.5</v>
      </c>
      <c r="N316" s="45">
        <v>0</v>
      </c>
      <c r="O316" s="38">
        <v>0</v>
      </c>
      <c r="P316" s="38">
        <v>0</v>
      </c>
      <c r="Q316" s="38">
        <v>0</v>
      </c>
      <c r="R316" s="44">
        <v>0</v>
      </c>
      <c r="S316" s="45">
        <v>0</v>
      </c>
      <c r="T316" s="38">
        <v>1.4591605652836499</v>
      </c>
      <c r="U316" s="38">
        <v>0</v>
      </c>
      <c r="V316" s="38">
        <v>0</v>
      </c>
      <c r="W316" s="44">
        <v>0</v>
      </c>
      <c r="X316" s="45">
        <v>0</v>
      </c>
      <c r="Y316" s="38">
        <v>1.4591605652836499</v>
      </c>
      <c r="Z316" s="38">
        <v>0</v>
      </c>
      <c r="AA316" s="38">
        <v>0</v>
      </c>
      <c r="AB316" s="90">
        <v>0</v>
      </c>
    </row>
    <row r="317" spans="1:28" x14ac:dyDescent="0.25">
      <c r="A317" s="87" t="s">
        <v>641</v>
      </c>
      <c r="B317" s="23" t="s">
        <v>1244</v>
      </c>
      <c r="C317" s="23" t="s">
        <v>1668</v>
      </c>
      <c r="D317" s="23" t="s">
        <v>911</v>
      </c>
      <c r="E317" s="144" t="s">
        <v>1787</v>
      </c>
      <c r="F317" s="23" t="s">
        <v>640</v>
      </c>
      <c r="G317" s="148">
        <v>0.4</v>
      </c>
      <c r="H317" s="45">
        <v>3.39433459119837</v>
      </c>
      <c r="I317" s="38">
        <v>5.3971650195416701E-4</v>
      </c>
      <c r="J317" s="38">
        <v>3.3937948746964199</v>
      </c>
      <c r="K317" s="38">
        <v>-9.1466567239754006</v>
      </c>
      <c r="L317" s="44">
        <v>3.1392602590941898</v>
      </c>
      <c r="M317" s="38">
        <v>0.5</v>
      </c>
      <c r="N317" s="45">
        <v>0</v>
      </c>
      <c r="O317" s="38">
        <v>0</v>
      </c>
      <c r="P317" s="38">
        <v>0</v>
      </c>
      <c r="Q317" s="38">
        <v>0</v>
      </c>
      <c r="R317" s="44">
        <v>0</v>
      </c>
      <c r="S317" s="45">
        <v>0</v>
      </c>
      <c r="T317" s="38">
        <v>3.3937948746964199</v>
      </c>
      <c r="U317" s="38">
        <v>0</v>
      </c>
      <c r="V317" s="38">
        <v>0</v>
      </c>
      <c r="W317" s="44">
        <v>0</v>
      </c>
      <c r="X317" s="45">
        <v>0</v>
      </c>
      <c r="Y317" s="38">
        <v>3.3937948746964199</v>
      </c>
      <c r="Z317" s="38">
        <v>0</v>
      </c>
      <c r="AA317" s="38">
        <v>0</v>
      </c>
      <c r="AB317" s="90">
        <v>0</v>
      </c>
    </row>
    <row r="318" spans="1:28" x14ac:dyDescent="0.25">
      <c r="A318" s="87" t="s">
        <v>643</v>
      </c>
      <c r="B318" s="23" t="s">
        <v>1245</v>
      </c>
      <c r="C318" s="23" t="s">
        <v>1669</v>
      </c>
      <c r="D318" s="23" t="s">
        <v>931</v>
      </c>
      <c r="E318" s="144" t="s">
        <v>1787</v>
      </c>
      <c r="F318" s="23" t="s">
        <v>1819</v>
      </c>
      <c r="G318" s="148">
        <v>0.49</v>
      </c>
      <c r="H318" s="45">
        <v>49.0766233399481</v>
      </c>
      <c r="I318" s="38">
        <v>10.336171318926599</v>
      </c>
      <c r="J318" s="38">
        <v>38.740452021021497</v>
      </c>
      <c r="K318" s="38">
        <v>4.7789218251749004</v>
      </c>
      <c r="L318" s="44">
        <v>35.8349181194449</v>
      </c>
      <c r="M318" s="38">
        <v>0</v>
      </c>
      <c r="N318" s="45">
        <v>10.147435136477901</v>
      </c>
      <c r="O318" s="38">
        <v>0.18257527296981199</v>
      </c>
      <c r="P318" s="38">
        <v>0</v>
      </c>
      <c r="Q318" s="38">
        <v>0</v>
      </c>
      <c r="R318" s="44">
        <v>0</v>
      </c>
      <c r="S318" s="45">
        <v>33.714680623883503</v>
      </c>
      <c r="T318" s="38">
        <v>5.0257713971379401</v>
      </c>
      <c r="U318" s="38">
        <v>0</v>
      </c>
      <c r="V318" s="38">
        <v>0</v>
      </c>
      <c r="W318" s="44">
        <v>0</v>
      </c>
      <c r="X318" s="45">
        <v>43.862115760361398</v>
      </c>
      <c r="Y318" s="38">
        <v>5.2083466701077503</v>
      </c>
      <c r="Z318" s="38">
        <v>0</v>
      </c>
      <c r="AA318" s="38">
        <v>0</v>
      </c>
      <c r="AB318" s="90">
        <v>0</v>
      </c>
    </row>
    <row r="319" spans="1:28" x14ac:dyDescent="0.25">
      <c r="A319" s="87" t="s">
        <v>645</v>
      </c>
      <c r="B319" s="23" t="s">
        <v>1246</v>
      </c>
      <c r="C319" s="23" t="s">
        <v>1670</v>
      </c>
      <c r="D319" s="23" t="s">
        <v>911</v>
      </c>
      <c r="E319" s="144" t="s">
        <v>1787</v>
      </c>
      <c r="F319" s="23" t="s">
        <v>644</v>
      </c>
      <c r="G319" s="148">
        <v>0.4</v>
      </c>
      <c r="H319" s="45">
        <v>5.5039360869010601</v>
      </c>
      <c r="I319" s="38">
        <v>0.445011025342817</v>
      </c>
      <c r="J319" s="38">
        <v>5.0589250615582397</v>
      </c>
      <c r="K319" s="38">
        <v>-5.5156301756653097</v>
      </c>
      <c r="L319" s="44">
        <v>4.6795056819413698</v>
      </c>
      <c r="M319" s="38">
        <v>0.5</v>
      </c>
      <c r="N319" s="45">
        <v>0</v>
      </c>
      <c r="O319" s="38">
        <v>0.44420650253836502</v>
      </c>
      <c r="P319" s="38">
        <v>0</v>
      </c>
      <c r="Q319" s="38">
        <v>0</v>
      </c>
      <c r="R319" s="44">
        <v>0</v>
      </c>
      <c r="S319" s="45">
        <v>0</v>
      </c>
      <c r="T319" s="38">
        <v>5.0589250615582397</v>
      </c>
      <c r="U319" s="38">
        <v>0</v>
      </c>
      <c r="V319" s="38">
        <v>0</v>
      </c>
      <c r="W319" s="44">
        <v>0</v>
      </c>
      <c r="X319" s="45">
        <v>0</v>
      </c>
      <c r="Y319" s="38">
        <v>5.5031315640966003</v>
      </c>
      <c r="Z319" s="38">
        <v>0</v>
      </c>
      <c r="AA319" s="38">
        <v>0</v>
      </c>
      <c r="AB319" s="90">
        <v>0</v>
      </c>
    </row>
    <row r="320" spans="1:28" x14ac:dyDescent="0.25">
      <c r="A320" s="87" t="s">
        <v>647</v>
      </c>
      <c r="B320" s="23" t="s">
        <v>1247</v>
      </c>
      <c r="C320" s="23" t="s">
        <v>1671</v>
      </c>
      <c r="D320" s="23" t="s">
        <v>911</v>
      </c>
      <c r="E320" s="144" t="s">
        <v>1787</v>
      </c>
      <c r="F320" s="23" t="s">
        <v>646</v>
      </c>
      <c r="G320" s="148">
        <v>0.4</v>
      </c>
      <c r="H320" s="45">
        <v>2.3816598270409499</v>
      </c>
      <c r="I320" s="38">
        <v>3.7869603035293803E-4</v>
      </c>
      <c r="J320" s="38">
        <v>2.3812811310106001</v>
      </c>
      <c r="K320" s="38">
        <v>-17.150683280743799</v>
      </c>
      <c r="L320" s="44">
        <v>2.20268504618481</v>
      </c>
      <c r="M320" s="38">
        <v>0.5</v>
      </c>
      <c r="N320" s="45">
        <v>0</v>
      </c>
      <c r="O320" s="38">
        <v>0</v>
      </c>
      <c r="P320" s="38">
        <v>0</v>
      </c>
      <c r="Q320" s="38">
        <v>0</v>
      </c>
      <c r="R320" s="44">
        <v>0</v>
      </c>
      <c r="S320" s="45">
        <v>0</v>
      </c>
      <c r="T320" s="38">
        <v>2.3812811310106001</v>
      </c>
      <c r="U320" s="38">
        <v>0</v>
      </c>
      <c r="V320" s="38">
        <v>0</v>
      </c>
      <c r="W320" s="44">
        <v>0</v>
      </c>
      <c r="X320" s="45">
        <v>0</v>
      </c>
      <c r="Y320" s="38">
        <v>2.3812811310106001</v>
      </c>
      <c r="Z320" s="38">
        <v>0</v>
      </c>
      <c r="AA320" s="38">
        <v>0</v>
      </c>
      <c r="AB320" s="90">
        <v>0</v>
      </c>
    </row>
    <row r="321" spans="1:28" x14ac:dyDescent="0.25">
      <c r="A321" s="87" t="s">
        <v>649</v>
      </c>
      <c r="B321" s="23" t="s">
        <v>1248</v>
      </c>
      <c r="C321" s="23" t="s">
        <v>1672</v>
      </c>
      <c r="D321" s="23" t="s">
        <v>911</v>
      </c>
      <c r="E321" s="144" t="s">
        <v>1787</v>
      </c>
      <c r="F321" s="23" t="s">
        <v>648</v>
      </c>
      <c r="G321" s="148">
        <v>0.4</v>
      </c>
      <c r="H321" s="45">
        <v>1.8705173619006501</v>
      </c>
      <c r="I321" s="38">
        <v>2.42834411055209E-2</v>
      </c>
      <c r="J321" s="38">
        <v>1.8462339207951299</v>
      </c>
      <c r="K321" s="38">
        <v>-13.020382984809</v>
      </c>
      <c r="L321" s="44">
        <v>1.7077663767355</v>
      </c>
      <c r="M321" s="38">
        <v>0.5</v>
      </c>
      <c r="N321" s="45">
        <v>0</v>
      </c>
      <c r="O321" s="38">
        <v>2.3989833776775701E-2</v>
      </c>
      <c r="P321" s="38">
        <v>0</v>
      </c>
      <c r="Q321" s="38">
        <v>0</v>
      </c>
      <c r="R321" s="44">
        <v>0</v>
      </c>
      <c r="S321" s="45">
        <v>0</v>
      </c>
      <c r="T321" s="38">
        <v>1.8462339207951299</v>
      </c>
      <c r="U321" s="38">
        <v>0</v>
      </c>
      <c r="V321" s="38">
        <v>0</v>
      </c>
      <c r="W321" s="44">
        <v>0</v>
      </c>
      <c r="X321" s="45">
        <v>0</v>
      </c>
      <c r="Y321" s="38">
        <v>1.87022375457191</v>
      </c>
      <c r="Z321" s="38">
        <v>0</v>
      </c>
      <c r="AA321" s="38">
        <v>0</v>
      </c>
      <c r="AB321" s="90">
        <v>0</v>
      </c>
    </row>
    <row r="322" spans="1:28" x14ac:dyDescent="0.25">
      <c r="A322" s="87" t="s">
        <v>651</v>
      </c>
      <c r="B322" s="23" t="s">
        <v>1249</v>
      </c>
      <c r="C322" s="23" t="s">
        <v>1673</v>
      </c>
      <c r="D322" s="23" t="s">
        <v>911</v>
      </c>
      <c r="E322" s="144" t="s">
        <v>1787</v>
      </c>
      <c r="F322" s="23" t="s">
        <v>650</v>
      </c>
      <c r="G322" s="148">
        <v>0.4</v>
      </c>
      <c r="H322" s="45">
        <v>5.1572603339746399</v>
      </c>
      <c r="I322" s="38">
        <v>0.103404921272211</v>
      </c>
      <c r="J322" s="38">
        <v>5.05385541270243</v>
      </c>
      <c r="K322" s="38">
        <v>-8.5691479939895903</v>
      </c>
      <c r="L322" s="44">
        <v>4.6748162567497502</v>
      </c>
      <c r="M322" s="38">
        <v>0.5</v>
      </c>
      <c r="N322" s="45">
        <v>0</v>
      </c>
      <c r="O322" s="38">
        <v>0.102601204635553</v>
      </c>
      <c r="P322" s="38">
        <v>0</v>
      </c>
      <c r="Q322" s="38">
        <v>0</v>
      </c>
      <c r="R322" s="44">
        <v>0</v>
      </c>
      <c r="S322" s="45">
        <v>0</v>
      </c>
      <c r="T322" s="38">
        <v>5.05385541270243</v>
      </c>
      <c r="U322" s="38">
        <v>0</v>
      </c>
      <c r="V322" s="38">
        <v>0</v>
      </c>
      <c r="W322" s="44">
        <v>0</v>
      </c>
      <c r="X322" s="45">
        <v>0</v>
      </c>
      <c r="Y322" s="38">
        <v>5.1564566173379802</v>
      </c>
      <c r="Z322" s="38">
        <v>0</v>
      </c>
      <c r="AA322" s="38">
        <v>0</v>
      </c>
      <c r="AB322" s="90">
        <v>0</v>
      </c>
    </row>
    <row r="323" spans="1:28" x14ac:dyDescent="0.25">
      <c r="A323" s="87" t="s">
        <v>653</v>
      </c>
      <c r="B323" s="23" t="s">
        <v>1250</v>
      </c>
      <c r="C323" s="23" t="s">
        <v>1674</v>
      </c>
      <c r="D323" s="23" t="s">
        <v>911</v>
      </c>
      <c r="E323" s="144" t="s">
        <v>1787</v>
      </c>
      <c r="F323" s="23" t="s">
        <v>652</v>
      </c>
      <c r="G323" s="148">
        <v>0.4</v>
      </c>
      <c r="H323" s="45">
        <v>1.9951165964887401</v>
      </c>
      <c r="I323" s="38">
        <v>3.1723375410146301E-4</v>
      </c>
      <c r="J323" s="38">
        <v>1.9947993627346401</v>
      </c>
      <c r="K323" s="38">
        <v>-8.7301040353755699</v>
      </c>
      <c r="L323" s="44">
        <v>1.8451894105295401</v>
      </c>
      <c r="M323" s="38">
        <v>0.5</v>
      </c>
      <c r="N323" s="45">
        <v>0</v>
      </c>
      <c r="O323" s="38">
        <v>0</v>
      </c>
      <c r="P323" s="38">
        <v>0</v>
      </c>
      <c r="Q323" s="38">
        <v>0</v>
      </c>
      <c r="R323" s="44">
        <v>0</v>
      </c>
      <c r="S323" s="45">
        <v>0</v>
      </c>
      <c r="T323" s="38">
        <v>1.9947993627346401</v>
      </c>
      <c r="U323" s="38">
        <v>0</v>
      </c>
      <c r="V323" s="38">
        <v>0</v>
      </c>
      <c r="W323" s="44">
        <v>0</v>
      </c>
      <c r="X323" s="45">
        <v>0</v>
      </c>
      <c r="Y323" s="38">
        <v>1.9947993627346401</v>
      </c>
      <c r="Z323" s="38">
        <v>0</v>
      </c>
      <c r="AA323" s="38">
        <v>0</v>
      </c>
      <c r="AB323" s="90">
        <v>0</v>
      </c>
    </row>
    <row r="324" spans="1:28" x14ac:dyDescent="0.25">
      <c r="A324" s="87" t="s">
        <v>655</v>
      </c>
      <c r="B324" s="23" t="s">
        <v>1251</v>
      </c>
      <c r="C324" s="23" t="s">
        <v>1675</v>
      </c>
      <c r="D324" s="23" t="s">
        <v>931</v>
      </c>
      <c r="E324" s="144" t="s">
        <v>1787</v>
      </c>
      <c r="F324" s="23" t="s">
        <v>654</v>
      </c>
      <c r="G324" s="148">
        <v>0.49</v>
      </c>
      <c r="H324" s="45">
        <v>40.263458618096699</v>
      </c>
      <c r="I324" s="38">
        <v>7.0563844793947998</v>
      </c>
      <c r="J324" s="38">
        <v>33.207074138701898</v>
      </c>
      <c r="K324" s="38">
        <v>-22.5541271628482</v>
      </c>
      <c r="L324" s="44">
        <v>30.716543578299301</v>
      </c>
      <c r="M324" s="38">
        <v>0.40447706714347997</v>
      </c>
      <c r="N324" s="45">
        <v>7.1814129539304803</v>
      </c>
      <c r="O324" s="38">
        <v>-0.13030940877719399</v>
      </c>
      <c r="P324" s="38">
        <v>0</v>
      </c>
      <c r="Q324" s="38">
        <v>0</v>
      </c>
      <c r="R324" s="44">
        <v>0</v>
      </c>
      <c r="S324" s="45">
        <v>27.606258603982901</v>
      </c>
      <c r="T324" s="38">
        <v>5.6008155347190396</v>
      </c>
      <c r="U324" s="38">
        <v>0</v>
      </c>
      <c r="V324" s="38">
        <v>0</v>
      </c>
      <c r="W324" s="44">
        <v>0</v>
      </c>
      <c r="X324" s="45">
        <v>34.787671557913399</v>
      </c>
      <c r="Y324" s="38">
        <v>5.4705061259418502</v>
      </c>
      <c r="Z324" s="38">
        <v>0</v>
      </c>
      <c r="AA324" s="38">
        <v>0</v>
      </c>
      <c r="AB324" s="90">
        <v>0</v>
      </c>
    </row>
    <row r="325" spans="1:28" x14ac:dyDescent="0.25">
      <c r="A325" s="87" t="s">
        <v>657</v>
      </c>
      <c r="B325" s="23" t="s">
        <v>1252</v>
      </c>
      <c r="C325" s="23" t="s">
        <v>1676</v>
      </c>
      <c r="D325" s="23" t="s">
        <v>911</v>
      </c>
      <c r="E325" s="144" t="s">
        <v>1787</v>
      </c>
      <c r="F325" s="23" t="s">
        <v>656</v>
      </c>
      <c r="G325" s="148">
        <v>0.4</v>
      </c>
      <c r="H325" s="45">
        <v>2.3021176858166901</v>
      </c>
      <c r="I325" s="38">
        <v>3.6604854127884201E-4</v>
      </c>
      <c r="J325" s="38">
        <v>2.3017516372754101</v>
      </c>
      <c r="K325" s="38">
        <v>-21.310255357882301</v>
      </c>
      <c r="L325" s="44">
        <v>2.12912026447975</v>
      </c>
      <c r="M325" s="38">
        <v>0.5</v>
      </c>
      <c r="N325" s="45">
        <v>0</v>
      </c>
      <c r="O325" s="38">
        <v>0</v>
      </c>
      <c r="P325" s="38">
        <v>0</v>
      </c>
      <c r="Q325" s="38">
        <v>0</v>
      </c>
      <c r="R325" s="44">
        <v>0</v>
      </c>
      <c r="S325" s="45">
        <v>0</v>
      </c>
      <c r="T325" s="38">
        <v>2.3017516372754101</v>
      </c>
      <c r="U325" s="38">
        <v>0</v>
      </c>
      <c r="V325" s="38">
        <v>0</v>
      </c>
      <c r="W325" s="44">
        <v>0</v>
      </c>
      <c r="X325" s="45">
        <v>0</v>
      </c>
      <c r="Y325" s="38">
        <v>2.3017516372754101</v>
      </c>
      <c r="Z325" s="38">
        <v>0</v>
      </c>
      <c r="AA325" s="38">
        <v>0</v>
      </c>
      <c r="AB325" s="90">
        <v>0</v>
      </c>
    </row>
    <row r="326" spans="1:28" x14ac:dyDescent="0.25">
      <c r="A326" s="87" t="s">
        <v>659</v>
      </c>
      <c r="B326" s="23" t="s">
        <v>1253</v>
      </c>
      <c r="C326" s="23" t="s">
        <v>1677</v>
      </c>
      <c r="D326" s="23" t="s">
        <v>931</v>
      </c>
      <c r="E326" s="144" t="s">
        <v>1787</v>
      </c>
      <c r="F326" s="23" t="s">
        <v>658</v>
      </c>
      <c r="G326" s="148">
        <v>0.49</v>
      </c>
      <c r="H326" s="45">
        <v>39.306013176546699</v>
      </c>
      <c r="I326" s="38">
        <v>6.76548311032992</v>
      </c>
      <c r="J326" s="38">
        <v>32.540530066216803</v>
      </c>
      <c r="K326" s="38">
        <v>15.054433869910699</v>
      </c>
      <c r="L326" s="44">
        <v>30.099990311250501</v>
      </c>
      <c r="M326" s="38">
        <v>0</v>
      </c>
      <c r="N326" s="45">
        <v>6.6364792820744301</v>
      </c>
      <c r="O326" s="38">
        <v>0.12382889486090699</v>
      </c>
      <c r="P326" s="38">
        <v>0</v>
      </c>
      <c r="Q326" s="38">
        <v>0</v>
      </c>
      <c r="R326" s="44">
        <v>0</v>
      </c>
      <c r="S326" s="45">
        <v>28.363640127913399</v>
      </c>
      <c r="T326" s="38">
        <v>4.1768899383033702</v>
      </c>
      <c r="U326" s="38">
        <v>0</v>
      </c>
      <c r="V326" s="38">
        <v>0</v>
      </c>
      <c r="W326" s="44">
        <v>0</v>
      </c>
      <c r="X326" s="45">
        <v>35.000119409987803</v>
      </c>
      <c r="Y326" s="38">
        <v>4.3007188331642796</v>
      </c>
      <c r="Z326" s="38">
        <v>0</v>
      </c>
      <c r="AA326" s="38">
        <v>0</v>
      </c>
      <c r="AB326" s="90">
        <v>0</v>
      </c>
    </row>
    <row r="327" spans="1:28" x14ac:dyDescent="0.25">
      <c r="A327" s="87" t="s">
        <v>661</v>
      </c>
      <c r="B327" s="23" t="s">
        <v>1254</v>
      </c>
      <c r="C327" s="23" t="s">
        <v>1678</v>
      </c>
      <c r="D327" s="23" t="s">
        <v>911</v>
      </c>
      <c r="E327" s="144" t="s">
        <v>1787</v>
      </c>
      <c r="F327" s="23" t="s">
        <v>660</v>
      </c>
      <c r="G327" s="148">
        <v>0.4</v>
      </c>
      <c r="H327" s="45">
        <v>2.5184825522898602</v>
      </c>
      <c r="I327" s="38">
        <v>0.13794452918153</v>
      </c>
      <c r="J327" s="38">
        <v>2.38053802310833</v>
      </c>
      <c r="K327" s="38">
        <v>-2.4177854697412902</v>
      </c>
      <c r="L327" s="44">
        <v>2.2019976713752101</v>
      </c>
      <c r="M327" s="38">
        <v>0.5</v>
      </c>
      <c r="N327" s="45">
        <v>0</v>
      </c>
      <c r="O327" s="38">
        <v>0.137565951258213</v>
      </c>
      <c r="P327" s="38">
        <v>0</v>
      </c>
      <c r="Q327" s="38">
        <v>0</v>
      </c>
      <c r="R327" s="44">
        <v>0</v>
      </c>
      <c r="S327" s="45">
        <v>0</v>
      </c>
      <c r="T327" s="38">
        <v>2.38053802310833</v>
      </c>
      <c r="U327" s="38">
        <v>0</v>
      </c>
      <c r="V327" s="38">
        <v>0</v>
      </c>
      <c r="W327" s="44">
        <v>0</v>
      </c>
      <c r="X327" s="45">
        <v>0</v>
      </c>
      <c r="Y327" s="38">
        <v>2.5181039743665399</v>
      </c>
      <c r="Z327" s="38">
        <v>0</v>
      </c>
      <c r="AA327" s="38">
        <v>0</v>
      </c>
      <c r="AB327" s="90">
        <v>0</v>
      </c>
    </row>
    <row r="328" spans="1:28" x14ac:dyDescent="0.25">
      <c r="A328" s="87" t="s">
        <v>663</v>
      </c>
      <c r="B328" s="23" t="s">
        <v>1255</v>
      </c>
      <c r="C328" s="23" t="s">
        <v>1679</v>
      </c>
      <c r="D328" s="23" t="s">
        <v>967</v>
      </c>
      <c r="E328" s="144" t="s">
        <v>1787</v>
      </c>
      <c r="F328" s="23" t="s">
        <v>662</v>
      </c>
      <c r="G328" s="148">
        <v>0.3</v>
      </c>
      <c r="H328" s="45">
        <v>146.57818969777401</v>
      </c>
      <c r="I328" s="38">
        <v>35.056351353608697</v>
      </c>
      <c r="J328" s="38">
        <v>111.521838344165</v>
      </c>
      <c r="K328" s="38">
        <v>-6.0259731234530598</v>
      </c>
      <c r="L328" s="44">
        <v>103.157700468353</v>
      </c>
      <c r="M328" s="38">
        <v>5.1264018004393702E-2</v>
      </c>
      <c r="N328" s="45">
        <v>28.670907869600398</v>
      </c>
      <c r="O328" s="38">
        <v>6.3677081216979499</v>
      </c>
      <c r="P328" s="38">
        <v>0</v>
      </c>
      <c r="Q328" s="38">
        <v>0</v>
      </c>
      <c r="R328" s="44">
        <v>0</v>
      </c>
      <c r="S328" s="45">
        <v>78.548688272616403</v>
      </c>
      <c r="T328" s="38">
        <v>32.973150071548702</v>
      </c>
      <c r="U328" s="38">
        <v>0</v>
      </c>
      <c r="V328" s="38">
        <v>0</v>
      </c>
      <c r="W328" s="44">
        <v>0</v>
      </c>
      <c r="X328" s="45">
        <v>107.219596142217</v>
      </c>
      <c r="Y328" s="38">
        <v>39.340858193246703</v>
      </c>
      <c r="Z328" s="38">
        <v>0</v>
      </c>
      <c r="AA328" s="38">
        <v>0</v>
      </c>
      <c r="AB328" s="90">
        <v>0</v>
      </c>
    </row>
    <row r="329" spans="1:28" x14ac:dyDescent="0.25">
      <c r="A329" s="87" t="s">
        <v>665</v>
      </c>
      <c r="B329" s="23" t="s">
        <v>1256</v>
      </c>
      <c r="C329" s="23" t="s">
        <v>1680</v>
      </c>
      <c r="D329" s="23" t="s">
        <v>925</v>
      </c>
      <c r="E329" s="144" t="s">
        <v>1305</v>
      </c>
      <c r="F329" s="23" t="s">
        <v>664</v>
      </c>
      <c r="G329" s="148">
        <v>0.99</v>
      </c>
      <c r="H329" s="45">
        <v>55.172253779505397</v>
      </c>
      <c r="I329" s="38">
        <v>0</v>
      </c>
      <c r="J329" s="38">
        <v>55.172253779505397</v>
      </c>
      <c r="K329" s="38">
        <v>-95.022543785001403</v>
      </c>
      <c r="L329" s="44">
        <v>53.517086166120301</v>
      </c>
      <c r="M329" s="38">
        <v>0</v>
      </c>
      <c r="N329" s="45">
        <v>0</v>
      </c>
      <c r="O329" s="38">
        <v>0</v>
      </c>
      <c r="P329" s="38">
        <v>0</v>
      </c>
      <c r="Q329" s="38">
        <v>0</v>
      </c>
      <c r="R329" s="44">
        <v>0</v>
      </c>
      <c r="S329" s="45">
        <v>49.6102259737279</v>
      </c>
      <c r="T329" s="38">
        <v>5.55623621561943</v>
      </c>
      <c r="U329" s="38">
        <v>0</v>
      </c>
      <c r="V329" s="38">
        <v>0</v>
      </c>
      <c r="W329" s="44">
        <v>0</v>
      </c>
      <c r="X329" s="45">
        <v>49.6102259737279</v>
      </c>
      <c r="Y329" s="38">
        <v>5.55623621561943</v>
      </c>
      <c r="Z329" s="38">
        <v>0</v>
      </c>
      <c r="AA329" s="38">
        <v>0</v>
      </c>
      <c r="AB329" s="90">
        <v>0</v>
      </c>
    </row>
    <row r="330" spans="1:28" x14ac:dyDescent="0.25">
      <c r="A330" s="87" t="s">
        <v>667</v>
      </c>
      <c r="B330" s="23" t="s">
        <v>1257</v>
      </c>
      <c r="C330" s="23" t="s">
        <v>1681</v>
      </c>
      <c r="D330" s="23" t="s">
        <v>911</v>
      </c>
      <c r="E330" s="144" t="s">
        <v>1787</v>
      </c>
      <c r="F330" s="23" t="s">
        <v>666</v>
      </c>
      <c r="G330" s="148">
        <v>0.4</v>
      </c>
      <c r="H330" s="45">
        <v>2.3750613058257302</v>
      </c>
      <c r="I330" s="38">
        <v>3.7764688496759799E-4</v>
      </c>
      <c r="J330" s="38">
        <v>2.3746836589407598</v>
      </c>
      <c r="K330" s="38">
        <v>-18.664234430711499</v>
      </c>
      <c r="L330" s="44">
        <v>2.1965823845201999</v>
      </c>
      <c r="M330" s="38">
        <v>0.5</v>
      </c>
      <c r="N330" s="45">
        <v>0</v>
      </c>
      <c r="O330" s="38">
        <v>0</v>
      </c>
      <c r="P330" s="38">
        <v>0</v>
      </c>
      <c r="Q330" s="38">
        <v>0</v>
      </c>
      <c r="R330" s="44">
        <v>0</v>
      </c>
      <c r="S330" s="45">
        <v>0</v>
      </c>
      <c r="T330" s="38">
        <v>2.3746836589407598</v>
      </c>
      <c r="U330" s="38">
        <v>0</v>
      </c>
      <c r="V330" s="38">
        <v>0</v>
      </c>
      <c r="W330" s="44">
        <v>0</v>
      </c>
      <c r="X330" s="45">
        <v>0</v>
      </c>
      <c r="Y330" s="38">
        <v>2.3746836589407598</v>
      </c>
      <c r="Z330" s="38">
        <v>0</v>
      </c>
      <c r="AA330" s="38">
        <v>0</v>
      </c>
      <c r="AB330" s="90">
        <v>0</v>
      </c>
    </row>
    <row r="331" spans="1:28" x14ac:dyDescent="0.25">
      <c r="A331" s="87" t="s">
        <v>669</v>
      </c>
      <c r="B331" s="23" t="s">
        <v>1258</v>
      </c>
      <c r="C331" s="23" t="s">
        <v>1682</v>
      </c>
      <c r="D331" s="23" t="s">
        <v>1051</v>
      </c>
      <c r="E331" s="144" t="s">
        <v>1787</v>
      </c>
      <c r="F331" s="23" t="s">
        <v>668</v>
      </c>
      <c r="G331" s="148">
        <v>0.01</v>
      </c>
      <c r="H331" s="45">
        <v>24.808586826111402</v>
      </c>
      <c r="I331" s="38">
        <v>9.2633455858407299</v>
      </c>
      <c r="J331" s="38">
        <v>15.5452412402707</v>
      </c>
      <c r="K331" s="38">
        <v>11.457053113257899</v>
      </c>
      <c r="L331" s="44">
        <v>14.379348147250401</v>
      </c>
      <c r="M331" s="38">
        <v>0</v>
      </c>
      <c r="N331" s="45">
        <v>0</v>
      </c>
      <c r="O331" s="38">
        <v>0</v>
      </c>
      <c r="P331" s="38">
        <v>9.2608734199740095</v>
      </c>
      <c r="Q331" s="38">
        <v>0</v>
      </c>
      <c r="R331" s="44">
        <v>0</v>
      </c>
      <c r="S331" s="45">
        <v>0</v>
      </c>
      <c r="T331" s="38">
        <v>0</v>
      </c>
      <c r="U331" s="38">
        <v>15.5452412402707</v>
      </c>
      <c r="V331" s="38">
        <v>0</v>
      </c>
      <c r="W331" s="44">
        <v>0</v>
      </c>
      <c r="X331" s="45">
        <v>0</v>
      </c>
      <c r="Y331" s="38">
        <v>0</v>
      </c>
      <c r="Z331" s="38">
        <v>24.806114660244699</v>
      </c>
      <c r="AA331" s="38">
        <v>0</v>
      </c>
      <c r="AB331" s="90">
        <v>0</v>
      </c>
    </row>
    <row r="332" spans="1:28" x14ac:dyDescent="0.25">
      <c r="A332" s="87" t="s">
        <v>671</v>
      </c>
      <c r="B332" s="23" t="s">
        <v>1259</v>
      </c>
      <c r="C332" s="23" t="s">
        <v>1683</v>
      </c>
      <c r="D332" s="23" t="s">
        <v>911</v>
      </c>
      <c r="E332" s="144" t="s">
        <v>1787</v>
      </c>
      <c r="F332" s="23" t="s">
        <v>670</v>
      </c>
      <c r="G332" s="148">
        <v>0.4</v>
      </c>
      <c r="H332" s="45">
        <v>1.5525259930908799</v>
      </c>
      <c r="I332" s="38">
        <v>2.4685956015520601E-4</v>
      </c>
      <c r="J332" s="38">
        <v>1.55227913353072</v>
      </c>
      <c r="K332" s="38">
        <v>-15.4533009227668</v>
      </c>
      <c r="L332" s="44">
        <v>1.43585819851592</v>
      </c>
      <c r="M332" s="38">
        <v>0.5</v>
      </c>
      <c r="N332" s="45">
        <v>0</v>
      </c>
      <c r="O332" s="38">
        <v>0</v>
      </c>
      <c r="P332" s="38">
        <v>0</v>
      </c>
      <c r="Q332" s="38">
        <v>0</v>
      </c>
      <c r="R332" s="44">
        <v>0</v>
      </c>
      <c r="S332" s="45">
        <v>0</v>
      </c>
      <c r="T332" s="38">
        <v>1.55227913353072</v>
      </c>
      <c r="U332" s="38">
        <v>0</v>
      </c>
      <c r="V332" s="38">
        <v>0</v>
      </c>
      <c r="W332" s="44">
        <v>0</v>
      </c>
      <c r="X332" s="45">
        <v>0</v>
      </c>
      <c r="Y332" s="38">
        <v>1.55227913353072</v>
      </c>
      <c r="Z332" s="38">
        <v>0</v>
      </c>
      <c r="AA332" s="38">
        <v>0</v>
      </c>
      <c r="AB332" s="90">
        <v>0</v>
      </c>
    </row>
    <row r="333" spans="1:28" x14ac:dyDescent="0.25">
      <c r="A333" s="87" t="s">
        <v>673</v>
      </c>
      <c r="B333" s="23" t="s">
        <v>1260</v>
      </c>
      <c r="C333" s="23" t="s">
        <v>1684</v>
      </c>
      <c r="D333" s="23" t="s">
        <v>911</v>
      </c>
      <c r="E333" s="144" t="s">
        <v>1787</v>
      </c>
      <c r="F333" s="23" t="s">
        <v>672</v>
      </c>
      <c r="G333" s="148">
        <v>0.4</v>
      </c>
      <c r="H333" s="45">
        <v>2.3704235945705499</v>
      </c>
      <c r="I333" s="38">
        <v>3.76909443250743E-4</v>
      </c>
      <c r="J333" s="38">
        <v>2.3700466851273001</v>
      </c>
      <c r="K333" s="38">
        <v>-20.772806039014299</v>
      </c>
      <c r="L333" s="44">
        <v>2.1922931837427502</v>
      </c>
      <c r="M333" s="38">
        <v>0.5</v>
      </c>
      <c r="N333" s="45">
        <v>0</v>
      </c>
      <c r="O333" s="38">
        <v>0</v>
      </c>
      <c r="P333" s="38">
        <v>0</v>
      </c>
      <c r="Q333" s="38">
        <v>0</v>
      </c>
      <c r="R333" s="44">
        <v>0</v>
      </c>
      <c r="S333" s="45">
        <v>0</v>
      </c>
      <c r="T333" s="38">
        <v>2.3700466851273001</v>
      </c>
      <c r="U333" s="38">
        <v>0</v>
      </c>
      <c r="V333" s="38">
        <v>0</v>
      </c>
      <c r="W333" s="44">
        <v>0</v>
      </c>
      <c r="X333" s="45">
        <v>0</v>
      </c>
      <c r="Y333" s="38">
        <v>2.3700466851273001</v>
      </c>
      <c r="Z333" s="38">
        <v>0</v>
      </c>
      <c r="AA333" s="38">
        <v>0</v>
      </c>
      <c r="AB333" s="90">
        <v>0</v>
      </c>
    </row>
    <row r="334" spans="1:28" x14ac:dyDescent="0.25">
      <c r="A334" s="87" t="s">
        <v>675</v>
      </c>
      <c r="B334" s="23" t="s">
        <v>1261</v>
      </c>
      <c r="C334" s="23" t="s">
        <v>1685</v>
      </c>
      <c r="D334" s="23" t="s">
        <v>925</v>
      </c>
      <c r="E334" s="144" t="s">
        <v>1787</v>
      </c>
      <c r="F334" s="23" t="s">
        <v>674</v>
      </c>
      <c r="G334" s="148">
        <v>0.49</v>
      </c>
      <c r="H334" s="45">
        <v>86.965711021949204</v>
      </c>
      <c r="I334" s="38">
        <v>14.8308995403164</v>
      </c>
      <c r="J334" s="38">
        <v>72.134811481632795</v>
      </c>
      <c r="K334" s="38">
        <v>14.623694703328001</v>
      </c>
      <c r="L334" s="44">
        <v>66.724700620510305</v>
      </c>
      <c r="M334" s="38">
        <v>0</v>
      </c>
      <c r="N334" s="45">
        <v>15.0032777867559</v>
      </c>
      <c r="O334" s="38">
        <v>-0.18384987415090101</v>
      </c>
      <c r="P334" s="38">
        <v>0</v>
      </c>
      <c r="Q334" s="38">
        <v>0</v>
      </c>
      <c r="R334" s="44">
        <v>0</v>
      </c>
      <c r="S334" s="45">
        <v>62.048747963677897</v>
      </c>
      <c r="T334" s="38">
        <v>10.0860635179549</v>
      </c>
      <c r="U334" s="38">
        <v>0</v>
      </c>
      <c r="V334" s="38">
        <v>0</v>
      </c>
      <c r="W334" s="44">
        <v>0</v>
      </c>
      <c r="X334" s="45">
        <v>77.052025750433799</v>
      </c>
      <c r="Y334" s="38">
        <v>9.902213643804</v>
      </c>
      <c r="Z334" s="38">
        <v>0</v>
      </c>
      <c r="AA334" s="38">
        <v>0</v>
      </c>
      <c r="AB334" s="90">
        <v>0</v>
      </c>
    </row>
    <row r="335" spans="1:28" x14ac:dyDescent="0.25">
      <c r="A335" s="87" t="s">
        <v>677</v>
      </c>
      <c r="B335" s="23" t="s">
        <v>1262</v>
      </c>
      <c r="C335" s="23" t="s">
        <v>1686</v>
      </c>
      <c r="D335" s="23" t="s">
        <v>925</v>
      </c>
      <c r="E335" s="144" t="s">
        <v>1304</v>
      </c>
      <c r="F335" s="23" t="s">
        <v>676</v>
      </c>
      <c r="G335" s="148">
        <v>0.99</v>
      </c>
      <c r="H335" s="45">
        <v>93.252189992217197</v>
      </c>
      <c r="I335" s="38">
        <v>0</v>
      </c>
      <c r="J335" s="38">
        <v>93.252189992217197</v>
      </c>
      <c r="K335" s="38">
        <v>18.6384035557892</v>
      </c>
      <c r="L335" s="44">
        <v>90.454624292450703</v>
      </c>
      <c r="M335" s="38">
        <v>0</v>
      </c>
      <c r="N335" s="45">
        <v>0</v>
      </c>
      <c r="O335" s="38">
        <v>0</v>
      </c>
      <c r="P335" s="38">
        <v>0</v>
      </c>
      <c r="Q335" s="38">
        <v>0</v>
      </c>
      <c r="R335" s="44">
        <v>0</v>
      </c>
      <c r="S335" s="45">
        <v>82.430575020472503</v>
      </c>
      <c r="T335" s="38">
        <v>10.809725576900799</v>
      </c>
      <c r="U335" s="38">
        <v>0</v>
      </c>
      <c r="V335" s="38">
        <v>0</v>
      </c>
      <c r="W335" s="44">
        <v>0</v>
      </c>
      <c r="X335" s="45">
        <v>82.430575020472503</v>
      </c>
      <c r="Y335" s="38">
        <v>10.809725576900799</v>
      </c>
      <c r="Z335" s="38">
        <v>0</v>
      </c>
      <c r="AA335" s="38">
        <v>0</v>
      </c>
      <c r="AB335" s="90">
        <v>0</v>
      </c>
    </row>
    <row r="336" spans="1:28" x14ac:dyDescent="0.25">
      <c r="A336" s="87" t="s">
        <v>679</v>
      </c>
      <c r="B336" s="23" t="s">
        <v>1263</v>
      </c>
      <c r="C336" s="23" t="s">
        <v>1687</v>
      </c>
      <c r="D336" s="23" t="s">
        <v>922</v>
      </c>
      <c r="E336" s="144" t="s">
        <v>1787</v>
      </c>
      <c r="F336" s="23" t="s">
        <v>678</v>
      </c>
      <c r="G336" s="148">
        <v>0.3</v>
      </c>
      <c r="H336" s="45">
        <v>89.646806955498903</v>
      </c>
      <c r="I336" s="38">
        <v>19.490705092568</v>
      </c>
      <c r="J336" s="38">
        <v>70.156101862930896</v>
      </c>
      <c r="K336" s="38">
        <v>48.438524671769301</v>
      </c>
      <c r="L336" s="44">
        <v>64.894394223211094</v>
      </c>
      <c r="M336" s="38">
        <v>0</v>
      </c>
      <c r="N336" s="45">
        <v>18.130518449340801</v>
      </c>
      <c r="O336" s="38">
        <v>1.34902969047821</v>
      </c>
      <c r="P336" s="38">
        <v>0</v>
      </c>
      <c r="Q336" s="38">
        <v>0</v>
      </c>
      <c r="R336" s="44">
        <v>0</v>
      </c>
      <c r="S336" s="45">
        <v>55.413976435551596</v>
      </c>
      <c r="T336" s="38">
        <v>14.7421254273793</v>
      </c>
      <c r="U336" s="38">
        <v>0</v>
      </c>
      <c r="V336" s="38">
        <v>0</v>
      </c>
      <c r="W336" s="44">
        <v>0</v>
      </c>
      <c r="X336" s="45">
        <v>73.544494884892401</v>
      </c>
      <c r="Y336" s="38">
        <v>16.0911551178575</v>
      </c>
      <c r="Z336" s="38">
        <v>0</v>
      </c>
      <c r="AA336" s="38">
        <v>0</v>
      </c>
      <c r="AB336" s="90">
        <v>0</v>
      </c>
    </row>
    <row r="337" spans="1:28" x14ac:dyDescent="0.25">
      <c r="A337" s="87" t="s">
        <v>681</v>
      </c>
      <c r="B337" s="23" t="s">
        <v>1264</v>
      </c>
      <c r="C337" s="23" t="s">
        <v>1688</v>
      </c>
      <c r="D337" s="23" t="s">
        <v>967</v>
      </c>
      <c r="E337" s="144" t="s">
        <v>1787</v>
      </c>
      <c r="F337" s="23" t="s">
        <v>680</v>
      </c>
      <c r="G337" s="148">
        <v>0.3</v>
      </c>
      <c r="H337" s="45">
        <v>98.218062061284698</v>
      </c>
      <c r="I337" s="38">
        <v>24.3070960823799</v>
      </c>
      <c r="J337" s="38">
        <v>73.910965978904798</v>
      </c>
      <c r="K337" s="38">
        <v>36.989296688848398</v>
      </c>
      <c r="L337" s="44">
        <v>68.367643530486902</v>
      </c>
      <c r="M337" s="38">
        <v>0</v>
      </c>
      <c r="N337" s="45">
        <v>19.900652758822101</v>
      </c>
      <c r="O337" s="38">
        <v>4.3946892331965701</v>
      </c>
      <c r="P337" s="38">
        <v>0</v>
      </c>
      <c r="Q337" s="38">
        <v>0</v>
      </c>
      <c r="R337" s="44">
        <v>0</v>
      </c>
      <c r="S337" s="45">
        <v>47.9361656529844</v>
      </c>
      <c r="T337" s="38">
        <v>25.974800325920398</v>
      </c>
      <c r="U337" s="38">
        <v>0</v>
      </c>
      <c r="V337" s="38">
        <v>0</v>
      </c>
      <c r="W337" s="44">
        <v>0</v>
      </c>
      <c r="X337" s="45">
        <v>67.836818411806505</v>
      </c>
      <c r="Y337" s="38">
        <v>30.369489559117</v>
      </c>
      <c r="Z337" s="38">
        <v>0</v>
      </c>
      <c r="AA337" s="38">
        <v>0</v>
      </c>
      <c r="AB337" s="90">
        <v>0</v>
      </c>
    </row>
    <row r="338" spans="1:28" x14ac:dyDescent="0.25">
      <c r="A338" s="87" t="s">
        <v>683</v>
      </c>
      <c r="B338" s="23" t="s">
        <v>1265</v>
      </c>
      <c r="C338" s="23" t="s">
        <v>1689</v>
      </c>
      <c r="D338" s="23" t="s">
        <v>931</v>
      </c>
      <c r="E338" s="144" t="s">
        <v>1787</v>
      </c>
      <c r="F338" s="23" t="s">
        <v>682</v>
      </c>
      <c r="G338" s="148">
        <v>0.49</v>
      </c>
      <c r="H338" s="45">
        <v>32.748915791179599</v>
      </c>
      <c r="I338" s="38">
        <v>1.4187105901286301</v>
      </c>
      <c r="J338" s="38">
        <v>31.330205201051001</v>
      </c>
      <c r="K338" s="38">
        <v>-17.0392385684851</v>
      </c>
      <c r="L338" s="44">
        <v>28.9804398109722</v>
      </c>
      <c r="M338" s="38">
        <v>0.35227278299232201</v>
      </c>
      <c r="N338" s="45">
        <v>2.7305915014904398</v>
      </c>
      <c r="O338" s="38">
        <v>-1.3168633663593201</v>
      </c>
      <c r="P338" s="38">
        <v>0</v>
      </c>
      <c r="Q338" s="38">
        <v>0</v>
      </c>
      <c r="R338" s="44">
        <v>0</v>
      </c>
      <c r="S338" s="45">
        <v>25.899993420812599</v>
      </c>
      <c r="T338" s="38">
        <v>5.43021178023836</v>
      </c>
      <c r="U338" s="38">
        <v>0</v>
      </c>
      <c r="V338" s="38">
        <v>0</v>
      </c>
      <c r="W338" s="44">
        <v>0</v>
      </c>
      <c r="X338" s="45">
        <v>28.630584922303001</v>
      </c>
      <c r="Y338" s="38">
        <v>4.1133484138790397</v>
      </c>
      <c r="Z338" s="38">
        <v>0</v>
      </c>
      <c r="AA338" s="38">
        <v>0</v>
      </c>
      <c r="AB338" s="90">
        <v>0</v>
      </c>
    </row>
    <row r="339" spans="1:28" x14ac:dyDescent="0.25">
      <c r="A339" s="87" t="s">
        <v>685</v>
      </c>
      <c r="B339" s="23" t="s">
        <v>1266</v>
      </c>
      <c r="C339" s="23" t="s">
        <v>1690</v>
      </c>
      <c r="D339" s="23" t="s">
        <v>911</v>
      </c>
      <c r="E339" s="144" t="s">
        <v>1787</v>
      </c>
      <c r="F339" s="23" t="s">
        <v>684</v>
      </c>
      <c r="G339" s="148">
        <v>0.4</v>
      </c>
      <c r="H339" s="45">
        <v>3.4474174119873102</v>
      </c>
      <c r="I339" s="38">
        <v>5.4815700966782E-4</v>
      </c>
      <c r="J339" s="38">
        <v>3.4468692549776399</v>
      </c>
      <c r="K339" s="38">
        <v>-23.0365484357974</v>
      </c>
      <c r="L339" s="44">
        <v>3.1883540608543202</v>
      </c>
      <c r="M339" s="38">
        <v>0.5</v>
      </c>
      <c r="N339" s="45">
        <v>0</v>
      </c>
      <c r="O339" s="38">
        <v>0</v>
      </c>
      <c r="P339" s="38">
        <v>0</v>
      </c>
      <c r="Q339" s="38">
        <v>0</v>
      </c>
      <c r="R339" s="44">
        <v>0</v>
      </c>
      <c r="S339" s="45">
        <v>0</v>
      </c>
      <c r="T339" s="38">
        <v>3.4468692549776399</v>
      </c>
      <c r="U339" s="38">
        <v>0</v>
      </c>
      <c r="V339" s="38">
        <v>0</v>
      </c>
      <c r="W339" s="44">
        <v>0</v>
      </c>
      <c r="X339" s="45">
        <v>0</v>
      </c>
      <c r="Y339" s="38">
        <v>3.4468692549776399</v>
      </c>
      <c r="Z339" s="38">
        <v>0</v>
      </c>
      <c r="AA339" s="38">
        <v>0</v>
      </c>
      <c r="AB339" s="90">
        <v>0</v>
      </c>
    </row>
    <row r="340" spans="1:28" x14ac:dyDescent="0.25">
      <c r="A340" s="87" t="s">
        <v>687</v>
      </c>
      <c r="B340" s="23" t="s">
        <v>1267</v>
      </c>
      <c r="C340" s="23" t="s">
        <v>1691</v>
      </c>
      <c r="D340" s="23" t="s">
        <v>998</v>
      </c>
      <c r="E340" s="144" t="s">
        <v>1787</v>
      </c>
      <c r="F340" s="23" t="s">
        <v>686</v>
      </c>
      <c r="G340" s="148">
        <v>0.1</v>
      </c>
      <c r="H340" s="45">
        <v>64.106199774073502</v>
      </c>
      <c r="I340" s="38">
        <v>1.0193213368888201E-2</v>
      </c>
      <c r="J340" s="38">
        <v>64.096006560704595</v>
      </c>
      <c r="K340" s="38">
        <v>40.538807805245803</v>
      </c>
      <c r="L340" s="44">
        <v>59.288806068651802</v>
      </c>
      <c r="M340" s="38">
        <v>0</v>
      </c>
      <c r="N340" s="45">
        <v>0</v>
      </c>
      <c r="O340" s="38">
        <v>0</v>
      </c>
      <c r="P340" s="38">
        <v>0</v>
      </c>
      <c r="Q340" s="38">
        <v>0</v>
      </c>
      <c r="R340" s="44">
        <v>0</v>
      </c>
      <c r="S340" s="45">
        <v>59.8628259058613</v>
      </c>
      <c r="T340" s="38">
        <v>0</v>
      </c>
      <c r="U340" s="38">
        <v>4.2331806548432898</v>
      </c>
      <c r="V340" s="38">
        <v>0</v>
      </c>
      <c r="W340" s="44">
        <v>0</v>
      </c>
      <c r="X340" s="45">
        <v>59.8628259058613</v>
      </c>
      <c r="Y340" s="38">
        <v>0</v>
      </c>
      <c r="Z340" s="38">
        <v>4.2331806548432898</v>
      </c>
      <c r="AA340" s="38">
        <v>0</v>
      </c>
      <c r="AB340" s="90">
        <v>0</v>
      </c>
    </row>
    <row r="341" spans="1:28" x14ac:dyDescent="0.25">
      <c r="A341" s="87" t="s">
        <v>689</v>
      </c>
      <c r="B341" s="23" t="s">
        <v>1268</v>
      </c>
      <c r="C341" s="23" t="s">
        <v>1692</v>
      </c>
      <c r="D341" s="23" t="s">
        <v>911</v>
      </c>
      <c r="E341" s="144" t="s">
        <v>1787</v>
      </c>
      <c r="F341" s="23" t="s">
        <v>688</v>
      </c>
      <c r="G341" s="148">
        <v>0.4</v>
      </c>
      <c r="H341" s="45">
        <v>2.8395758030117899</v>
      </c>
      <c r="I341" s="38">
        <v>4.5150705463515602E-4</v>
      </c>
      <c r="J341" s="38">
        <v>2.8391242959571499</v>
      </c>
      <c r="K341" s="38">
        <v>-23.7606042412901</v>
      </c>
      <c r="L341" s="44">
        <v>2.62618997376036</v>
      </c>
      <c r="M341" s="38">
        <v>0.5</v>
      </c>
      <c r="N341" s="45">
        <v>0</v>
      </c>
      <c r="O341" s="38">
        <v>0</v>
      </c>
      <c r="P341" s="38">
        <v>0</v>
      </c>
      <c r="Q341" s="38">
        <v>0</v>
      </c>
      <c r="R341" s="44">
        <v>0</v>
      </c>
      <c r="S341" s="45">
        <v>0</v>
      </c>
      <c r="T341" s="38">
        <v>2.8391242959571499</v>
      </c>
      <c r="U341" s="38">
        <v>0</v>
      </c>
      <c r="V341" s="38">
        <v>0</v>
      </c>
      <c r="W341" s="44">
        <v>0</v>
      </c>
      <c r="X341" s="45">
        <v>0</v>
      </c>
      <c r="Y341" s="38">
        <v>2.8391242959571499</v>
      </c>
      <c r="Z341" s="38">
        <v>0</v>
      </c>
      <c r="AA341" s="38">
        <v>0</v>
      </c>
      <c r="AB341" s="90">
        <v>0</v>
      </c>
    </row>
    <row r="342" spans="1:28" x14ac:dyDescent="0.25">
      <c r="A342" s="87" t="s">
        <v>693</v>
      </c>
      <c r="B342" s="23" t="s">
        <v>1270</v>
      </c>
      <c r="C342" s="23" t="s">
        <v>1694</v>
      </c>
      <c r="D342" s="23" t="s">
        <v>911</v>
      </c>
      <c r="E342" s="144" t="s">
        <v>1787</v>
      </c>
      <c r="F342" s="23" t="s">
        <v>692</v>
      </c>
      <c r="G342" s="148">
        <v>0.4</v>
      </c>
      <c r="H342" s="45">
        <v>2.00296258772436</v>
      </c>
      <c r="I342" s="38">
        <v>3.1848129603548E-4</v>
      </c>
      <c r="J342" s="38">
        <v>2.00264410642832</v>
      </c>
      <c r="K342" s="38">
        <v>-14.402370797202</v>
      </c>
      <c r="L342" s="44">
        <v>1.8524457984461999</v>
      </c>
      <c r="M342" s="38">
        <v>0.5</v>
      </c>
      <c r="N342" s="45">
        <v>0</v>
      </c>
      <c r="O342" s="38">
        <v>0</v>
      </c>
      <c r="P342" s="38">
        <v>0</v>
      </c>
      <c r="Q342" s="38">
        <v>0</v>
      </c>
      <c r="R342" s="44">
        <v>0</v>
      </c>
      <c r="S342" s="45">
        <v>0</v>
      </c>
      <c r="T342" s="38">
        <v>2.00264410642832</v>
      </c>
      <c r="U342" s="38">
        <v>0</v>
      </c>
      <c r="V342" s="38">
        <v>0</v>
      </c>
      <c r="W342" s="44">
        <v>0</v>
      </c>
      <c r="X342" s="45">
        <v>0</v>
      </c>
      <c r="Y342" s="38">
        <v>2.00264410642832</v>
      </c>
      <c r="Z342" s="38">
        <v>0</v>
      </c>
      <c r="AA342" s="38">
        <v>0</v>
      </c>
      <c r="AB342" s="90">
        <v>0</v>
      </c>
    </row>
    <row r="343" spans="1:28" x14ac:dyDescent="0.25">
      <c r="A343" s="87" t="s">
        <v>695</v>
      </c>
      <c r="B343" s="23" t="s">
        <v>1271</v>
      </c>
      <c r="C343" s="23" t="s">
        <v>1695</v>
      </c>
      <c r="D343" s="23" t="s">
        <v>911</v>
      </c>
      <c r="E343" s="144" t="s">
        <v>1787</v>
      </c>
      <c r="F343" s="23" t="s">
        <v>694</v>
      </c>
      <c r="G343" s="148">
        <v>0.4</v>
      </c>
      <c r="H343" s="45">
        <v>2.9533442510849199</v>
      </c>
      <c r="I343" s="38">
        <v>4.6959677630843103E-4</v>
      </c>
      <c r="J343" s="38">
        <v>2.95287465430861</v>
      </c>
      <c r="K343" s="38">
        <v>-9.9089314366778005</v>
      </c>
      <c r="L343" s="44">
        <v>2.73140905523546</v>
      </c>
      <c r="M343" s="38">
        <v>0.5</v>
      </c>
      <c r="N343" s="45">
        <v>0</v>
      </c>
      <c r="O343" s="38">
        <v>0</v>
      </c>
      <c r="P343" s="38">
        <v>0</v>
      </c>
      <c r="Q343" s="38">
        <v>0</v>
      </c>
      <c r="R343" s="44">
        <v>0</v>
      </c>
      <c r="S343" s="45">
        <v>0</v>
      </c>
      <c r="T343" s="38">
        <v>2.95287465430861</v>
      </c>
      <c r="U343" s="38">
        <v>0</v>
      </c>
      <c r="V343" s="38">
        <v>0</v>
      </c>
      <c r="W343" s="44">
        <v>0</v>
      </c>
      <c r="X343" s="45">
        <v>0</v>
      </c>
      <c r="Y343" s="38">
        <v>2.95287465430861</v>
      </c>
      <c r="Z343" s="38">
        <v>0</v>
      </c>
      <c r="AA343" s="38">
        <v>0</v>
      </c>
      <c r="AB343" s="90">
        <v>0</v>
      </c>
    </row>
    <row r="344" spans="1:28" x14ac:dyDescent="0.25">
      <c r="A344" s="87" t="s">
        <v>699</v>
      </c>
      <c r="B344" s="23" t="s">
        <v>1273</v>
      </c>
      <c r="C344" s="23" t="s">
        <v>1697</v>
      </c>
      <c r="D344" s="23" t="s">
        <v>911</v>
      </c>
      <c r="E344" s="144" t="s">
        <v>1787</v>
      </c>
      <c r="F344" s="23" t="s">
        <v>698</v>
      </c>
      <c r="G344" s="148">
        <v>0.4</v>
      </c>
      <c r="H344" s="45">
        <v>2.9113790621869202</v>
      </c>
      <c r="I344" s="38">
        <v>4.6292416511302501E-4</v>
      </c>
      <c r="J344" s="38">
        <v>2.9109161380218098</v>
      </c>
      <c r="K344" s="38">
        <v>-20.354066735947601</v>
      </c>
      <c r="L344" s="44">
        <v>2.6925974276701701</v>
      </c>
      <c r="M344" s="38">
        <v>0.5</v>
      </c>
      <c r="N344" s="45">
        <v>0</v>
      </c>
      <c r="O344" s="38">
        <v>0</v>
      </c>
      <c r="P344" s="38">
        <v>0</v>
      </c>
      <c r="Q344" s="38">
        <v>0</v>
      </c>
      <c r="R344" s="44">
        <v>0</v>
      </c>
      <c r="S344" s="45">
        <v>0</v>
      </c>
      <c r="T344" s="38">
        <v>2.9109161380218098</v>
      </c>
      <c r="U344" s="38">
        <v>0</v>
      </c>
      <c r="V344" s="38">
        <v>0</v>
      </c>
      <c r="W344" s="44">
        <v>0</v>
      </c>
      <c r="X344" s="45">
        <v>0</v>
      </c>
      <c r="Y344" s="38">
        <v>2.9109161380218098</v>
      </c>
      <c r="Z344" s="38">
        <v>0</v>
      </c>
      <c r="AA344" s="38">
        <v>0</v>
      </c>
      <c r="AB344" s="90">
        <v>0</v>
      </c>
    </row>
    <row r="345" spans="1:28" x14ac:dyDescent="0.25">
      <c r="A345" s="87" t="s">
        <v>701</v>
      </c>
      <c r="B345" s="23" t="s">
        <v>1274</v>
      </c>
      <c r="C345" s="23" t="s">
        <v>1698</v>
      </c>
      <c r="D345" s="23" t="s">
        <v>931</v>
      </c>
      <c r="E345" s="144" t="s">
        <v>1787</v>
      </c>
      <c r="F345" s="23" t="s">
        <v>700</v>
      </c>
      <c r="G345" s="148">
        <v>0.49</v>
      </c>
      <c r="H345" s="45">
        <v>18.103720845294799</v>
      </c>
      <c r="I345" s="38">
        <v>2.87858417844625E-3</v>
      </c>
      <c r="J345" s="38">
        <v>18.100842261116401</v>
      </c>
      <c r="K345" s="38">
        <v>-21.856879952710798</v>
      </c>
      <c r="L345" s="44">
        <v>16.743279091532699</v>
      </c>
      <c r="M345" s="38">
        <v>0.5</v>
      </c>
      <c r="N345" s="45">
        <v>0</v>
      </c>
      <c r="O345" s="38">
        <v>0</v>
      </c>
      <c r="P345" s="38">
        <v>0</v>
      </c>
      <c r="Q345" s="38">
        <v>0</v>
      </c>
      <c r="R345" s="44">
        <v>0</v>
      </c>
      <c r="S345" s="45">
        <v>13.52647235605</v>
      </c>
      <c r="T345" s="38">
        <v>4.57436990506634</v>
      </c>
      <c r="U345" s="38">
        <v>0</v>
      </c>
      <c r="V345" s="38">
        <v>0</v>
      </c>
      <c r="W345" s="44">
        <v>0</v>
      </c>
      <c r="X345" s="45">
        <v>13.52647235605</v>
      </c>
      <c r="Y345" s="38">
        <v>4.57436990506634</v>
      </c>
      <c r="Z345" s="38">
        <v>0</v>
      </c>
      <c r="AA345" s="38">
        <v>0</v>
      </c>
      <c r="AB345" s="90">
        <v>0</v>
      </c>
    </row>
    <row r="346" spans="1:28" x14ac:dyDescent="0.25">
      <c r="A346" s="87" t="s">
        <v>703</v>
      </c>
      <c r="B346" s="23" t="s">
        <v>1275</v>
      </c>
      <c r="C346" s="23" t="s">
        <v>1699</v>
      </c>
      <c r="D346" s="23" t="s">
        <v>911</v>
      </c>
      <c r="E346" s="144" t="s">
        <v>1787</v>
      </c>
      <c r="F346" s="23" t="s">
        <v>702</v>
      </c>
      <c r="G346" s="148">
        <v>0.4</v>
      </c>
      <c r="H346" s="45">
        <v>1.6482179392734599</v>
      </c>
      <c r="I346" s="38">
        <v>2.6207507728293701E-4</v>
      </c>
      <c r="J346" s="38">
        <v>1.64795586419618</v>
      </c>
      <c r="K346" s="38">
        <v>-3.2307232516146098</v>
      </c>
      <c r="L346" s="44">
        <v>1.52435917438147</v>
      </c>
      <c r="M346" s="38">
        <v>0.5</v>
      </c>
      <c r="N346" s="45">
        <v>0</v>
      </c>
      <c r="O346" s="38">
        <v>0</v>
      </c>
      <c r="P346" s="38">
        <v>0</v>
      </c>
      <c r="Q346" s="38">
        <v>0</v>
      </c>
      <c r="R346" s="44">
        <v>0</v>
      </c>
      <c r="S346" s="45">
        <v>0</v>
      </c>
      <c r="T346" s="38">
        <v>1.64795586419618</v>
      </c>
      <c r="U346" s="38">
        <v>0</v>
      </c>
      <c r="V346" s="38">
        <v>0</v>
      </c>
      <c r="W346" s="44">
        <v>0</v>
      </c>
      <c r="X346" s="45">
        <v>0</v>
      </c>
      <c r="Y346" s="38">
        <v>1.64795586419618</v>
      </c>
      <c r="Z346" s="38">
        <v>0</v>
      </c>
      <c r="AA346" s="38">
        <v>0</v>
      </c>
      <c r="AB346" s="90">
        <v>0</v>
      </c>
    </row>
    <row r="347" spans="1:28" x14ac:dyDescent="0.25">
      <c r="A347" s="87" t="s">
        <v>707</v>
      </c>
      <c r="B347" s="23" t="s">
        <v>1277</v>
      </c>
      <c r="C347" s="23" t="s">
        <v>1701</v>
      </c>
      <c r="D347" s="23" t="s">
        <v>911</v>
      </c>
      <c r="E347" s="144" t="s">
        <v>1787</v>
      </c>
      <c r="F347" s="23" t="s">
        <v>706</v>
      </c>
      <c r="G347" s="148">
        <v>0.4</v>
      </c>
      <c r="H347" s="45">
        <v>3.3152612491420101</v>
      </c>
      <c r="I347" s="38">
        <v>5.2714348431183303E-4</v>
      </c>
      <c r="J347" s="38">
        <v>3.3147341056577</v>
      </c>
      <c r="K347" s="38">
        <v>-8.6983578658225404</v>
      </c>
      <c r="L347" s="44">
        <v>3.0661290477333698</v>
      </c>
      <c r="M347" s="38">
        <v>0.5</v>
      </c>
      <c r="N347" s="45">
        <v>0</v>
      </c>
      <c r="O347" s="38">
        <v>0</v>
      </c>
      <c r="P347" s="38">
        <v>0</v>
      </c>
      <c r="Q347" s="38">
        <v>0</v>
      </c>
      <c r="R347" s="44">
        <v>0</v>
      </c>
      <c r="S347" s="45">
        <v>0</v>
      </c>
      <c r="T347" s="38">
        <v>3.3147341056577</v>
      </c>
      <c r="U347" s="38">
        <v>0</v>
      </c>
      <c r="V347" s="38">
        <v>0</v>
      </c>
      <c r="W347" s="44">
        <v>0</v>
      </c>
      <c r="X347" s="45">
        <v>0</v>
      </c>
      <c r="Y347" s="38">
        <v>3.3147341056577</v>
      </c>
      <c r="Z347" s="38">
        <v>0</v>
      </c>
      <c r="AA347" s="38">
        <v>0</v>
      </c>
      <c r="AB347" s="90">
        <v>0</v>
      </c>
    </row>
    <row r="348" spans="1:28" x14ac:dyDescent="0.25">
      <c r="A348" s="87" t="s">
        <v>709</v>
      </c>
      <c r="B348" s="23" t="s">
        <v>1278</v>
      </c>
      <c r="C348" s="23" t="s">
        <v>1702</v>
      </c>
      <c r="D348" s="23" t="s">
        <v>911</v>
      </c>
      <c r="E348" s="144" t="s">
        <v>1787</v>
      </c>
      <c r="F348" s="23" t="s">
        <v>708</v>
      </c>
      <c r="G348" s="148">
        <v>0.4</v>
      </c>
      <c r="H348" s="45">
        <v>3.0231747522851902</v>
      </c>
      <c r="I348" s="38">
        <v>4.8070021951560901E-4</v>
      </c>
      <c r="J348" s="38">
        <v>3.02269405206567</v>
      </c>
      <c r="K348" s="38">
        <v>-3.5825915794401499</v>
      </c>
      <c r="L348" s="44">
        <v>2.7959919981607499</v>
      </c>
      <c r="M348" s="38">
        <v>0.5</v>
      </c>
      <c r="N348" s="45">
        <v>0</v>
      </c>
      <c r="O348" s="38">
        <v>0</v>
      </c>
      <c r="P348" s="38">
        <v>0</v>
      </c>
      <c r="Q348" s="38">
        <v>0</v>
      </c>
      <c r="R348" s="44">
        <v>0</v>
      </c>
      <c r="S348" s="45">
        <v>0</v>
      </c>
      <c r="T348" s="38">
        <v>3.02269405206567</v>
      </c>
      <c r="U348" s="38">
        <v>0</v>
      </c>
      <c r="V348" s="38">
        <v>0</v>
      </c>
      <c r="W348" s="44">
        <v>0</v>
      </c>
      <c r="X348" s="45">
        <v>0</v>
      </c>
      <c r="Y348" s="38">
        <v>3.02269405206567</v>
      </c>
      <c r="Z348" s="38">
        <v>0</v>
      </c>
      <c r="AA348" s="38">
        <v>0</v>
      </c>
      <c r="AB348" s="90">
        <v>0</v>
      </c>
    </row>
    <row r="349" spans="1:28" x14ac:dyDescent="0.25">
      <c r="A349" s="87" t="s">
        <v>711</v>
      </c>
      <c r="B349" s="23" t="s">
        <v>1279</v>
      </c>
      <c r="C349" s="23" t="s">
        <v>1703</v>
      </c>
      <c r="D349" s="23" t="s">
        <v>1051</v>
      </c>
      <c r="E349" s="144" t="s">
        <v>1787</v>
      </c>
      <c r="F349" s="23" t="s">
        <v>710</v>
      </c>
      <c r="G349" s="148">
        <v>0.01</v>
      </c>
      <c r="H349" s="45">
        <v>53.5902234389985</v>
      </c>
      <c r="I349" s="38">
        <v>19.858248751464998</v>
      </c>
      <c r="J349" s="38">
        <v>33.731974687533501</v>
      </c>
      <c r="K349" s="38">
        <v>23.8858752433331</v>
      </c>
      <c r="L349" s="44">
        <v>31.202076585968499</v>
      </c>
      <c r="M349" s="38">
        <v>0</v>
      </c>
      <c r="N349" s="45">
        <v>0</v>
      </c>
      <c r="O349" s="38">
        <v>0</v>
      </c>
      <c r="P349" s="38">
        <v>19.8528843421666</v>
      </c>
      <c r="Q349" s="38">
        <v>0</v>
      </c>
      <c r="R349" s="44">
        <v>0</v>
      </c>
      <c r="S349" s="45">
        <v>0</v>
      </c>
      <c r="T349" s="38">
        <v>0</v>
      </c>
      <c r="U349" s="38">
        <v>33.731974687533501</v>
      </c>
      <c r="V349" s="38">
        <v>0</v>
      </c>
      <c r="W349" s="44">
        <v>0</v>
      </c>
      <c r="X349" s="45">
        <v>0</v>
      </c>
      <c r="Y349" s="38">
        <v>0</v>
      </c>
      <c r="Z349" s="38">
        <v>53.584859029700098</v>
      </c>
      <c r="AA349" s="38">
        <v>0</v>
      </c>
      <c r="AB349" s="90">
        <v>0</v>
      </c>
    </row>
    <row r="350" spans="1:28" x14ac:dyDescent="0.25">
      <c r="A350" s="87" t="s">
        <v>1871</v>
      </c>
      <c r="B350" s="23" t="s">
        <v>1870</v>
      </c>
      <c r="C350" s="23" t="s">
        <v>1872</v>
      </c>
      <c r="D350" s="23" t="s">
        <v>931</v>
      </c>
      <c r="E350" s="149">
        <v>0</v>
      </c>
      <c r="F350" s="37" t="s">
        <v>1929</v>
      </c>
      <c r="G350" s="148">
        <v>0.49</v>
      </c>
      <c r="H350" s="45">
        <v>53.852893293198299</v>
      </c>
      <c r="I350" s="38">
        <v>3.7122905397499601</v>
      </c>
      <c r="J350" s="38">
        <v>50.140602753448299</v>
      </c>
      <c r="K350" s="38">
        <v>-25.010047749339702</v>
      </c>
      <c r="L350" s="44">
        <v>46.380057546939703</v>
      </c>
      <c r="M350" s="38">
        <v>0.33279881919866899</v>
      </c>
      <c r="N350" s="45">
        <v>3.7043166597456501</v>
      </c>
      <c r="O350" s="38">
        <v>0</v>
      </c>
      <c r="P350" s="38">
        <v>0</v>
      </c>
      <c r="Q350" s="38">
        <v>0</v>
      </c>
      <c r="R350" s="44">
        <v>0</v>
      </c>
      <c r="S350" s="45">
        <v>39.305235377244998</v>
      </c>
      <c r="T350" s="38">
        <v>10.8353673762032</v>
      </c>
      <c r="U350" s="38">
        <v>0</v>
      </c>
      <c r="V350" s="38">
        <v>0</v>
      </c>
      <c r="W350" s="44">
        <v>0</v>
      </c>
      <c r="X350" s="45">
        <v>43.009552036990598</v>
      </c>
      <c r="Y350" s="38">
        <v>10.8353673762032</v>
      </c>
      <c r="Z350" s="38">
        <v>0</v>
      </c>
      <c r="AA350" s="38">
        <v>0</v>
      </c>
      <c r="AB350" s="90">
        <v>0</v>
      </c>
    </row>
    <row r="351" spans="1:28" x14ac:dyDescent="0.25">
      <c r="A351" s="87" t="s">
        <v>713</v>
      </c>
      <c r="B351" s="23" t="s">
        <v>1280</v>
      </c>
      <c r="C351" s="23" t="s">
        <v>1704</v>
      </c>
      <c r="D351" s="23" t="s">
        <v>911</v>
      </c>
      <c r="E351" s="144" t="s">
        <v>1787</v>
      </c>
      <c r="F351" s="23" t="s">
        <v>712</v>
      </c>
      <c r="G351" s="148">
        <v>0.4</v>
      </c>
      <c r="H351" s="45">
        <v>2.22807622570134</v>
      </c>
      <c r="I351" s="38">
        <v>8.2007170818062705E-2</v>
      </c>
      <c r="J351" s="38">
        <v>2.1460690548832799</v>
      </c>
      <c r="K351" s="38">
        <v>-12.035062335838299</v>
      </c>
      <c r="L351" s="44">
        <v>1.9851138757670299</v>
      </c>
      <c r="M351" s="38">
        <v>0.5</v>
      </c>
      <c r="N351" s="45">
        <v>0</v>
      </c>
      <c r="O351" s="38">
        <v>8.1665880609722102E-2</v>
      </c>
      <c r="P351" s="38">
        <v>0</v>
      </c>
      <c r="Q351" s="38">
        <v>0</v>
      </c>
      <c r="R351" s="44">
        <v>0</v>
      </c>
      <c r="S351" s="45">
        <v>0</v>
      </c>
      <c r="T351" s="38">
        <v>2.1460690548832799</v>
      </c>
      <c r="U351" s="38">
        <v>0</v>
      </c>
      <c r="V351" s="38">
        <v>0</v>
      </c>
      <c r="W351" s="44">
        <v>0</v>
      </c>
      <c r="X351" s="45">
        <v>0</v>
      </c>
      <c r="Y351" s="38">
        <v>2.2277349354929998</v>
      </c>
      <c r="Z351" s="38">
        <v>0</v>
      </c>
      <c r="AA351" s="38">
        <v>0</v>
      </c>
      <c r="AB351" s="90">
        <v>0</v>
      </c>
    </row>
    <row r="352" spans="1:28" x14ac:dyDescent="0.25">
      <c r="A352" s="87" t="s">
        <v>903</v>
      </c>
      <c r="B352" s="23" t="s">
        <v>1333</v>
      </c>
      <c r="C352" s="23" t="s">
        <v>1829</v>
      </c>
      <c r="D352" s="23" t="s">
        <v>911</v>
      </c>
      <c r="E352" s="144" t="s">
        <v>1787</v>
      </c>
      <c r="F352" s="23" t="s">
        <v>1820</v>
      </c>
      <c r="G352" s="148">
        <v>0.4</v>
      </c>
      <c r="H352" s="45">
        <v>4.7305854964747702</v>
      </c>
      <c r="I352" s="38">
        <v>0.20684298824896399</v>
      </c>
      <c r="J352" s="38">
        <v>4.5237425082258103</v>
      </c>
      <c r="K352" s="38">
        <v>-23.475184598297201</v>
      </c>
      <c r="L352" s="44">
        <v>4.1844618201088704</v>
      </c>
      <c r="M352" s="38">
        <v>0.5</v>
      </c>
      <c r="N352" s="45">
        <v>0</v>
      </c>
      <c r="O352" s="38">
        <v>0.20612357560029301</v>
      </c>
      <c r="P352" s="38">
        <v>0</v>
      </c>
      <c r="Q352" s="38">
        <v>0</v>
      </c>
      <c r="R352" s="44">
        <v>0</v>
      </c>
      <c r="S352" s="45">
        <v>0</v>
      </c>
      <c r="T352" s="38">
        <v>4.5237425082258103</v>
      </c>
      <c r="U352" s="38">
        <v>0</v>
      </c>
      <c r="V352" s="38">
        <v>0</v>
      </c>
      <c r="W352" s="44">
        <v>0</v>
      </c>
      <c r="X352" s="45">
        <v>0</v>
      </c>
      <c r="Y352" s="38">
        <v>4.7298660838261002</v>
      </c>
      <c r="Z352" s="38">
        <v>0</v>
      </c>
      <c r="AA352" s="38">
        <v>0</v>
      </c>
      <c r="AB352" s="90">
        <v>0</v>
      </c>
    </row>
    <row r="353" spans="1:28" x14ac:dyDescent="0.25">
      <c r="A353" s="87" t="s">
        <v>717</v>
      </c>
      <c r="B353" s="23" t="s">
        <v>1282</v>
      </c>
      <c r="C353" s="23" t="s">
        <v>1706</v>
      </c>
      <c r="D353" s="23" t="s">
        <v>998</v>
      </c>
      <c r="E353" s="144" t="s">
        <v>1787</v>
      </c>
      <c r="F353" s="23" t="s">
        <v>716</v>
      </c>
      <c r="G353" s="148">
        <v>0.1</v>
      </c>
      <c r="H353" s="45">
        <v>79.269441188738199</v>
      </c>
      <c r="I353" s="38">
        <v>1.26042463354412E-2</v>
      </c>
      <c r="J353" s="38">
        <v>79.256836942402799</v>
      </c>
      <c r="K353" s="38">
        <v>45.791874461845403</v>
      </c>
      <c r="L353" s="44">
        <v>73.312574171722602</v>
      </c>
      <c r="M353" s="38">
        <v>0</v>
      </c>
      <c r="N353" s="45">
        <v>0</v>
      </c>
      <c r="O353" s="38">
        <v>0</v>
      </c>
      <c r="P353" s="38">
        <v>0</v>
      </c>
      <c r="Q353" s="38">
        <v>0</v>
      </c>
      <c r="R353" s="44">
        <v>0</v>
      </c>
      <c r="S353" s="45">
        <v>73.718230215722897</v>
      </c>
      <c r="T353" s="38">
        <v>0</v>
      </c>
      <c r="U353" s="38">
        <v>5.5386067266799097</v>
      </c>
      <c r="V353" s="38">
        <v>0</v>
      </c>
      <c r="W353" s="44">
        <v>0</v>
      </c>
      <c r="X353" s="45">
        <v>73.718230215722897</v>
      </c>
      <c r="Y353" s="38">
        <v>0</v>
      </c>
      <c r="Z353" s="38">
        <v>5.5386067266799097</v>
      </c>
      <c r="AA353" s="38">
        <v>0</v>
      </c>
      <c r="AB353" s="90">
        <v>0</v>
      </c>
    </row>
    <row r="354" spans="1:28" x14ac:dyDescent="0.25">
      <c r="A354" s="87" t="s">
        <v>719</v>
      </c>
      <c r="B354" s="23" t="s">
        <v>1283</v>
      </c>
      <c r="C354" s="23" t="s">
        <v>1707</v>
      </c>
      <c r="D354" s="23" t="s">
        <v>1051</v>
      </c>
      <c r="E354" s="144" t="s">
        <v>1787</v>
      </c>
      <c r="F354" s="23" t="s">
        <v>718</v>
      </c>
      <c r="G354" s="148">
        <v>0.01</v>
      </c>
      <c r="H354" s="45">
        <v>38.783430286090301</v>
      </c>
      <c r="I354" s="38">
        <v>14.0475499284347</v>
      </c>
      <c r="J354" s="38">
        <v>24.735880357655599</v>
      </c>
      <c r="K354" s="38">
        <v>16.921506430166399</v>
      </c>
      <c r="L354" s="44">
        <v>22.880689330831402</v>
      </c>
      <c r="M354" s="38">
        <v>0</v>
      </c>
      <c r="N354" s="45">
        <v>0</v>
      </c>
      <c r="O354" s="38">
        <v>0</v>
      </c>
      <c r="P354" s="38">
        <v>14.0436161715576</v>
      </c>
      <c r="Q354" s="38">
        <v>0</v>
      </c>
      <c r="R354" s="44">
        <v>0</v>
      </c>
      <c r="S354" s="45">
        <v>0</v>
      </c>
      <c r="T354" s="38">
        <v>0</v>
      </c>
      <c r="U354" s="38">
        <v>24.735880357655599</v>
      </c>
      <c r="V354" s="38">
        <v>0</v>
      </c>
      <c r="W354" s="44">
        <v>0</v>
      </c>
      <c r="X354" s="45">
        <v>0</v>
      </c>
      <c r="Y354" s="38">
        <v>0</v>
      </c>
      <c r="Z354" s="38">
        <v>38.779496529213098</v>
      </c>
      <c r="AA354" s="38">
        <v>0</v>
      </c>
      <c r="AB354" s="90">
        <v>0</v>
      </c>
    </row>
    <row r="355" spans="1:28" x14ac:dyDescent="0.25">
      <c r="A355" s="87" t="s">
        <v>721</v>
      </c>
      <c r="B355" s="23" t="s">
        <v>1284</v>
      </c>
      <c r="C355" s="23" t="s">
        <v>1708</v>
      </c>
      <c r="D355" s="23" t="s">
        <v>967</v>
      </c>
      <c r="E355" s="144" t="s">
        <v>1787</v>
      </c>
      <c r="F355" s="23" t="s">
        <v>720</v>
      </c>
      <c r="G355" s="148">
        <v>0.3</v>
      </c>
      <c r="H355" s="45">
        <v>121.59814532918899</v>
      </c>
      <c r="I355" s="38">
        <v>31.215769088159298</v>
      </c>
      <c r="J355" s="38">
        <v>90.382376241029803</v>
      </c>
      <c r="K355" s="38">
        <v>-582.61781256835002</v>
      </c>
      <c r="L355" s="44">
        <v>83.603698022952599</v>
      </c>
      <c r="M355" s="38">
        <v>0.5</v>
      </c>
      <c r="N355" s="45">
        <v>21.9109652848663</v>
      </c>
      <c r="O355" s="38">
        <v>9.2904302579910407</v>
      </c>
      <c r="P355" s="38">
        <v>0</v>
      </c>
      <c r="Q355" s="38">
        <v>0</v>
      </c>
      <c r="R355" s="44">
        <v>0</v>
      </c>
      <c r="S355" s="45">
        <v>53.347664429260597</v>
      </c>
      <c r="T355" s="38">
        <v>37.034711811769299</v>
      </c>
      <c r="U355" s="38">
        <v>0</v>
      </c>
      <c r="V355" s="38">
        <v>0</v>
      </c>
      <c r="W355" s="44">
        <v>0</v>
      </c>
      <c r="X355" s="45">
        <v>75.258629714126897</v>
      </c>
      <c r="Y355" s="38">
        <v>46.325142069760297</v>
      </c>
      <c r="Z355" s="38">
        <v>0</v>
      </c>
      <c r="AA355" s="38">
        <v>0</v>
      </c>
      <c r="AB355" s="90">
        <v>0</v>
      </c>
    </row>
    <row r="356" spans="1:28" x14ac:dyDescent="0.25">
      <c r="A356" s="87" t="s">
        <v>725</v>
      </c>
      <c r="B356" s="23" t="s">
        <v>1286</v>
      </c>
      <c r="C356" s="23" t="s">
        <v>1710</v>
      </c>
      <c r="D356" s="23" t="s">
        <v>925</v>
      </c>
      <c r="E356" s="144" t="s">
        <v>1305</v>
      </c>
      <c r="F356" s="23" t="s">
        <v>724</v>
      </c>
      <c r="G356" s="148">
        <v>0.99</v>
      </c>
      <c r="H356" s="45">
        <v>114.300666735145</v>
      </c>
      <c r="I356" s="38">
        <v>0</v>
      </c>
      <c r="J356" s="38">
        <v>114.300666735145</v>
      </c>
      <c r="K356" s="38">
        <v>37.619422161330903</v>
      </c>
      <c r="L356" s="44">
        <v>110.87164673309</v>
      </c>
      <c r="M356" s="38">
        <v>0</v>
      </c>
      <c r="N356" s="45">
        <v>0</v>
      </c>
      <c r="O356" s="38">
        <v>0</v>
      </c>
      <c r="P356" s="38">
        <v>0</v>
      </c>
      <c r="Q356" s="38">
        <v>0</v>
      </c>
      <c r="R356" s="44">
        <v>0</v>
      </c>
      <c r="S356" s="45">
        <v>103.239221121619</v>
      </c>
      <c r="T356" s="38">
        <v>11.0502191262773</v>
      </c>
      <c r="U356" s="38">
        <v>0</v>
      </c>
      <c r="V356" s="38">
        <v>0</v>
      </c>
      <c r="W356" s="44">
        <v>0</v>
      </c>
      <c r="X356" s="45">
        <v>103.239221121619</v>
      </c>
      <c r="Y356" s="38">
        <v>11.0502191262773</v>
      </c>
      <c r="Z356" s="38">
        <v>0</v>
      </c>
      <c r="AA356" s="38">
        <v>0</v>
      </c>
      <c r="AB356" s="90">
        <v>0</v>
      </c>
    </row>
    <row r="357" spans="1:28" x14ac:dyDescent="0.25">
      <c r="A357" s="87" t="s">
        <v>727</v>
      </c>
      <c r="B357" s="23" t="s">
        <v>1287</v>
      </c>
      <c r="C357" s="23" t="s">
        <v>1711</v>
      </c>
      <c r="D357" s="23" t="s">
        <v>931</v>
      </c>
      <c r="E357" s="144" t="s">
        <v>1787</v>
      </c>
      <c r="F357" s="23" t="s">
        <v>726</v>
      </c>
      <c r="G357" s="148">
        <v>0.49</v>
      </c>
      <c r="H357" s="45">
        <v>57.898867587783599</v>
      </c>
      <c r="I357" s="38">
        <v>9.2062158478732805E-3</v>
      </c>
      <c r="J357" s="38">
        <v>57.889661371935702</v>
      </c>
      <c r="K357" s="38">
        <v>-14.307730682893901</v>
      </c>
      <c r="L357" s="44">
        <v>53.547936769040497</v>
      </c>
      <c r="M357" s="38">
        <v>0.198175173308588</v>
      </c>
      <c r="N357" s="45">
        <v>0</v>
      </c>
      <c r="O357" s="38">
        <v>0</v>
      </c>
      <c r="P357" s="38">
        <v>0</v>
      </c>
      <c r="Q357" s="38">
        <v>0</v>
      </c>
      <c r="R357" s="44">
        <v>0</v>
      </c>
      <c r="S357" s="45">
        <v>46.781310159505601</v>
      </c>
      <c r="T357" s="38">
        <v>11.108351212430099</v>
      </c>
      <c r="U357" s="38">
        <v>0</v>
      </c>
      <c r="V357" s="38">
        <v>0</v>
      </c>
      <c r="W357" s="44">
        <v>0</v>
      </c>
      <c r="X357" s="45">
        <v>46.781310159505601</v>
      </c>
      <c r="Y357" s="38">
        <v>11.108351212430099</v>
      </c>
      <c r="Z357" s="38">
        <v>0</v>
      </c>
      <c r="AA357" s="38">
        <v>0</v>
      </c>
      <c r="AB357" s="90">
        <v>0</v>
      </c>
    </row>
    <row r="358" spans="1:28" x14ac:dyDescent="0.25">
      <c r="A358" s="87" t="s">
        <v>729</v>
      </c>
      <c r="B358" s="23" t="s">
        <v>1288</v>
      </c>
      <c r="C358" s="23" t="s">
        <v>1712</v>
      </c>
      <c r="D358" s="23" t="s">
        <v>911</v>
      </c>
      <c r="E358" s="144" t="s">
        <v>1787</v>
      </c>
      <c r="F358" s="23" t="s">
        <v>728</v>
      </c>
      <c r="G358" s="148">
        <v>0.4</v>
      </c>
      <c r="H358" s="45">
        <v>2.2303985897379901</v>
      </c>
      <c r="I358" s="38">
        <v>3.5464481238636802E-4</v>
      </c>
      <c r="J358" s="38">
        <v>2.2300439449256002</v>
      </c>
      <c r="K358" s="38">
        <v>-20.4290238796771</v>
      </c>
      <c r="L358" s="44">
        <v>2.06279064905618</v>
      </c>
      <c r="M358" s="38">
        <v>0.5</v>
      </c>
      <c r="N358" s="45">
        <v>0</v>
      </c>
      <c r="O358" s="38">
        <v>0</v>
      </c>
      <c r="P358" s="38">
        <v>0</v>
      </c>
      <c r="Q358" s="38">
        <v>0</v>
      </c>
      <c r="R358" s="44">
        <v>0</v>
      </c>
      <c r="S358" s="45">
        <v>0</v>
      </c>
      <c r="T358" s="38">
        <v>2.2300439449256002</v>
      </c>
      <c r="U358" s="38">
        <v>0</v>
      </c>
      <c r="V358" s="38">
        <v>0</v>
      </c>
      <c r="W358" s="44">
        <v>0</v>
      </c>
      <c r="X358" s="45">
        <v>0</v>
      </c>
      <c r="Y358" s="38">
        <v>2.2300439449256002</v>
      </c>
      <c r="Z358" s="38">
        <v>0</v>
      </c>
      <c r="AA358" s="38">
        <v>0</v>
      </c>
      <c r="AB358" s="90">
        <v>0</v>
      </c>
    </row>
    <row r="359" spans="1:28" x14ac:dyDescent="0.25">
      <c r="A359" s="87" t="s">
        <v>731</v>
      </c>
      <c r="B359" s="23" t="s">
        <v>1289</v>
      </c>
      <c r="C359" s="23" t="s">
        <v>1713</v>
      </c>
      <c r="D359" s="23" t="s">
        <v>931</v>
      </c>
      <c r="E359" s="144" t="s">
        <v>1787</v>
      </c>
      <c r="F359" s="23" t="s">
        <v>730</v>
      </c>
      <c r="G359" s="148">
        <v>0.49</v>
      </c>
      <c r="H359" s="45">
        <v>12.7296660282482</v>
      </c>
      <c r="I359" s="38">
        <v>2.0240819525317501E-3</v>
      </c>
      <c r="J359" s="38">
        <v>12.7276419462957</v>
      </c>
      <c r="K359" s="38">
        <v>-30.799818967527401</v>
      </c>
      <c r="L359" s="44">
        <v>11.7730688003235</v>
      </c>
      <c r="M359" s="38">
        <v>0.5</v>
      </c>
      <c r="N359" s="45">
        <v>0</v>
      </c>
      <c r="O359" s="38">
        <v>0</v>
      </c>
      <c r="P359" s="38">
        <v>0</v>
      </c>
      <c r="Q359" s="38">
        <v>0</v>
      </c>
      <c r="R359" s="44">
        <v>0</v>
      </c>
      <c r="S359" s="45">
        <v>8.5296080497082105</v>
      </c>
      <c r="T359" s="38">
        <v>4.1980338965875399</v>
      </c>
      <c r="U359" s="38">
        <v>0</v>
      </c>
      <c r="V359" s="38">
        <v>0</v>
      </c>
      <c r="W359" s="44">
        <v>0</v>
      </c>
      <c r="X359" s="45">
        <v>8.5296080497082105</v>
      </c>
      <c r="Y359" s="38">
        <v>4.1980338965875399</v>
      </c>
      <c r="Z359" s="38">
        <v>0</v>
      </c>
      <c r="AA359" s="38">
        <v>0</v>
      </c>
      <c r="AB359" s="90">
        <v>0</v>
      </c>
    </row>
    <row r="360" spans="1:28" x14ac:dyDescent="0.25">
      <c r="A360" s="87" t="s">
        <v>733</v>
      </c>
      <c r="B360" s="23" t="s">
        <v>1290</v>
      </c>
      <c r="C360" s="23" t="s">
        <v>1714</v>
      </c>
      <c r="D360" s="23" t="s">
        <v>925</v>
      </c>
      <c r="E360" s="144" t="s">
        <v>1308</v>
      </c>
      <c r="F360" s="23" t="s">
        <v>732</v>
      </c>
      <c r="G360" s="148">
        <v>0.99</v>
      </c>
      <c r="H360" s="45">
        <v>120.257286903641</v>
      </c>
      <c r="I360" s="38">
        <v>0</v>
      </c>
      <c r="J360" s="38">
        <v>120.257286903641</v>
      </c>
      <c r="K360" s="38">
        <v>54.2895634059578</v>
      </c>
      <c r="L360" s="44">
        <v>116.649568296531</v>
      </c>
      <c r="M360" s="38">
        <v>0</v>
      </c>
      <c r="N360" s="45">
        <v>0</v>
      </c>
      <c r="O360" s="38">
        <v>0</v>
      </c>
      <c r="P360" s="38">
        <v>0</v>
      </c>
      <c r="Q360" s="38">
        <v>0</v>
      </c>
      <c r="R360" s="44">
        <v>0</v>
      </c>
      <c r="S360" s="45">
        <v>108.49965605452201</v>
      </c>
      <c r="T360" s="38">
        <v>11.7446762117152</v>
      </c>
      <c r="U360" s="38">
        <v>0</v>
      </c>
      <c r="V360" s="38">
        <v>0</v>
      </c>
      <c r="W360" s="44">
        <v>0</v>
      </c>
      <c r="X360" s="45">
        <v>108.49965605452201</v>
      </c>
      <c r="Y360" s="38">
        <v>11.7446762117152</v>
      </c>
      <c r="Z360" s="38">
        <v>0</v>
      </c>
      <c r="AA360" s="38">
        <v>0</v>
      </c>
      <c r="AB360" s="90">
        <v>0</v>
      </c>
    </row>
    <row r="361" spans="1:28" x14ac:dyDescent="0.25">
      <c r="A361" s="87" t="s">
        <v>735</v>
      </c>
      <c r="B361" s="23" t="s">
        <v>1291</v>
      </c>
      <c r="C361" s="23" t="s">
        <v>1715</v>
      </c>
      <c r="D361" s="23" t="s">
        <v>911</v>
      </c>
      <c r="E361" s="144" t="s">
        <v>1787</v>
      </c>
      <c r="F361" s="23" t="s">
        <v>734</v>
      </c>
      <c r="G361" s="148">
        <v>0.4</v>
      </c>
      <c r="H361" s="45">
        <v>2.1349647411091799</v>
      </c>
      <c r="I361" s="38">
        <v>3.3947031272691302E-4</v>
      </c>
      <c r="J361" s="38">
        <v>2.1346252707964499</v>
      </c>
      <c r="K361" s="38">
        <v>-16.416778246549999</v>
      </c>
      <c r="L361" s="44">
        <v>1.97452837548672</v>
      </c>
      <c r="M361" s="38">
        <v>0.5</v>
      </c>
      <c r="N361" s="45">
        <v>0</v>
      </c>
      <c r="O361" s="38">
        <v>0</v>
      </c>
      <c r="P361" s="38">
        <v>0</v>
      </c>
      <c r="Q361" s="38">
        <v>0</v>
      </c>
      <c r="R361" s="44">
        <v>0</v>
      </c>
      <c r="S361" s="45">
        <v>0</v>
      </c>
      <c r="T361" s="38">
        <v>2.1346252707964499</v>
      </c>
      <c r="U361" s="38">
        <v>0</v>
      </c>
      <c r="V361" s="38">
        <v>0</v>
      </c>
      <c r="W361" s="44">
        <v>0</v>
      </c>
      <c r="X361" s="45">
        <v>0</v>
      </c>
      <c r="Y361" s="38">
        <v>2.1346252707964499</v>
      </c>
      <c r="Z361" s="38">
        <v>0</v>
      </c>
      <c r="AA361" s="38">
        <v>0</v>
      </c>
      <c r="AB361" s="90">
        <v>0</v>
      </c>
    </row>
    <row r="362" spans="1:28" x14ac:dyDescent="0.25">
      <c r="A362" s="87" t="s">
        <v>737</v>
      </c>
      <c r="B362" s="23" t="s">
        <v>1292</v>
      </c>
      <c r="C362" s="23" t="s">
        <v>1716</v>
      </c>
      <c r="D362" s="23" t="s">
        <v>931</v>
      </c>
      <c r="E362" s="144" t="s">
        <v>1787</v>
      </c>
      <c r="F362" s="23" t="s">
        <v>736</v>
      </c>
      <c r="G362" s="148">
        <v>0.49</v>
      </c>
      <c r="H362" s="45">
        <v>14.123608986109501</v>
      </c>
      <c r="I362" s="38">
        <v>2.2457260240650498E-3</v>
      </c>
      <c r="J362" s="38">
        <v>14.121363260085401</v>
      </c>
      <c r="K362" s="38">
        <v>-19.462091413177301</v>
      </c>
      <c r="L362" s="44">
        <v>13.062261015579001</v>
      </c>
      <c r="M362" s="38">
        <v>0.5</v>
      </c>
      <c r="N362" s="45">
        <v>0</v>
      </c>
      <c r="O362" s="38">
        <v>0</v>
      </c>
      <c r="P362" s="38">
        <v>0</v>
      </c>
      <c r="Q362" s="38">
        <v>0</v>
      </c>
      <c r="R362" s="44">
        <v>0</v>
      </c>
      <c r="S362" s="45">
        <v>6.7431228113482504</v>
      </c>
      <c r="T362" s="38">
        <v>7.3782404487371496</v>
      </c>
      <c r="U362" s="38">
        <v>0</v>
      </c>
      <c r="V362" s="38">
        <v>0</v>
      </c>
      <c r="W362" s="44">
        <v>0</v>
      </c>
      <c r="X362" s="45">
        <v>6.7431228113482504</v>
      </c>
      <c r="Y362" s="38">
        <v>7.3782404487371496</v>
      </c>
      <c r="Z362" s="38">
        <v>0</v>
      </c>
      <c r="AA362" s="38">
        <v>0</v>
      </c>
      <c r="AB362" s="90">
        <v>0</v>
      </c>
    </row>
    <row r="363" spans="1:28" x14ac:dyDescent="0.25">
      <c r="A363" s="87" t="s">
        <v>739</v>
      </c>
      <c r="B363" s="23" t="s">
        <v>1293</v>
      </c>
      <c r="C363" s="23" t="s">
        <v>1717</v>
      </c>
      <c r="D363" s="23" t="s">
        <v>925</v>
      </c>
      <c r="E363" s="144" t="s">
        <v>1304</v>
      </c>
      <c r="F363" s="23" t="s">
        <v>738</v>
      </c>
      <c r="G363" s="148">
        <v>0.99</v>
      </c>
      <c r="H363" s="45">
        <v>102.97966888565099</v>
      </c>
      <c r="I363" s="38">
        <v>0</v>
      </c>
      <c r="J363" s="38">
        <v>102.97966888565099</v>
      </c>
      <c r="K363" s="38">
        <v>27.3988577357518</v>
      </c>
      <c r="L363" s="44">
        <v>99.890278819081701</v>
      </c>
      <c r="M363" s="38">
        <v>0</v>
      </c>
      <c r="N363" s="45">
        <v>0</v>
      </c>
      <c r="O363" s="38">
        <v>0</v>
      </c>
      <c r="P363" s="38">
        <v>0</v>
      </c>
      <c r="Q363" s="38">
        <v>0</v>
      </c>
      <c r="R363" s="44">
        <v>0</v>
      </c>
      <c r="S363" s="45">
        <v>91.346776842556906</v>
      </c>
      <c r="T363" s="38">
        <v>11.620221396095801</v>
      </c>
      <c r="U363" s="38">
        <v>0</v>
      </c>
      <c r="V363" s="38">
        <v>0</v>
      </c>
      <c r="W363" s="44">
        <v>0</v>
      </c>
      <c r="X363" s="45">
        <v>91.346776842556906</v>
      </c>
      <c r="Y363" s="38">
        <v>11.620221396095801</v>
      </c>
      <c r="Z363" s="38">
        <v>0</v>
      </c>
      <c r="AA363" s="38">
        <v>0</v>
      </c>
      <c r="AB363" s="90">
        <v>0</v>
      </c>
    </row>
    <row r="364" spans="1:28" x14ac:dyDescent="0.25">
      <c r="A364" s="87" t="s">
        <v>741</v>
      </c>
      <c r="B364" s="23" t="s">
        <v>1294</v>
      </c>
      <c r="C364" s="23" t="s">
        <v>1718</v>
      </c>
      <c r="D364" s="23" t="s">
        <v>911</v>
      </c>
      <c r="E364" s="144" t="s">
        <v>1787</v>
      </c>
      <c r="F364" s="23" t="s">
        <v>740</v>
      </c>
      <c r="G364" s="148">
        <v>0.4</v>
      </c>
      <c r="H364" s="45">
        <v>2.6155890182591701</v>
      </c>
      <c r="I364" s="38">
        <v>4.15892037833431E-4</v>
      </c>
      <c r="J364" s="38">
        <v>2.61517312622134</v>
      </c>
      <c r="K364" s="38">
        <v>-13.368647273698</v>
      </c>
      <c r="L364" s="44">
        <v>2.41903514175474</v>
      </c>
      <c r="M364" s="38">
        <v>0.5</v>
      </c>
      <c r="N364" s="45">
        <v>0</v>
      </c>
      <c r="O364" s="38">
        <v>0</v>
      </c>
      <c r="P364" s="38">
        <v>0</v>
      </c>
      <c r="Q364" s="38">
        <v>0</v>
      </c>
      <c r="R364" s="44">
        <v>0</v>
      </c>
      <c r="S364" s="45">
        <v>0</v>
      </c>
      <c r="T364" s="38">
        <v>2.61517312622134</v>
      </c>
      <c r="U364" s="38">
        <v>0</v>
      </c>
      <c r="V364" s="38">
        <v>0</v>
      </c>
      <c r="W364" s="44">
        <v>0</v>
      </c>
      <c r="X364" s="45">
        <v>0</v>
      </c>
      <c r="Y364" s="38">
        <v>2.61517312622134</v>
      </c>
      <c r="Z364" s="38">
        <v>0</v>
      </c>
      <c r="AA364" s="38">
        <v>0</v>
      </c>
      <c r="AB364" s="90">
        <v>0</v>
      </c>
    </row>
    <row r="365" spans="1:28" x14ac:dyDescent="0.25">
      <c r="A365" s="87" t="s">
        <v>743</v>
      </c>
      <c r="B365" s="23" t="s">
        <v>1295</v>
      </c>
      <c r="C365" s="23" t="s">
        <v>1719</v>
      </c>
      <c r="D365" s="23" t="s">
        <v>958</v>
      </c>
      <c r="E365" s="144" t="s">
        <v>1787</v>
      </c>
      <c r="F365" s="23" t="s">
        <v>742</v>
      </c>
      <c r="G365" s="148">
        <v>0.09</v>
      </c>
      <c r="H365" s="45">
        <v>63.4985948915648</v>
      </c>
      <c r="I365" s="38">
        <v>1.00966011586534E-2</v>
      </c>
      <c r="J365" s="38">
        <v>63.488498290406199</v>
      </c>
      <c r="K365" s="38">
        <v>46.922324335248099</v>
      </c>
      <c r="L365" s="44">
        <v>58.726860918625697</v>
      </c>
      <c r="M365" s="38">
        <v>0</v>
      </c>
      <c r="N365" s="45">
        <v>0</v>
      </c>
      <c r="O365" s="38">
        <v>0</v>
      </c>
      <c r="P365" s="38">
        <v>0</v>
      </c>
      <c r="Q365" s="38">
        <v>0</v>
      </c>
      <c r="R365" s="44">
        <v>0</v>
      </c>
      <c r="S365" s="45">
        <v>63.488498290406199</v>
      </c>
      <c r="T365" s="38">
        <v>0</v>
      </c>
      <c r="U365" s="38">
        <v>0</v>
      </c>
      <c r="V365" s="38">
        <v>0</v>
      </c>
      <c r="W365" s="44">
        <v>0</v>
      </c>
      <c r="X365" s="45">
        <v>63.488498290406199</v>
      </c>
      <c r="Y365" s="38">
        <v>0</v>
      </c>
      <c r="Z365" s="38">
        <v>0</v>
      </c>
      <c r="AA365" s="38">
        <v>0</v>
      </c>
      <c r="AB365" s="90">
        <v>0</v>
      </c>
    </row>
    <row r="366" spans="1:28" x14ac:dyDescent="0.25">
      <c r="A366" s="87" t="s">
        <v>745</v>
      </c>
      <c r="B366" s="23" t="s">
        <v>1296</v>
      </c>
      <c r="C366" s="23" t="s">
        <v>1720</v>
      </c>
      <c r="D366" s="23" t="s">
        <v>911</v>
      </c>
      <c r="E366" s="144" t="s">
        <v>1787</v>
      </c>
      <c r="F366" s="23" t="s">
        <v>744</v>
      </c>
      <c r="G366" s="148">
        <v>0.4</v>
      </c>
      <c r="H366" s="45">
        <v>2.6929808189290001</v>
      </c>
      <c r="I366" s="38">
        <v>4.2819771467190402E-4</v>
      </c>
      <c r="J366" s="38">
        <v>2.6925526212143298</v>
      </c>
      <c r="K366" s="38">
        <v>-10.2279858206036</v>
      </c>
      <c r="L366" s="44">
        <v>2.4906111746232602</v>
      </c>
      <c r="M366" s="38">
        <v>0.5</v>
      </c>
      <c r="N366" s="45">
        <v>0</v>
      </c>
      <c r="O366" s="38">
        <v>0</v>
      </c>
      <c r="P366" s="38">
        <v>0</v>
      </c>
      <c r="Q366" s="38">
        <v>0</v>
      </c>
      <c r="R366" s="44">
        <v>0</v>
      </c>
      <c r="S366" s="45">
        <v>0</v>
      </c>
      <c r="T366" s="38">
        <v>2.6925526212143298</v>
      </c>
      <c r="U366" s="38">
        <v>0</v>
      </c>
      <c r="V366" s="38">
        <v>0</v>
      </c>
      <c r="W366" s="44">
        <v>0</v>
      </c>
      <c r="X366" s="45">
        <v>0</v>
      </c>
      <c r="Y366" s="38">
        <v>2.6925526212143298</v>
      </c>
      <c r="Z366" s="38">
        <v>0</v>
      </c>
      <c r="AA366" s="38">
        <v>0</v>
      </c>
      <c r="AB366" s="90">
        <v>0</v>
      </c>
    </row>
    <row r="367" spans="1:28" x14ac:dyDescent="0.25">
      <c r="A367" s="87" t="s">
        <v>747</v>
      </c>
      <c r="B367" s="23" t="s">
        <v>1297</v>
      </c>
      <c r="C367" s="23" t="s">
        <v>1721</v>
      </c>
      <c r="D367" s="23" t="s">
        <v>911</v>
      </c>
      <c r="E367" s="144" t="s">
        <v>1787</v>
      </c>
      <c r="F367" s="23" t="s">
        <v>746</v>
      </c>
      <c r="G367" s="148">
        <v>0.4</v>
      </c>
      <c r="H367" s="45">
        <v>2.6526758317952801</v>
      </c>
      <c r="I367" s="38">
        <v>4.2178902615800301E-4</v>
      </c>
      <c r="J367" s="38">
        <v>2.6522540427691199</v>
      </c>
      <c r="K367" s="38">
        <v>-13.3926389829938</v>
      </c>
      <c r="L367" s="44">
        <v>2.4533349895614398</v>
      </c>
      <c r="M367" s="38">
        <v>0.5</v>
      </c>
      <c r="N367" s="45">
        <v>0</v>
      </c>
      <c r="O367" s="38">
        <v>0</v>
      </c>
      <c r="P367" s="38">
        <v>0</v>
      </c>
      <c r="Q367" s="38">
        <v>0</v>
      </c>
      <c r="R367" s="44">
        <v>0</v>
      </c>
      <c r="S367" s="45">
        <v>0</v>
      </c>
      <c r="T367" s="38">
        <v>2.6522540427691199</v>
      </c>
      <c r="U367" s="38">
        <v>0</v>
      </c>
      <c r="V367" s="38">
        <v>0</v>
      </c>
      <c r="W367" s="44">
        <v>0</v>
      </c>
      <c r="X367" s="45">
        <v>0</v>
      </c>
      <c r="Y367" s="38">
        <v>2.6522540427691199</v>
      </c>
      <c r="Z367" s="38">
        <v>0</v>
      </c>
      <c r="AA367" s="38">
        <v>0</v>
      </c>
      <c r="AB367" s="90">
        <v>0</v>
      </c>
    </row>
    <row r="368" spans="1:28" x14ac:dyDescent="0.25">
      <c r="A368" s="87" t="s">
        <v>751</v>
      </c>
      <c r="B368" s="23" t="s">
        <v>1299</v>
      </c>
      <c r="C368" s="23" t="s">
        <v>1723</v>
      </c>
      <c r="D368" s="23" t="s">
        <v>911</v>
      </c>
      <c r="E368" s="144" t="s">
        <v>1787</v>
      </c>
      <c r="F368" s="23" t="s">
        <v>750</v>
      </c>
      <c r="G368" s="148">
        <v>0.4</v>
      </c>
      <c r="H368" s="45">
        <v>3.4098060370057799</v>
      </c>
      <c r="I368" s="38">
        <v>5.4217660461255404E-4</v>
      </c>
      <c r="J368" s="38">
        <v>3.40926386040117</v>
      </c>
      <c r="K368" s="38">
        <v>-6.8375091625646496</v>
      </c>
      <c r="L368" s="44">
        <v>3.1535690708710802</v>
      </c>
      <c r="M368" s="38">
        <v>0.5</v>
      </c>
      <c r="N368" s="45">
        <v>0</v>
      </c>
      <c r="O368" s="38">
        <v>0</v>
      </c>
      <c r="P368" s="38">
        <v>0</v>
      </c>
      <c r="Q368" s="38">
        <v>0</v>
      </c>
      <c r="R368" s="44">
        <v>0</v>
      </c>
      <c r="S368" s="45">
        <v>0</v>
      </c>
      <c r="T368" s="38">
        <v>3.40926386040117</v>
      </c>
      <c r="U368" s="38">
        <v>0</v>
      </c>
      <c r="V368" s="38">
        <v>0</v>
      </c>
      <c r="W368" s="44">
        <v>0</v>
      </c>
      <c r="X368" s="45">
        <v>0</v>
      </c>
      <c r="Y368" s="38">
        <v>3.40926386040117</v>
      </c>
      <c r="Z368" s="38">
        <v>0</v>
      </c>
      <c r="AA368" s="38">
        <v>0</v>
      </c>
      <c r="AB368" s="90">
        <v>0</v>
      </c>
    </row>
    <row r="369" spans="1:29" x14ac:dyDescent="0.25">
      <c r="A369" s="87" t="s">
        <v>753</v>
      </c>
      <c r="B369" s="23" t="s">
        <v>1300</v>
      </c>
      <c r="C369" s="23" t="s">
        <v>1724</v>
      </c>
      <c r="D369" s="23" t="s">
        <v>911</v>
      </c>
      <c r="E369" s="144" t="s">
        <v>1787</v>
      </c>
      <c r="F369" s="23" t="s">
        <v>752</v>
      </c>
      <c r="G369" s="148">
        <v>0.4</v>
      </c>
      <c r="H369" s="45">
        <v>2.8436634562560998</v>
      </c>
      <c r="I369" s="38">
        <v>4.5215700696489298E-4</v>
      </c>
      <c r="J369" s="38">
        <v>2.8432112992491398</v>
      </c>
      <c r="K369" s="38">
        <v>-8.4798491254778003</v>
      </c>
      <c r="L369" s="44">
        <v>2.6299704518054501</v>
      </c>
      <c r="M369" s="38">
        <v>0.5</v>
      </c>
      <c r="N369" s="45">
        <v>0</v>
      </c>
      <c r="O369" s="38">
        <v>0</v>
      </c>
      <c r="P369" s="38">
        <v>0</v>
      </c>
      <c r="Q369" s="38">
        <v>0</v>
      </c>
      <c r="R369" s="44">
        <v>0</v>
      </c>
      <c r="S369" s="45">
        <v>0</v>
      </c>
      <c r="T369" s="38">
        <v>2.8432112992491398</v>
      </c>
      <c r="U369" s="38">
        <v>0</v>
      </c>
      <c r="V369" s="38">
        <v>0</v>
      </c>
      <c r="W369" s="44">
        <v>0</v>
      </c>
      <c r="X369" s="45">
        <v>0</v>
      </c>
      <c r="Y369" s="38">
        <v>2.8432112992491398</v>
      </c>
      <c r="Z369" s="38">
        <v>0</v>
      </c>
      <c r="AA369" s="38">
        <v>0</v>
      </c>
      <c r="AB369" s="90">
        <v>0</v>
      </c>
    </row>
    <row r="370" spans="1:29" x14ac:dyDescent="0.25">
      <c r="A370" s="87" t="s">
        <v>755</v>
      </c>
      <c r="B370" s="23" t="s">
        <v>1301</v>
      </c>
      <c r="C370" s="23" t="s">
        <v>1725</v>
      </c>
      <c r="D370" s="23" t="s">
        <v>931</v>
      </c>
      <c r="E370" s="144" t="s">
        <v>1787</v>
      </c>
      <c r="F370" s="23" t="s">
        <v>754</v>
      </c>
      <c r="G370" s="148">
        <v>0.49</v>
      </c>
      <c r="H370" s="45">
        <v>27.1158405780468</v>
      </c>
      <c r="I370" s="38">
        <v>0.56081734689814799</v>
      </c>
      <c r="J370" s="38">
        <v>26.555023231148699</v>
      </c>
      <c r="K370" s="38">
        <v>-21.556161905801702</v>
      </c>
      <c r="L370" s="44">
        <v>24.563396488812501</v>
      </c>
      <c r="M370" s="38">
        <v>0.44804886523666398</v>
      </c>
      <c r="N370" s="45">
        <v>2.0497317569610498</v>
      </c>
      <c r="O370" s="38">
        <v>-1.49313746598007</v>
      </c>
      <c r="P370" s="38">
        <v>0</v>
      </c>
      <c r="Q370" s="38">
        <v>0</v>
      </c>
      <c r="R370" s="44">
        <v>0</v>
      </c>
      <c r="S370" s="45">
        <v>20.8643958874611</v>
      </c>
      <c r="T370" s="38">
        <v>5.6906273436876003</v>
      </c>
      <c r="U370" s="38">
        <v>0</v>
      </c>
      <c r="V370" s="38">
        <v>0</v>
      </c>
      <c r="W370" s="44">
        <v>0</v>
      </c>
      <c r="X370" s="45">
        <v>22.914127644422098</v>
      </c>
      <c r="Y370" s="38">
        <v>4.1974898777075298</v>
      </c>
      <c r="Z370" s="38">
        <v>0</v>
      </c>
      <c r="AA370" s="38">
        <v>0</v>
      </c>
      <c r="AB370" s="90">
        <v>0</v>
      </c>
    </row>
    <row r="371" spans="1:29" x14ac:dyDescent="0.25">
      <c r="A371" s="87" t="s">
        <v>757</v>
      </c>
      <c r="B371" s="23" t="s">
        <v>1312</v>
      </c>
      <c r="C371" s="23" t="s">
        <v>1826</v>
      </c>
      <c r="D371" s="23" t="s">
        <v>1310</v>
      </c>
      <c r="E371" s="144" t="s">
        <v>1305</v>
      </c>
      <c r="F371" s="23" t="s">
        <v>1832</v>
      </c>
      <c r="G371" s="148">
        <v>0.01</v>
      </c>
      <c r="H371" s="45">
        <v>86.967504680787499</v>
      </c>
      <c r="I371" s="38">
        <v>0</v>
      </c>
      <c r="J371" s="38">
        <v>86.967504680787499</v>
      </c>
      <c r="K371" s="38">
        <v>76.629035260673106</v>
      </c>
      <c r="L371" s="44">
        <v>84.358479540363902</v>
      </c>
      <c r="M371" s="38">
        <v>0</v>
      </c>
      <c r="N371" s="45">
        <v>0</v>
      </c>
      <c r="O371" s="38">
        <v>0</v>
      </c>
      <c r="P371" s="38">
        <v>0</v>
      </c>
      <c r="Q371" s="38">
        <v>0</v>
      </c>
      <c r="R371" s="44">
        <v>0</v>
      </c>
      <c r="S371" s="45">
        <v>35.707000000000001</v>
      </c>
      <c r="T371" s="38">
        <v>0</v>
      </c>
      <c r="U371" s="38">
        <v>51.255409892253297</v>
      </c>
      <c r="V371" s="38">
        <v>0</v>
      </c>
      <c r="W371" s="44">
        <v>0</v>
      </c>
      <c r="X371" s="45">
        <v>35.707000000000001</v>
      </c>
      <c r="Y371" s="38">
        <v>0</v>
      </c>
      <c r="Z371" s="38">
        <v>51.255409892253297</v>
      </c>
      <c r="AA371" s="38">
        <v>0</v>
      </c>
      <c r="AB371" s="90">
        <v>0</v>
      </c>
    </row>
    <row r="372" spans="1:29" ht="15.75" customHeight="1" x14ac:dyDescent="0.25">
      <c r="A372" s="82" t="s">
        <v>756</v>
      </c>
      <c r="B372" s="51" t="s">
        <v>1309</v>
      </c>
      <c r="C372" s="51" t="s">
        <v>1335</v>
      </c>
      <c r="D372" s="51" t="s">
        <v>1310</v>
      </c>
      <c r="E372" s="86" t="s">
        <v>1303</v>
      </c>
      <c r="F372" s="51" t="s">
        <v>1748</v>
      </c>
      <c r="G372" s="150">
        <v>0.05</v>
      </c>
      <c r="H372" s="152">
        <v>14.063000000000001</v>
      </c>
      <c r="I372" s="51">
        <v>0</v>
      </c>
      <c r="J372" s="51">
        <v>14.063000000000001</v>
      </c>
      <c r="K372" s="51">
        <v>-6.8086179080770997</v>
      </c>
      <c r="L372" s="52">
        <v>13.641109999999999</v>
      </c>
      <c r="M372" s="51">
        <v>0</v>
      </c>
      <c r="N372" s="152">
        <v>0</v>
      </c>
      <c r="O372" s="51">
        <v>0</v>
      </c>
      <c r="P372" s="51">
        <v>0</v>
      </c>
      <c r="Q372" s="51">
        <v>0</v>
      </c>
      <c r="R372" s="52">
        <v>0</v>
      </c>
      <c r="S372" s="152">
        <v>14.063000000000001</v>
      </c>
      <c r="T372" s="51">
        <v>0</v>
      </c>
      <c r="U372" s="51">
        <v>0</v>
      </c>
      <c r="V372" s="51">
        <v>0</v>
      </c>
      <c r="W372" s="52">
        <v>0</v>
      </c>
      <c r="X372" s="152">
        <v>14.063000000000001</v>
      </c>
      <c r="Y372" s="51">
        <v>0</v>
      </c>
      <c r="Z372" s="51">
        <v>0</v>
      </c>
      <c r="AA372" s="51">
        <v>0</v>
      </c>
      <c r="AB372" s="86">
        <v>0</v>
      </c>
    </row>
    <row r="374" spans="1:29" ht="17.25" customHeight="1" x14ac:dyDescent="0.25">
      <c r="A374" s="97"/>
      <c r="B374" s="97"/>
      <c r="C374" s="97"/>
      <c r="D374" s="97"/>
      <c r="E374" s="97"/>
      <c r="F374" s="117" t="s">
        <v>1976</v>
      </c>
      <c r="H374" s="97"/>
      <c r="I374" s="97"/>
      <c r="J374" s="97"/>
      <c r="K374" s="97"/>
      <c r="L374" s="97"/>
      <c r="M374" s="97"/>
      <c r="N374" s="97"/>
      <c r="O374" s="97"/>
      <c r="P374" s="97"/>
      <c r="Q374" s="97"/>
      <c r="R374" s="97"/>
      <c r="S374" s="97"/>
      <c r="T374" s="97"/>
      <c r="U374" s="97"/>
      <c r="V374" s="97"/>
      <c r="W374" s="97"/>
      <c r="X374" s="97"/>
      <c r="Y374" s="97"/>
      <c r="Z374" s="97"/>
      <c r="AA374" s="97"/>
      <c r="AB374" s="97"/>
      <c r="AC374" s="97"/>
    </row>
    <row r="375" spans="1:29" ht="17.25" x14ac:dyDescent="0.25">
      <c r="A375" s="97"/>
      <c r="B375" s="97"/>
      <c r="C375" s="97"/>
      <c r="D375" s="97"/>
      <c r="E375" s="97"/>
      <c r="F375" t="s">
        <v>3234</v>
      </c>
      <c r="H375" s="97"/>
      <c r="I375" s="97"/>
      <c r="J375" s="97"/>
      <c r="K375" s="97"/>
      <c r="L375" s="97"/>
      <c r="M375" s="97"/>
      <c r="N375" s="97"/>
      <c r="O375" s="97"/>
      <c r="P375" s="97"/>
      <c r="Q375" s="97"/>
      <c r="R375" s="97"/>
      <c r="S375" s="97"/>
      <c r="T375" s="97"/>
      <c r="U375" s="97"/>
      <c r="V375" s="97"/>
      <c r="W375" s="97"/>
      <c r="X375" s="97"/>
      <c r="Y375" s="97"/>
      <c r="Z375" s="97"/>
      <c r="AA375" s="97"/>
      <c r="AB375" s="97"/>
      <c r="AC375" s="97"/>
    </row>
    <row r="376" spans="1:29" ht="17.25" x14ac:dyDescent="0.25">
      <c r="F376" s="205" t="s">
        <v>3235</v>
      </c>
      <c r="G376" s="97"/>
      <c r="H376" s="38"/>
      <c r="I376" s="38"/>
      <c r="J376" s="38"/>
      <c r="K376" s="38"/>
      <c r="L376" s="38"/>
      <c r="M376" s="63"/>
      <c r="N376" s="38"/>
      <c r="O376" s="38"/>
      <c r="P376" s="38"/>
      <c r="Q376" s="38"/>
      <c r="R376" s="38"/>
      <c r="S376" s="38"/>
      <c r="T376" s="38"/>
      <c r="U376" s="38"/>
      <c r="V376" s="38"/>
      <c r="W376" s="38"/>
      <c r="X376" s="38"/>
      <c r="Y376" s="38"/>
      <c r="Z376" s="38"/>
      <c r="AA376" s="38"/>
      <c r="AB376" s="38"/>
    </row>
    <row r="377" spans="1:29" ht="17.25" customHeight="1" x14ac:dyDescent="0.25">
      <c r="G377" s="97"/>
      <c r="H377" s="38"/>
      <c r="I377" s="38"/>
      <c r="J377" s="38"/>
      <c r="K377" s="38"/>
      <c r="L377" s="38"/>
      <c r="M377" s="63"/>
      <c r="N377" s="38"/>
      <c r="O377" s="38"/>
      <c r="P377" s="38"/>
      <c r="Q377" s="38"/>
      <c r="R377" s="38"/>
      <c r="S377" s="38"/>
      <c r="T377" s="38"/>
      <c r="U377" s="38"/>
      <c r="V377" s="38"/>
      <c r="W377" s="38"/>
      <c r="X377" s="38"/>
      <c r="Y377" s="38"/>
      <c r="Z377" s="38"/>
      <c r="AA377" s="38"/>
      <c r="AB377" s="38"/>
    </row>
    <row r="378" spans="1:29" ht="17.25" customHeight="1" x14ac:dyDescent="0.25">
      <c r="G378" s="97"/>
      <c r="H378" s="38"/>
      <c r="I378" s="38"/>
      <c r="J378" s="38"/>
      <c r="K378" s="38"/>
      <c r="L378" s="38"/>
      <c r="M378" s="63"/>
      <c r="N378" s="38"/>
      <c r="O378" s="38"/>
      <c r="P378" s="38"/>
      <c r="Q378" s="38"/>
      <c r="R378" s="38"/>
      <c r="S378" s="38"/>
      <c r="T378" s="38"/>
      <c r="U378" s="38"/>
      <c r="V378" s="38"/>
      <c r="W378" s="38"/>
      <c r="X378" s="38"/>
      <c r="Y378" s="38"/>
      <c r="Z378" s="38"/>
      <c r="AA378" s="38"/>
      <c r="AB378" s="38"/>
    </row>
    <row r="379" spans="1:29" x14ac:dyDescent="0.25">
      <c r="F379" s="37"/>
      <c r="G379" s="97"/>
      <c r="H379" s="38"/>
      <c r="I379" s="38"/>
      <c r="J379" s="38"/>
      <c r="K379" s="38"/>
      <c r="L379" s="38"/>
      <c r="M379" s="63"/>
      <c r="N379" s="38"/>
      <c r="O379" s="38"/>
      <c r="P379" s="38"/>
      <c r="Q379" s="38"/>
      <c r="R379" s="38"/>
      <c r="S379" s="38"/>
      <c r="T379" s="38"/>
      <c r="U379" s="38"/>
      <c r="V379" s="38"/>
      <c r="W379" s="38"/>
      <c r="X379" s="38"/>
      <c r="Y379" s="38"/>
      <c r="Z379" s="38"/>
      <c r="AA379" s="38"/>
      <c r="AB379" s="38"/>
    </row>
    <row r="380" spans="1:29" x14ac:dyDescent="0.25">
      <c r="F380" s="37"/>
      <c r="G380" s="97"/>
      <c r="H380" s="38"/>
      <c r="I380" s="38"/>
      <c r="J380" s="38"/>
      <c r="K380" s="38"/>
      <c r="L380" s="38"/>
      <c r="M380" s="63"/>
      <c r="N380" s="38"/>
      <c r="O380" s="38"/>
      <c r="P380" s="38"/>
      <c r="Q380" s="38"/>
      <c r="R380" s="38"/>
      <c r="S380" s="38"/>
      <c r="T380" s="38"/>
      <c r="U380" s="38"/>
      <c r="V380" s="38"/>
      <c r="W380" s="38"/>
      <c r="X380" s="38"/>
      <c r="Y380" s="38"/>
      <c r="Z380" s="38"/>
      <c r="AA380" s="38"/>
      <c r="AB380" s="38"/>
    </row>
    <row r="381" spans="1:29" x14ac:dyDescent="0.25">
      <c r="F381" s="37"/>
      <c r="G381" s="97"/>
      <c r="H381" s="38"/>
      <c r="I381" s="38"/>
      <c r="J381" s="38"/>
      <c r="K381" s="153"/>
      <c r="L381" s="38"/>
      <c r="M381" s="63"/>
      <c r="N381" s="38"/>
      <c r="O381" s="38"/>
      <c r="P381" s="38"/>
      <c r="Q381" s="38"/>
      <c r="R381" s="38"/>
      <c r="S381" s="38"/>
      <c r="T381" s="38"/>
      <c r="U381" s="38"/>
      <c r="V381" s="38"/>
      <c r="W381" s="38"/>
      <c r="X381" s="38"/>
      <c r="Y381" s="38"/>
      <c r="Z381" s="38"/>
      <c r="AA381" s="38"/>
      <c r="AB381" s="38"/>
    </row>
    <row r="382" spans="1:29" x14ac:dyDescent="0.25">
      <c r="F382" s="37"/>
      <c r="G382" s="97"/>
      <c r="H382" s="38"/>
      <c r="I382" s="38"/>
      <c r="J382" s="38"/>
      <c r="K382" s="38"/>
      <c r="L382" s="38"/>
      <c r="M382" s="63"/>
      <c r="N382" s="38"/>
      <c r="O382" s="38"/>
      <c r="P382" s="38"/>
      <c r="Q382" s="38"/>
      <c r="R382" s="38"/>
      <c r="S382" s="38"/>
      <c r="T382" s="38"/>
      <c r="U382" s="38"/>
      <c r="V382" s="38"/>
      <c r="W382" s="38"/>
      <c r="X382" s="38"/>
      <c r="Y382" s="38"/>
      <c r="Z382" s="38"/>
      <c r="AA382" s="38"/>
      <c r="AB382" s="38"/>
    </row>
    <row r="383" spans="1:29" x14ac:dyDescent="0.25">
      <c r="F383" s="37"/>
      <c r="G383" s="97"/>
      <c r="H383" s="38"/>
      <c r="I383" s="38"/>
      <c r="J383" s="38"/>
      <c r="K383" s="38"/>
      <c r="L383" s="38"/>
      <c r="M383" s="63"/>
      <c r="N383" s="38"/>
      <c r="O383" s="38"/>
      <c r="P383" s="38"/>
      <c r="Q383" s="38"/>
      <c r="R383" s="38"/>
      <c r="S383" s="38"/>
      <c r="T383" s="38"/>
      <c r="U383" s="38"/>
      <c r="V383" s="38"/>
      <c r="W383" s="38"/>
      <c r="X383" s="38"/>
      <c r="Y383" s="38"/>
      <c r="Z383" s="38"/>
      <c r="AA383" s="38"/>
      <c r="AB383" s="38"/>
    </row>
    <row r="384" spans="1:29" x14ac:dyDescent="0.25">
      <c r="F384" s="37"/>
      <c r="G384" s="97"/>
      <c r="H384" s="38"/>
      <c r="I384" s="38"/>
      <c r="J384" s="38"/>
      <c r="K384" s="38"/>
      <c r="L384" s="38"/>
      <c r="M384" s="63"/>
      <c r="N384" s="38"/>
      <c r="O384" s="38"/>
      <c r="P384" s="38"/>
      <c r="Q384" s="38"/>
      <c r="R384" s="38"/>
      <c r="S384" s="38"/>
      <c r="T384" s="38"/>
      <c r="U384" s="38"/>
      <c r="V384" s="38"/>
      <c r="W384" s="38"/>
      <c r="X384" s="38"/>
      <c r="Y384" s="38"/>
      <c r="Z384" s="38"/>
      <c r="AA384" s="38"/>
      <c r="AB384" s="38"/>
    </row>
    <row r="385" spans="6:28" ht="17.25" customHeight="1" x14ac:dyDescent="0.25">
      <c r="F385" s="23"/>
      <c r="G385" s="97"/>
      <c r="H385" s="38"/>
      <c r="I385" s="38"/>
      <c r="J385" s="38"/>
      <c r="K385" s="38"/>
      <c r="L385" s="38"/>
      <c r="M385" s="63"/>
      <c r="N385" s="38"/>
      <c r="O385" s="38"/>
      <c r="P385" s="38"/>
      <c r="Q385" s="38"/>
      <c r="R385" s="38"/>
      <c r="S385" s="38"/>
      <c r="T385" s="38"/>
      <c r="U385" s="38"/>
      <c r="V385" s="38"/>
      <c r="W385" s="38"/>
      <c r="X385" s="38"/>
      <c r="Y385" s="38"/>
      <c r="Z385" s="38"/>
      <c r="AA385" s="38"/>
      <c r="AB385" s="38"/>
    </row>
    <row r="386" spans="6:28" x14ac:dyDescent="0.25">
      <c r="G386" s="97"/>
      <c r="H386" s="38"/>
      <c r="I386" s="38"/>
      <c r="J386" s="38"/>
      <c r="K386" s="38"/>
      <c r="L386" s="38"/>
      <c r="M386" s="63"/>
      <c r="N386" s="38"/>
      <c r="O386" s="38"/>
      <c r="P386" s="38"/>
      <c r="Q386" s="38"/>
      <c r="R386" s="38"/>
      <c r="S386" s="38"/>
      <c r="T386" s="38"/>
      <c r="U386" s="38"/>
      <c r="V386" s="38"/>
      <c r="W386" s="38"/>
      <c r="X386" s="38"/>
      <c r="Y386" s="38"/>
      <c r="Z386" s="38"/>
      <c r="AA386" s="38"/>
      <c r="AB386" s="38"/>
    </row>
    <row r="387" spans="6:28" x14ac:dyDescent="0.25">
      <c r="F387" s="37"/>
    </row>
  </sheetData>
  <sheetProtection sheet="1" objects="1" scenarios="1"/>
  <mergeCells count="4">
    <mergeCell ref="H5:L5"/>
    <mergeCell ref="N5:R5"/>
    <mergeCell ref="S5:W5"/>
    <mergeCell ref="X5:AB5"/>
  </mergeCells>
  <pageMargins left="0.7" right="0.7" top="0.75" bottom="0.75" header="0.3" footer="0.3"/>
  <pageSetup paperSize="9" orientation="portrait" horizontalDpi="300" verticalDpi="300"/>
</worksheet>
</file>

<file path=docMetadata/LabelInfo.xml><?xml version="1.0" encoding="utf-8"?>
<clbl:labelList xmlns:clbl="http://schemas.microsoft.com/office/2020/mipLabelMetadata">
  <clbl:label id="{bf346810-9c7d-43de-a872-24a2ef3995a8}" enabled="0" method="" siteId="{bf346810-9c7d-43de-a872-24a2ef3995a8}"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KI Local Authority Dropdown</vt:lpstr>
      <vt:lpstr>LA names</vt:lpstr>
      <vt:lpstr>KI 2016-17</vt:lpstr>
      <vt:lpstr>KI 2017-18</vt:lpstr>
      <vt:lpstr>KI 2018-19</vt:lpstr>
      <vt:lpstr>KI 2019-20</vt:lpstr>
      <vt:lpstr>KI 2020-21</vt:lpstr>
      <vt:lpstr>KI 2021-22</vt:lpstr>
      <vt:lpstr>KI 2022-23</vt:lpstr>
      <vt:lpstr>KI 2023-24</vt:lpstr>
      <vt:lpstr>KI 2024-25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Avanes.Khachaturov@levellingup.gov.uk</dc:creator>
  <cp:lastModifiedBy>Avanes Khachaturov</cp:lastModifiedBy>
  <dcterms:created xsi:type="dcterms:W3CDTF">2017-11-28T20:58:34Z</dcterms:created>
  <dcterms:modified xsi:type="dcterms:W3CDTF">2023-12-19T13:27:02Z</dcterms:modified>
  <cp:contentStatus/>
</cp:coreProperties>
</file>