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mesandcommunities-my.sharepoint.com/personal/brendan_conlon_homesengland_gov_uk/Documents/"/>
    </mc:Choice>
  </mc:AlternateContent>
  <xr:revisionPtr revIDLastSave="6" documentId="8_{6ACB5085-07E1-464F-8113-D0509FA3AD7F}" xr6:coauthVersionLast="47" xr6:coauthVersionMax="47" xr10:uidLastSave="{E4ABB600-5055-4F46-89B3-C93803A03AF4}"/>
  <bookViews>
    <workbookView xWindow="15890" yWindow="-4350" windowWidth="22780" windowHeight="14660" xr2:uid="{F20C4D90-FF60-46DB-A323-7F9440BBF96A}"/>
  </bookViews>
  <sheets>
    <sheet name="Funding by Lead Provider" sheetId="1" r:id="rId1"/>
  </sheets>
  <externalReferences>
    <externalReference r:id="rId2"/>
  </externalReferences>
  <definedNames>
    <definedName name="profile">[1]Sheet4!$A:$D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5" i="1" l="1"/>
  <c r="D185" i="1"/>
  <c r="C185" i="1"/>
  <c r="B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J45" i="1"/>
  <c r="I45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185" i="1" s="1"/>
</calcChain>
</file>

<file path=xl/sharedStrings.xml><?xml version="1.0" encoding="utf-8"?>
<sst xmlns="http://schemas.openxmlformats.org/spreadsheetml/2006/main" count="226" uniqueCount="212">
  <si>
    <t>Affordable Homes Programme 2021 to 2026 summary by Lead Partner - end of March 2023</t>
  </si>
  <si>
    <t>Source: Homes England</t>
  </si>
  <si>
    <t>** NOTE: the figures presented relate to Affordable Home Ownership and Affordable Rent allocations as at the end of March 2023 **</t>
  </si>
  <si>
    <t>Lead Partner Name</t>
  </si>
  <si>
    <t>Funding (£)</t>
  </si>
  <si>
    <t>Homes</t>
  </si>
  <si>
    <t>Affordable Home Ownership</t>
  </si>
  <si>
    <t>Affordable Rent</t>
  </si>
  <si>
    <t>Social Rent</t>
  </si>
  <si>
    <t>TOTAL</t>
  </si>
  <si>
    <t>Strategic Partner</t>
  </si>
  <si>
    <t>A2Dominion South Limited</t>
  </si>
  <si>
    <t>Abri Group Limited</t>
  </si>
  <si>
    <t>Acis Group Limited</t>
  </si>
  <si>
    <t>Accent Housing Limited</t>
  </si>
  <si>
    <t>Adur District Council</t>
  </si>
  <si>
    <t>Aster Communities</t>
  </si>
  <si>
    <t>Agudas Israel Housing Association Limited</t>
  </si>
  <si>
    <t>Bromford Housing Association Limited</t>
  </si>
  <si>
    <t>Almshouse Consortium Ltd</t>
  </si>
  <si>
    <t>Clarion Housing Association Limited</t>
  </si>
  <si>
    <t>Anchor Hanover Goup</t>
  </si>
  <si>
    <t>Curo Places Limited</t>
  </si>
  <si>
    <t>Ashfield District Council</t>
  </si>
  <si>
    <t>EMH Housing and Regeneration Limited</t>
  </si>
  <si>
    <t>Aspire Housing Limited</t>
  </si>
  <si>
    <t>Flagship Housing Group Limited</t>
  </si>
  <si>
    <t>B3 Living Limited</t>
  </si>
  <si>
    <t>Great Places Housing Association</t>
  </si>
  <si>
    <t>BATH &amp; NORTH EAST SOMERSET COUNCIL</t>
  </si>
  <si>
    <t>GreenSquareAccord  Limited</t>
  </si>
  <si>
    <t>Believe Housing Limited</t>
  </si>
  <si>
    <t>Hyde Housing Association Limited</t>
  </si>
  <si>
    <t>Bernicia Group</t>
  </si>
  <si>
    <t>Karbon Homes Limited</t>
  </si>
  <si>
    <t>Beyond Housing Limited</t>
  </si>
  <si>
    <t>LEGAL &amp; GENERAL AFFORDABLE HOMES LTD</t>
  </si>
  <si>
    <t>Blackpool Borough Council</t>
  </si>
  <si>
    <t>LiveWest Homes Limited</t>
  </si>
  <si>
    <t>Bolsover District Council</t>
  </si>
  <si>
    <t>Longhurst Group Limited</t>
  </si>
  <si>
    <t>Bournemouth, Christchurch and Poole Council</t>
  </si>
  <si>
    <t>McCarthy &amp; Stone (Shared Ownership) Limited</t>
  </si>
  <si>
    <t>bpha Limited</t>
  </si>
  <si>
    <t>Metropolitan Housing Trust Limited</t>
  </si>
  <si>
    <t>BRADFORD FLOWER HOMES DEVELOPMENT LIMITED</t>
  </si>
  <si>
    <t>Midland Heart Limited</t>
  </si>
  <si>
    <t>Bristol City Council</t>
  </si>
  <si>
    <t>Nottingham Community Housing Association Limited</t>
  </si>
  <si>
    <t>Broadacres Housing Association Limited</t>
  </si>
  <si>
    <t>Onward Homes Limited</t>
  </si>
  <si>
    <t>Broadland Housing Association Limited</t>
  </si>
  <si>
    <t>Orbit Group Limited</t>
  </si>
  <si>
    <t>Calico Homes Limited</t>
  </si>
  <si>
    <t>Places for People Group Limited</t>
  </si>
  <si>
    <t>Cambridge City Council</t>
  </si>
  <si>
    <t>Platform Housing Group Limited</t>
  </si>
  <si>
    <t>Castles &amp; Coasts Housing Association Limited</t>
  </si>
  <si>
    <t>Sage Housing Limited</t>
  </si>
  <si>
    <t>Central Bedfordshire Council</t>
  </si>
  <si>
    <t>Sanctuary Housing Association</t>
  </si>
  <si>
    <t>Chartford Housing Limited</t>
  </si>
  <si>
    <t>Sovereign Housing Association Limited</t>
  </si>
  <si>
    <t>Chelmer Housing Partnership Limited</t>
  </si>
  <si>
    <t>Stonewater Limited</t>
  </si>
  <si>
    <t>Chelmsford City Council</t>
  </si>
  <si>
    <t>Swan Housing Association Limited</t>
  </si>
  <si>
    <t>Cheltenham Young Men's Christian Association</t>
  </si>
  <si>
    <t>The Guinness Partnership Limited</t>
  </si>
  <si>
    <t>Cheshire East Council</t>
  </si>
  <si>
    <t>The Riverside Group Limited</t>
  </si>
  <si>
    <t>Citizen Housing Group Limited</t>
  </si>
  <si>
    <t>Thirteen Housing Group Limited</t>
  </si>
  <si>
    <t>City of Lincoln Council</t>
  </si>
  <si>
    <t>Together Housing Association Limited</t>
  </si>
  <si>
    <t>City of York Council</t>
  </si>
  <si>
    <t>Torus62 Limited</t>
  </si>
  <si>
    <t>Coastline Housing Limited</t>
  </si>
  <si>
    <t>VISTRY HOMES LIMITED</t>
  </si>
  <si>
    <t>Colchester City Council</t>
  </si>
  <si>
    <t>Vivid Housing Limited</t>
  </si>
  <si>
    <t>Community Gateway Association Limited</t>
  </si>
  <si>
    <t>Connexus Homes Limited</t>
  </si>
  <si>
    <t>Cornwall Council</t>
  </si>
  <si>
    <t>Cornwall Rural Housing Association Limited</t>
  </si>
  <si>
    <t xml:space="preserve"> </t>
  </si>
  <si>
    <t>Council of the Isles of Scilly</t>
  </si>
  <si>
    <t>Cross Keys Homes Limited</t>
  </si>
  <si>
    <t>Dacorum Borough Council</t>
  </si>
  <si>
    <t>Darlington Borough Council</t>
  </si>
  <si>
    <t>Derby City Council</t>
  </si>
  <si>
    <t>Doncaster Metropolitan Borough Council</t>
  </si>
  <si>
    <t>Dudley Metropolitan Borough Council</t>
  </si>
  <si>
    <t>East Riding Of Yorkshire Council</t>
  </si>
  <si>
    <t>Eastbourne Borough Council</t>
  </si>
  <si>
    <t>Eastlight Community Homes Ltd</t>
  </si>
  <si>
    <t>Elim Housing Association Limited</t>
  </si>
  <si>
    <t>English Rural Housing Association Limited</t>
  </si>
  <si>
    <t>Equans Regeneration Ltd</t>
  </si>
  <si>
    <t>Esh Acorn Homes Limited</t>
  </si>
  <si>
    <t>Fairhive Homes Limited</t>
  </si>
  <si>
    <t>First Choice Homes Oldham Limited</t>
  </si>
  <si>
    <t>ForHousing Limited</t>
  </si>
  <si>
    <t>Framework Housing Association</t>
  </si>
  <si>
    <t>Gateshead Metropolitan Borough Council</t>
  </si>
  <si>
    <t>Gentoo Group Limited</t>
  </si>
  <si>
    <t>Gloucester City Homes Limited</t>
  </si>
  <si>
    <t>Golding Homes Limited</t>
  </si>
  <si>
    <t>GRAND UNION HOUSING GROUP LIMITED</t>
  </si>
  <si>
    <t>Gravesend Churches Housing Association Limited</t>
  </si>
  <si>
    <t>Gravesham Borough Council</t>
  </si>
  <si>
    <t>Great Yarmouth Borough Council</t>
  </si>
  <si>
    <t>Habitare Homes Limited</t>
  </si>
  <si>
    <t>Halton Housing</t>
  </si>
  <si>
    <t>Harlow District Council</t>
  </si>
  <si>
    <t>Hartlepool Borough Council</t>
  </si>
  <si>
    <t>HASTINGS BOROUGH COUNCIL</t>
  </si>
  <si>
    <t>Hastoe Housing Association Limited</t>
  </si>
  <si>
    <t>Heart of Medway Housing Association Ltd</t>
  </si>
  <si>
    <t>Hellens Residential Limited</t>
  </si>
  <si>
    <t>HH No 2</t>
  </si>
  <si>
    <t>HH No. 5</t>
  </si>
  <si>
    <t>HH No. 6</t>
  </si>
  <si>
    <t>Highstone Housing Association Limited</t>
  </si>
  <si>
    <t>Hightown Housing Association Limited</t>
  </si>
  <si>
    <t>HOMES PLUS LIMITED</t>
  </si>
  <si>
    <t>Housing 21</t>
  </si>
  <si>
    <t>Irwell Valley Housing Association Limited</t>
  </si>
  <si>
    <t>J &amp; M Residential Lettings Limited</t>
  </si>
  <si>
    <t>Jessup</t>
  </si>
  <si>
    <t>Jigsaw Homes North</t>
  </si>
  <si>
    <t>Kingston upon Hull City Council</t>
  </si>
  <si>
    <t>Lancaster City Council</t>
  </si>
  <si>
    <t>Livin Housing Limited</t>
  </si>
  <si>
    <t>Livv Housing Group</t>
  </si>
  <si>
    <t>Lovell Partnerships Ltd</t>
  </si>
  <si>
    <t>Lumen Housing Limited</t>
  </si>
  <si>
    <t>Magenta Living</t>
  </si>
  <si>
    <t>Manchester City Council</t>
  </si>
  <si>
    <t>MHS Homes Limited</t>
  </si>
  <si>
    <t>Mid Devon District Council</t>
  </si>
  <si>
    <t>Newcastle City Council</t>
  </si>
  <si>
    <t>North Kesteven District Council</t>
  </si>
  <si>
    <t>North Star Housing Group</t>
  </si>
  <si>
    <t>North Tyneside Council</t>
  </si>
  <si>
    <t>Nuneaton And Bedworth Borough Council</t>
  </si>
  <si>
    <t>One YMCA</t>
  </si>
  <si>
    <t>Ongo Homes Limited</t>
  </si>
  <si>
    <t>Orwell Housing Association Limited</t>
  </si>
  <si>
    <t>Oxford City Council</t>
  </si>
  <si>
    <t>Paradigm Housing Group Limited</t>
  </si>
  <si>
    <t>Plymouth Community Homes Limited</t>
  </si>
  <si>
    <t>Portsmouth City Council</t>
  </si>
  <si>
    <t>PREFERRED HOMES LIMITED</t>
  </si>
  <si>
    <t>Prima Housing Group Limited</t>
  </si>
  <si>
    <t>Raven Housing Trust Limited</t>
  </si>
  <si>
    <t>Reading Borough Council</t>
  </si>
  <si>
    <t>Red Kite Community Housing Limited</t>
  </si>
  <si>
    <t>Regenda Limited</t>
  </si>
  <si>
    <t>REIGATE AND BANSTEAD BOROUGH COUNCIL</t>
  </si>
  <si>
    <t>RESI HOMES LIMITED</t>
  </si>
  <si>
    <t>Rooftop Housing Association Limited</t>
  </si>
  <si>
    <t>Rugby Borough Council</t>
  </si>
  <si>
    <t>Salford City Council</t>
  </si>
  <si>
    <t>Salix Homes Limited</t>
  </si>
  <si>
    <t>Saxon Weald</t>
  </si>
  <si>
    <t>Sedgemoor District Council</t>
  </si>
  <si>
    <t>Selwood Housing Society Limited</t>
  </si>
  <si>
    <t>Settle Group</t>
  </si>
  <si>
    <t>Sheffield City Council</t>
  </si>
  <si>
    <t>Shropshire Council</t>
  </si>
  <si>
    <t>SOUTH RIBBLE BOROUGH COUNCIL</t>
  </si>
  <si>
    <t>South Tyneside Council</t>
  </si>
  <si>
    <t>South Yorkshire Housing Association Limited</t>
  </si>
  <si>
    <t>Southway Housing Trust (Manchester) Limited</t>
  </si>
  <si>
    <t>St Albans City and District Council</t>
  </si>
  <si>
    <t>Stoke on Trent City Council</t>
  </si>
  <si>
    <t>Sunderland City Council</t>
  </si>
  <si>
    <t>Swindon Borough Council</t>
  </si>
  <si>
    <t>Teignbridge District Council</t>
  </si>
  <si>
    <t>Thame and District Housing Association Limited</t>
  </si>
  <si>
    <t>The Community Housing Group Limited</t>
  </si>
  <si>
    <t>The Council of the Borough of Harrogate</t>
  </si>
  <si>
    <t>The Fairoak Housing Association</t>
  </si>
  <si>
    <t>The Havebury Housing Partnership</t>
  </si>
  <si>
    <t>The Industrial Dwellings Society (1885) Limited</t>
  </si>
  <si>
    <t xml:space="preserve">The Metropolitan Borough of Bury </t>
  </si>
  <si>
    <t>The Swaythling Housing Society Limited</t>
  </si>
  <si>
    <t>The Wrekin Housing Group Limited</t>
  </si>
  <si>
    <t>THORNER'S HOMES</t>
  </si>
  <si>
    <t>TorVista Homes</t>
  </si>
  <si>
    <t>Town and Country Housing Group</t>
  </si>
  <si>
    <t>Transform Housing &amp; Support</t>
  </si>
  <si>
    <t>Unity Housing Association Limited</t>
  </si>
  <si>
    <t>Vectis Housing Association Limited</t>
  </si>
  <si>
    <t>Warrington Housing Association Limited</t>
  </si>
  <si>
    <t>Warwick District Council</t>
  </si>
  <si>
    <t>Watford Community Housing Trust</t>
  </si>
  <si>
    <t>West Kent Housing Association</t>
  </si>
  <si>
    <t>West Lancashire Borough Council</t>
  </si>
  <si>
    <t>West Northamptonshire Council</t>
  </si>
  <si>
    <t>Westfield Housing Association Limited</t>
  </si>
  <si>
    <t>White Horse Housing Association Limited</t>
  </si>
  <si>
    <t>Wigan Council</t>
  </si>
  <si>
    <t>Wiltshire Council</t>
  </si>
  <si>
    <t>Wirral Metropolitan Borough Council</t>
  </si>
  <si>
    <t xml:space="preserve">Witton Lodge Community Interest Company </t>
  </si>
  <si>
    <t>Wolverhampton City Council</t>
  </si>
  <si>
    <t>Worthing Homes Limited</t>
  </si>
  <si>
    <t>Wythenshawe Community Housing Group Limited</t>
  </si>
  <si>
    <t>YMCA Downslink Group</t>
  </si>
  <si>
    <t xml:space="preserve">YMCA North Staffordshire Ltd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</si>
</sst>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4">
    <font>
      <sz val="10"/>
      <color rgb="FF000000"/>
      <name val="Arial"/>
    </font>
    <font>
      <sz val="10"/>
      <color rgb="FF000000"/>
      <name val="Arial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000000"/>
      <name val="Times New Roman"/>
      <family val="1"/>
    </font>
    <font>
      <sz val="8"/>
      <color rgb="FF333333"/>
      <name val="Arial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165" fontId="0" fillId="0" borderId="0" xfId="1" applyNumberFormat="1" applyFont="1"/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165" fontId="2" fillId="0" borderId="2" xfId="1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2" xfId="0" applyBorder="1"/>
    <xf numFmtId="165" fontId="0" fillId="0" borderId="2" xfId="1" applyNumberFormat="1" applyFont="1" applyBorder="1"/>
    <xf numFmtId="165" fontId="0" fillId="0" borderId="2" xfId="0" applyNumberFormat="1" applyBorder="1"/>
    <xf numFmtId="0" fontId="8" fillId="0" borderId="0" xfId="0" applyFont="1" applyAlignment="1">
      <alignment vertical="center" wrapText="1"/>
    </xf>
    <xf numFmtId="3" fontId="9" fillId="0" borderId="0" xfId="0" applyNumberFormat="1" applyFont="1" applyAlignment="1">
      <alignment vertical="center"/>
    </xf>
    <xf numFmtId="3" fontId="10" fillId="0" borderId="0" xfId="0" applyNumberFormat="1" applyFont="1" applyAlignment="1">
      <alignment horizontal="right" vertical="center"/>
    </xf>
    <xf numFmtId="0" fontId="11" fillId="0" borderId="2" xfId="0" applyFont="1" applyBorder="1"/>
    <xf numFmtId="165" fontId="11" fillId="0" borderId="2" xfId="1" applyNumberFormat="1" applyFont="1" applyBorder="1"/>
    <xf numFmtId="0" fontId="12" fillId="0" borderId="2" xfId="0" applyFont="1" applyBorder="1"/>
    <xf numFmtId="165" fontId="13" fillId="0" borderId="2" xfId="1" applyNumberFormat="1" applyFont="1" applyBorder="1"/>
    <xf numFmtId="0" fontId="12" fillId="0" borderId="0" xfId="0" applyFont="1"/>
    <xf numFmtId="165" fontId="12" fillId="0" borderId="0" xfId="1" applyNumberFormat="1" applyFont="1" applyFill="1"/>
    <xf numFmtId="165" fontId="12" fillId="0" borderId="0" xfId="1" applyNumberFormat="1" applyFont="1"/>
    <xf numFmtId="0" fontId="13" fillId="0" borderId="2" xfId="0" applyFont="1" applyBorder="1"/>
    <xf numFmtId="165" fontId="0" fillId="0" borderId="0" xfId="0" applyNumberFormat="1"/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3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a.local\wa\IR\Investment\PROGRAMME%20DELIVERY\Monitoring%20Reports\2023%2024\AHP_21-26_Allocation_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ummary by provider"/>
      <sheetName val="Summary by min geography"/>
      <sheetName val="Grant confirmations"/>
      <sheetName val="Sheet3"/>
      <sheetName val="Full data"/>
      <sheetName val="Sheet4"/>
      <sheetName val="Rent details"/>
      <sheetName val="Sheet1"/>
      <sheetName val="Housing type"/>
      <sheetName val="UNIT DETAILS"/>
      <sheetName val="Deleted profiles"/>
      <sheetName val="Sheet5"/>
      <sheetName val="Offers unit rent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AC0E6-665B-4886-8339-5A25BD8423A0}">
  <sheetPr>
    <tabColor rgb="FFFFFF00"/>
  </sheetPr>
  <dimension ref="A1:N189"/>
  <sheetViews>
    <sheetView tabSelected="1" topLeftCell="A8" zoomScaleNormal="100" workbookViewId="0">
      <selection activeCell="A30" sqref="A30"/>
    </sheetView>
  </sheetViews>
  <sheetFormatPr defaultRowHeight="12.75"/>
  <cols>
    <col min="1" max="1" width="39" customWidth="1"/>
    <col min="2" max="2" width="16.7109375" style="2" customWidth="1"/>
    <col min="3" max="3" width="12" customWidth="1"/>
    <col min="4" max="4" width="11.7109375" customWidth="1"/>
    <col min="5" max="5" width="11.42578125" customWidth="1"/>
    <col min="8" max="8" width="42.5703125" bestFit="1" customWidth="1"/>
    <col min="9" max="9" width="16.42578125" style="2" bestFit="1" customWidth="1"/>
    <col min="10" max="10" width="10.140625" style="2" bestFit="1" customWidth="1"/>
    <col min="12" max="12" width="23.42578125" customWidth="1"/>
    <col min="13" max="13" width="11.28515625" bestFit="1" customWidth="1"/>
  </cols>
  <sheetData>
    <row r="1" spans="1:14">
      <c r="A1" s="1" t="s">
        <v>0</v>
      </c>
      <c r="K1" s="2"/>
    </row>
    <row r="2" spans="1:14">
      <c r="A2" s="3" t="s">
        <v>1</v>
      </c>
      <c r="K2" s="2"/>
    </row>
    <row r="3" spans="1:14">
      <c r="A3" s="3"/>
      <c r="K3" s="2"/>
    </row>
    <row r="4" spans="1:14">
      <c r="K4" s="2"/>
    </row>
    <row r="5" spans="1:14">
      <c r="A5" s="4" t="s">
        <v>2</v>
      </c>
      <c r="K5" s="2"/>
    </row>
    <row r="8" spans="1:14">
      <c r="A8" s="27" t="s">
        <v>3</v>
      </c>
      <c r="B8" s="29" t="s">
        <v>4</v>
      </c>
      <c r="C8" s="31" t="s">
        <v>5</v>
      </c>
      <c r="D8" s="31"/>
      <c r="E8" s="31"/>
      <c r="F8" s="31"/>
    </row>
    <row r="9" spans="1:14" ht="38.25">
      <c r="A9" s="28"/>
      <c r="B9" s="30"/>
      <c r="C9" s="5" t="s">
        <v>6</v>
      </c>
      <c r="D9" s="5" t="s">
        <v>7</v>
      </c>
      <c r="E9" s="6" t="s">
        <v>8</v>
      </c>
      <c r="F9" s="7" t="s">
        <v>9</v>
      </c>
      <c r="H9" s="8" t="s">
        <v>10</v>
      </c>
      <c r="I9" s="9" t="s">
        <v>4</v>
      </c>
      <c r="J9" s="9" t="s">
        <v>5</v>
      </c>
      <c r="L9" s="10"/>
      <c r="M9" s="11"/>
      <c r="N9" s="11"/>
    </row>
    <row r="10" spans="1:14">
      <c r="A10" s="12" t="s">
        <v>11</v>
      </c>
      <c r="B10" s="13">
        <v>4958000</v>
      </c>
      <c r="C10" s="13">
        <v>61</v>
      </c>
      <c r="D10" s="12">
        <v>60</v>
      </c>
      <c r="E10" s="12">
        <v>0</v>
      </c>
      <c r="F10" s="14">
        <f>SUM(C10:E10)</f>
        <v>121</v>
      </c>
      <c r="H10" s="12" t="s">
        <v>12</v>
      </c>
      <c r="I10" s="13">
        <v>249999990</v>
      </c>
      <c r="J10" s="13">
        <v>3218</v>
      </c>
      <c r="L10" s="15"/>
      <c r="M10" s="16"/>
      <c r="N10" s="17"/>
    </row>
    <row r="11" spans="1:14">
      <c r="A11" s="12" t="s">
        <v>13</v>
      </c>
      <c r="B11" s="13">
        <v>11998000</v>
      </c>
      <c r="C11" s="13">
        <v>80</v>
      </c>
      <c r="D11" s="12">
        <v>92</v>
      </c>
      <c r="E11" s="12">
        <v>60</v>
      </c>
      <c r="F11" s="14">
        <f t="shared" ref="F11:F74" si="0">SUM(C11:E11)</f>
        <v>232</v>
      </c>
      <c r="H11" s="12" t="s">
        <v>14</v>
      </c>
      <c r="I11" s="13">
        <v>210224000</v>
      </c>
      <c r="J11" s="13">
        <v>3305</v>
      </c>
      <c r="L11" s="15"/>
      <c r="M11" s="16"/>
      <c r="N11" s="17"/>
    </row>
    <row r="12" spans="1:14">
      <c r="A12" s="12" t="s">
        <v>15</v>
      </c>
      <c r="B12" s="13">
        <v>2293000</v>
      </c>
      <c r="C12" s="13"/>
      <c r="D12" s="12">
        <v>46</v>
      </c>
      <c r="E12" s="12">
        <v>0</v>
      </c>
      <c r="F12" s="14">
        <f t="shared" si="0"/>
        <v>46</v>
      </c>
      <c r="H12" s="12" t="s">
        <v>16</v>
      </c>
      <c r="I12" s="13">
        <v>114005546</v>
      </c>
      <c r="J12" s="13">
        <v>1550</v>
      </c>
      <c r="L12" s="15"/>
      <c r="M12" s="16"/>
      <c r="N12" s="17"/>
    </row>
    <row r="13" spans="1:14">
      <c r="A13" s="12" t="s">
        <v>17</v>
      </c>
      <c r="B13" s="13">
        <v>1286000</v>
      </c>
      <c r="C13" s="13">
        <v>18</v>
      </c>
      <c r="D13" s="12">
        <v>2</v>
      </c>
      <c r="E13" s="12">
        <v>0</v>
      </c>
      <c r="F13" s="14">
        <f t="shared" si="0"/>
        <v>20</v>
      </c>
      <c r="H13" s="12" t="s">
        <v>18</v>
      </c>
      <c r="I13" s="13">
        <v>239895475</v>
      </c>
      <c r="J13" s="13">
        <v>4000</v>
      </c>
      <c r="L13" s="15"/>
      <c r="M13" s="16"/>
      <c r="N13" s="17"/>
    </row>
    <row r="14" spans="1:14">
      <c r="A14" s="12" t="s">
        <v>19</v>
      </c>
      <c r="B14" s="13">
        <v>3482877</v>
      </c>
      <c r="C14" s="13"/>
      <c r="D14" s="12">
        <v>35</v>
      </c>
      <c r="E14" s="12">
        <v>28</v>
      </c>
      <c r="F14" s="14">
        <f t="shared" si="0"/>
        <v>63</v>
      </c>
      <c r="H14" s="12" t="s">
        <v>20</v>
      </c>
      <c r="I14" s="13">
        <v>249657000</v>
      </c>
      <c r="J14" s="13">
        <v>4770</v>
      </c>
      <c r="L14" s="15"/>
      <c r="M14" s="16"/>
      <c r="N14" s="17"/>
    </row>
    <row r="15" spans="1:14">
      <c r="A15" s="12" t="s">
        <v>21</v>
      </c>
      <c r="B15" s="13">
        <v>8590000</v>
      </c>
      <c r="C15" s="13"/>
      <c r="D15" s="12">
        <v>143</v>
      </c>
      <c r="E15" s="12">
        <v>0</v>
      </c>
      <c r="F15" s="14">
        <f t="shared" si="0"/>
        <v>143</v>
      </c>
      <c r="H15" s="12" t="s">
        <v>22</v>
      </c>
      <c r="I15" s="13">
        <v>88696000</v>
      </c>
      <c r="J15" s="13">
        <v>1225</v>
      </c>
      <c r="L15" s="15"/>
      <c r="M15" s="16"/>
      <c r="N15" s="17"/>
    </row>
    <row r="16" spans="1:14">
      <c r="A16" s="12" t="s">
        <v>23</v>
      </c>
      <c r="B16" s="13">
        <v>3158770</v>
      </c>
      <c r="C16" s="13"/>
      <c r="D16" s="12">
        <v>77</v>
      </c>
      <c r="E16" s="12">
        <v>0</v>
      </c>
      <c r="F16" s="14">
        <f t="shared" si="0"/>
        <v>77</v>
      </c>
      <c r="H16" s="12" t="s">
        <v>24</v>
      </c>
      <c r="I16" s="13">
        <v>89214500</v>
      </c>
      <c r="J16" s="13">
        <v>1750</v>
      </c>
      <c r="L16" s="15"/>
      <c r="M16" s="16"/>
      <c r="N16" s="17"/>
    </row>
    <row r="17" spans="1:14">
      <c r="A17" s="12" t="s">
        <v>25</v>
      </c>
      <c r="B17" s="13">
        <v>3746301</v>
      </c>
      <c r="C17" s="13">
        <v>22</v>
      </c>
      <c r="D17" s="12">
        <v>52</v>
      </c>
      <c r="E17" s="12">
        <v>0</v>
      </c>
      <c r="F17" s="14">
        <f t="shared" si="0"/>
        <v>74</v>
      </c>
      <c r="H17" s="12" t="s">
        <v>26</v>
      </c>
      <c r="I17" s="13">
        <v>92974000</v>
      </c>
      <c r="J17" s="13">
        <v>1500</v>
      </c>
      <c r="L17" s="15"/>
      <c r="M17" s="16"/>
      <c r="N17" s="17"/>
    </row>
    <row r="18" spans="1:14">
      <c r="A18" s="12" t="s">
        <v>27</v>
      </c>
      <c r="B18" s="13">
        <v>8277019</v>
      </c>
      <c r="C18" s="13">
        <v>89</v>
      </c>
      <c r="D18" s="12">
        <v>68</v>
      </c>
      <c r="E18" s="12">
        <v>0</v>
      </c>
      <c r="F18" s="14">
        <f t="shared" si="0"/>
        <v>157</v>
      </c>
      <c r="H18" s="12" t="s">
        <v>28</v>
      </c>
      <c r="I18" s="13">
        <v>240834000</v>
      </c>
      <c r="J18" s="13">
        <v>4920</v>
      </c>
      <c r="L18" s="15"/>
      <c r="M18" s="16"/>
      <c r="N18" s="17"/>
    </row>
    <row r="19" spans="1:14">
      <c r="A19" s="12" t="s">
        <v>29</v>
      </c>
      <c r="B19" s="13">
        <v>615000</v>
      </c>
      <c r="C19" s="13">
        <v>2</v>
      </c>
      <c r="D19" s="12">
        <v>0</v>
      </c>
      <c r="E19" s="12">
        <v>7</v>
      </c>
      <c r="F19" s="14">
        <f t="shared" si="0"/>
        <v>9</v>
      </c>
      <c r="H19" s="12" t="s">
        <v>30</v>
      </c>
      <c r="I19" s="13">
        <v>212872000</v>
      </c>
      <c r="J19" s="13">
        <v>3755</v>
      </c>
      <c r="L19" s="15"/>
      <c r="M19" s="16"/>
      <c r="N19" s="17"/>
    </row>
    <row r="20" spans="1:14">
      <c r="A20" s="12" t="s">
        <v>31</v>
      </c>
      <c r="B20" s="13">
        <v>9368500</v>
      </c>
      <c r="C20" s="13">
        <v>100</v>
      </c>
      <c r="D20" s="12">
        <v>91</v>
      </c>
      <c r="E20" s="12">
        <v>0</v>
      </c>
      <c r="F20" s="14">
        <f t="shared" si="0"/>
        <v>191</v>
      </c>
      <c r="H20" s="18" t="s">
        <v>32</v>
      </c>
      <c r="I20" s="19">
        <v>249991810</v>
      </c>
      <c r="J20" s="19">
        <v>3000</v>
      </c>
      <c r="L20" s="15"/>
      <c r="M20" s="16"/>
      <c r="N20" s="17"/>
    </row>
    <row r="21" spans="1:14">
      <c r="A21" s="12" t="s">
        <v>33</v>
      </c>
      <c r="B21" s="13">
        <v>2892400</v>
      </c>
      <c r="C21" s="13">
        <v>37</v>
      </c>
      <c r="D21" s="12">
        <v>49</v>
      </c>
      <c r="E21" s="12">
        <v>0</v>
      </c>
      <c r="F21" s="14">
        <f t="shared" si="0"/>
        <v>86</v>
      </c>
      <c r="H21" s="12" t="s">
        <v>34</v>
      </c>
      <c r="I21" s="13">
        <v>131540360</v>
      </c>
      <c r="J21" s="13">
        <v>2200</v>
      </c>
      <c r="L21" s="15"/>
      <c r="M21" s="16"/>
      <c r="N21" s="17"/>
    </row>
    <row r="22" spans="1:14">
      <c r="A22" s="12" t="s">
        <v>35</v>
      </c>
      <c r="B22" s="13">
        <v>20238521</v>
      </c>
      <c r="C22" s="13">
        <v>129</v>
      </c>
      <c r="D22" s="12">
        <v>305</v>
      </c>
      <c r="E22" s="12">
        <v>0</v>
      </c>
      <c r="F22" s="14">
        <f t="shared" si="0"/>
        <v>434</v>
      </c>
      <c r="H22" s="12" t="s">
        <v>36</v>
      </c>
      <c r="I22" s="13">
        <v>125474533</v>
      </c>
      <c r="J22" s="13">
        <v>2121</v>
      </c>
      <c r="L22" s="15"/>
      <c r="M22" s="16"/>
      <c r="N22" s="17"/>
    </row>
    <row r="23" spans="1:14">
      <c r="A23" s="12" t="s">
        <v>37</v>
      </c>
      <c r="B23" s="13">
        <v>5558500</v>
      </c>
      <c r="C23" s="13"/>
      <c r="D23" s="12">
        <v>141</v>
      </c>
      <c r="E23" s="12">
        <v>0</v>
      </c>
      <c r="F23" s="14">
        <f t="shared" si="0"/>
        <v>141</v>
      </c>
      <c r="H23" s="12" t="s">
        <v>38</v>
      </c>
      <c r="I23" s="13">
        <v>123634115</v>
      </c>
      <c r="J23" s="13">
        <v>2550</v>
      </c>
      <c r="L23" s="15"/>
      <c r="M23" s="16"/>
      <c r="N23" s="17"/>
    </row>
    <row r="24" spans="1:14">
      <c r="A24" s="12" t="s">
        <v>39</v>
      </c>
      <c r="B24" s="13">
        <v>3556499</v>
      </c>
      <c r="C24" s="13"/>
      <c r="D24" s="12">
        <v>82</v>
      </c>
      <c r="E24" s="12">
        <v>0</v>
      </c>
      <c r="F24" s="14">
        <f t="shared" si="0"/>
        <v>82</v>
      </c>
      <c r="H24" s="12" t="s">
        <v>40</v>
      </c>
      <c r="I24" s="13">
        <v>139283504</v>
      </c>
      <c r="J24" s="13">
        <v>2285</v>
      </c>
      <c r="L24" s="15"/>
      <c r="M24" s="16"/>
      <c r="N24" s="17"/>
    </row>
    <row r="25" spans="1:14">
      <c r="A25" s="12" t="s">
        <v>41</v>
      </c>
      <c r="B25" s="13">
        <v>1050000</v>
      </c>
      <c r="C25" s="13">
        <v>21</v>
      </c>
      <c r="D25" s="12">
        <v>0</v>
      </c>
      <c r="E25" s="12">
        <v>0</v>
      </c>
      <c r="F25" s="14">
        <f t="shared" si="0"/>
        <v>21</v>
      </c>
      <c r="H25" s="12" t="s">
        <v>42</v>
      </c>
      <c r="I25" s="13">
        <v>93864964</v>
      </c>
      <c r="J25" s="13">
        <v>1500</v>
      </c>
      <c r="L25" s="15"/>
      <c r="M25" s="16"/>
      <c r="N25" s="17"/>
    </row>
    <row r="26" spans="1:14">
      <c r="A26" s="12" t="s">
        <v>43</v>
      </c>
      <c r="B26" s="13">
        <v>4510000</v>
      </c>
      <c r="C26" s="13">
        <v>64</v>
      </c>
      <c r="D26" s="12">
        <v>51</v>
      </c>
      <c r="E26" s="12">
        <v>0</v>
      </c>
      <c r="F26" s="14">
        <f t="shared" si="0"/>
        <v>115</v>
      </c>
      <c r="H26" s="12" t="s">
        <v>44</v>
      </c>
      <c r="I26" s="13">
        <v>62588750</v>
      </c>
      <c r="J26" s="13">
        <v>1500</v>
      </c>
      <c r="L26" s="15"/>
      <c r="M26" s="16"/>
      <c r="N26" s="17"/>
    </row>
    <row r="27" spans="1:14">
      <c r="A27" s="12" t="s">
        <v>45</v>
      </c>
      <c r="B27" s="13">
        <v>370000</v>
      </c>
      <c r="C27" s="13"/>
      <c r="D27" s="12">
        <v>10</v>
      </c>
      <c r="E27" s="12">
        <v>0</v>
      </c>
      <c r="F27" s="14">
        <f t="shared" si="0"/>
        <v>10</v>
      </c>
      <c r="H27" s="12" t="s">
        <v>46</v>
      </c>
      <c r="I27" s="13">
        <v>83612000</v>
      </c>
      <c r="J27" s="13">
        <v>1801</v>
      </c>
      <c r="L27" s="15"/>
      <c r="M27" s="16"/>
      <c r="N27" s="17"/>
    </row>
    <row r="28" spans="1:14">
      <c r="A28" s="12" t="s">
        <v>47</v>
      </c>
      <c r="B28" s="13">
        <v>7802000</v>
      </c>
      <c r="C28" s="13">
        <v>72</v>
      </c>
      <c r="D28" s="12">
        <v>0</v>
      </c>
      <c r="E28" s="12">
        <v>52</v>
      </c>
      <c r="F28" s="14">
        <f t="shared" si="0"/>
        <v>124</v>
      </c>
      <c r="H28" s="12" t="s">
        <v>48</v>
      </c>
      <c r="I28" s="13">
        <v>92736000</v>
      </c>
      <c r="J28" s="13">
        <v>1650</v>
      </c>
      <c r="L28" s="15"/>
      <c r="M28" s="16"/>
      <c r="N28" s="17"/>
    </row>
    <row r="29" spans="1:14">
      <c r="A29" s="12" t="s">
        <v>49</v>
      </c>
      <c r="B29" s="13">
        <v>1932692</v>
      </c>
      <c r="C29" s="13">
        <v>15</v>
      </c>
      <c r="D29" s="12">
        <v>12</v>
      </c>
      <c r="E29" s="12">
        <v>7</v>
      </c>
      <c r="F29" s="14">
        <f t="shared" si="0"/>
        <v>34</v>
      </c>
      <c r="H29" s="12" t="s">
        <v>50</v>
      </c>
      <c r="I29" s="13">
        <v>152396042</v>
      </c>
      <c r="J29" s="13">
        <v>3208</v>
      </c>
      <c r="L29" s="15"/>
      <c r="M29" s="16"/>
      <c r="N29" s="17"/>
    </row>
    <row r="30" spans="1:14">
      <c r="A30" s="12" t="s">
        <v>51</v>
      </c>
      <c r="B30" s="13">
        <v>2000000</v>
      </c>
      <c r="C30" s="13">
        <v>48</v>
      </c>
      <c r="D30" s="12">
        <v>8</v>
      </c>
      <c r="E30" s="12">
        <v>0</v>
      </c>
      <c r="F30" s="14">
        <f t="shared" si="0"/>
        <v>56</v>
      </c>
      <c r="H30" s="12" t="s">
        <v>52</v>
      </c>
      <c r="I30" s="13">
        <v>103870000</v>
      </c>
      <c r="J30" s="13">
        <v>1500</v>
      </c>
      <c r="L30" s="15"/>
      <c r="M30" s="16"/>
      <c r="N30" s="17"/>
    </row>
    <row r="31" spans="1:14">
      <c r="A31" s="12" t="s">
        <v>53</v>
      </c>
      <c r="B31" s="13">
        <v>14342700</v>
      </c>
      <c r="C31" s="13">
        <v>6</v>
      </c>
      <c r="D31" s="12">
        <v>291</v>
      </c>
      <c r="E31" s="12">
        <v>10</v>
      </c>
      <c r="F31" s="14">
        <f t="shared" si="0"/>
        <v>307</v>
      </c>
      <c r="H31" s="12" t="s">
        <v>54</v>
      </c>
      <c r="I31" s="13">
        <v>249999930</v>
      </c>
      <c r="J31" s="13">
        <v>4403</v>
      </c>
      <c r="L31" s="15"/>
      <c r="M31" s="16"/>
      <c r="N31" s="17"/>
    </row>
    <row r="32" spans="1:14">
      <c r="A32" s="12" t="s">
        <v>55</v>
      </c>
      <c r="B32" s="13">
        <v>9669000</v>
      </c>
      <c r="C32" s="13"/>
      <c r="D32" s="12">
        <v>75</v>
      </c>
      <c r="E32" s="12">
        <v>67</v>
      </c>
      <c r="F32" s="14">
        <f t="shared" si="0"/>
        <v>142</v>
      </c>
      <c r="H32" s="12" t="s">
        <v>56</v>
      </c>
      <c r="I32" s="13">
        <v>249992500</v>
      </c>
      <c r="J32" s="13">
        <v>4680</v>
      </c>
      <c r="L32" s="15"/>
      <c r="M32" s="16"/>
      <c r="N32" s="17"/>
    </row>
    <row r="33" spans="1:14">
      <c r="A33" s="12" t="s">
        <v>57</v>
      </c>
      <c r="B33" s="13">
        <v>1396000</v>
      </c>
      <c r="C33" s="13">
        <v>8</v>
      </c>
      <c r="D33" s="12">
        <v>8</v>
      </c>
      <c r="E33" s="12">
        <v>0</v>
      </c>
      <c r="F33" s="14">
        <f t="shared" si="0"/>
        <v>16</v>
      </c>
      <c r="H33" s="12" t="s">
        <v>58</v>
      </c>
      <c r="I33" s="13">
        <v>73484000</v>
      </c>
      <c r="J33" s="13">
        <v>1776</v>
      </c>
      <c r="L33" s="15"/>
      <c r="M33" s="16"/>
      <c r="N33" s="17"/>
    </row>
    <row r="34" spans="1:14">
      <c r="A34" s="12" t="s">
        <v>59</v>
      </c>
      <c r="B34" s="13">
        <v>10369000</v>
      </c>
      <c r="C34" s="13">
        <v>65</v>
      </c>
      <c r="D34" s="12">
        <v>208</v>
      </c>
      <c r="E34" s="12">
        <v>0</v>
      </c>
      <c r="F34" s="14">
        <f t="shared" si="0"/>
        <v>273</v>
      </c>
      <c r="H34" s="12" t="s">
        <v>60</v>
      </c>
      <c r="I34" s="13">
        <v>109448750</v>
      </c>
      <c r="J34" s="13">
        <v>2000</v>
      </c>
      <c r="L34" s="15"/>
      <c r="M34" s="16"/>
      <c r="N34" s="17"/>
    </row>
    <row r="35" spans="1:14">
      <c r="A35" s="12" t="s">
        <v>61</v>
      </c>
      <c r="B35" s="13">
        <v>1260000</v>
      </c>
      <c r="C35" s="13"/>
      <c r="D35" s="12">
        <v>14</v>
      </c>
      <c r="E35" s="12">
        <v>0</v>
      </c>
      <c r="F35" s="14">
        <f t="shared" si="0"/>
        <v>14</v>
      </c>
      <c r="H35" s="12" t="s">
        <v>62</v>
      </c>
      <c r="I35" s="13">
        <v>166888763</v>
      </c>
      <c r="J35" s="13">
        <v>3338</v>
      </c>
      <c r="L35" s="15"/>
      <c r="M35" s="16"/>
      <c r="N35" s="17"/>
    </row>
    <row r="36" spans="1:14">
      <c r="A36" s="12" t="s">
        <v>63</v>
      </c>
      <c r="B36" s="13">
        <v>1388600</v>
      </c>
      <c r="C36" s="13"/>
      <c r="D36" s="12">
        <v>5</v>
      </c>
      <c r="E36" s="12">
        <v>14</v>
      </c>
      <c r="F36" s="14">
        <f t="shared" si="0"/>
        <v>19</v>
      </c>
      <c r="H36" s="12" t="s">
        <v>64</v>
      </c>
      <c r="I36" s="13">
        <v>159991000</v>
      </c>
      <c r="J36" s="13">
        <v>2680</v>
      </c>
      <c r="L36" s="15"/>
      <c r="M36" s="16"/>
      <c r="N36" s="17"/>
    </row>
    <row r="37" spans="1:14">
      <c r="A37" s="12" t="s">
        <v>65</v>
      </c>
      <c r="B37" s="13">
        <v>756000</v>
      </c>
      <c r="C37" s="13"/>
      <c r="D37" s="12">
        <v>0</v>
      </c>
      <c r="E37" s="12">
        <v>9</v>
      </c>
      <c r="F37" s="14">
        <f t="shared" si="0"/>
        <v>9</v>
      </c>
      <c r="H37" s="12" t="s">
        <v>66</v>
      </c>
      <c r="I37" s="13">
        <v>71682000</v>
      </c>
      <c r="J37" s="13">
        <v>1200</v>
      </c>
      <c r="L37" s="15"/>
      <c r="M37" s="16"/>
      <c r="N37" s="17"/>
    </row>
    <row r="38" spans="1:14">
      <c r="A38" s="12" t="s">
        <v>67</v>
      </c>
      <c r="B38" s="13">
        <v>2008179</v>
      </c>
      <c r="C38" s="13"/>
      <c r="D38" s="12">
        <v>15</v>
      </c>
      <c r="E38" s="12">
        <v>20</v>
      </c>
      <c r="F38" s="14">
        <f t="shared" si="0"/>
        <v>35</v>
      </c>
      <c r="H38" s="12" t="s">
        <v>68</v>
      </c>
      <c r="I38" s="13">
        <v>89999500</v>
      </c>
      <c r="J38" s="13">
        <v>1500</v>
      </c>
      <c r="L38" s="15"/>
      <c r="M38" s="16"/>
      <c r="N38" s="17"/>
    </row>
    <row r="39" spans="1:14">
      <c r="A39" s="12" t="s">
        <v>69</v>
      </c>
      <c r="B39" s="13">
        <v>700000</v>
      </c>
      <c r="C39" s="13"/>
      <c r="D39" s="12">
        <v>10</v>
      </c>
      <c r="E39" s="12">
        <v>0</v>
      </c>
      <c r="F39" s="14">
        <f t="shared" si="0"/>
        <v>10</v>
      </c>
      <c r="H39" s="12" t="s">
        <v>70</v>
      </c>
      <c r="I39" s="13">
        <v>80774000</v>
      </c>
      <c r="J39" s="13">
        <v>1530</v>
      </c>
      <c r="L39" s="15"/>
      <c r="M39" s="16"/>
      <c r="N39" s="17"/>
    </row>
    <row r="40" spans="1:14">
      <c r="A40" s="12" t="s">
        <v>71</v>
      </c>
      <c r="B40" s="13">
        <v>2531890</v>
      </c>
      <c r="C40" s="13"/>
      <c r="D40" s="12">
        <v>35</v>
      </c>
      <c r="E40" s="12">
        <v>27</v>
      </c>
      <c r="F40" s="14">
        <f t="shared" si="0"/>
        <v>62</v>
      </c>
      <c r="H40" s="12" t="s">
        <v>72</v>
      </c>
      <c r="I40" s="13">
        <v>191312000</v>
      </c>
      <c r="J40" s="13">
        <v>3270</v>
      </c>
      <c r="L40" s="15"/>
      <c r="M40" s="16"/>
      <c r="N40" s="17"/>
    </row>
    <row r="41" spans="1:14">
      <c r="A41" s="12" t="s">
        <v>73</v>
      </c>
      <c r="B41" s="13">
        <v>1980000</v>
      </c>
      <c r="C41" s="13"/>
      <c r="D41" s="12">
        <v>40</v>
      </c>
      <c r="E41" s="12">
        <v>0</v>
      </c>
      <c r="F41" s="14">
        <f t="shared" si="0"/>
        <v>40</v>
      </c>
      <c r="H41" s="12" t="s">
        <v>74</v>
      </c>
      <c r="I41" s="13">
        <v>249873000</v>
      </c>
      <c r="J41" s="13">
        <v>4047</v>
      </c>
      <c r="L41" s="15"/>
      <c r="M41" s="16"/>
      <c r="N41" s="17"/>
    </row>
    <row r="42" spans="1:14">
      <c r="A42" s="12" t="s">
        <v>75</v>
      </c>
      <c r="B42" s="13">
        <v>2100000</v>
      </c>
      <c r="C42" s="13">
        <v>38</v>
      </c>
      <c r="D42" s="12">
        <v>0</v>
      </c>
      <c r="E42" s="12">
        <v>0</v>
      </c>
      <c r="F42" s="14">
        <f t="shared" si="0"/>
        <v>38</v>
      </c>
      <c r="H42" s="12" t="s">
        <v>76</v>
      </c>
      <c r="I42" s="13">
        <v>140256000</v>
      </c>
      <c r="J42" s="13">
        <v>2736</v>
      </c>
      <c r="L42" s="15"/>
      <c r="M42" s="16"/>
      <c r="N42" s="17"/>
    </row>
    <row r="43" spans="1:14">
      <c r="A43" s="12" t="s">
        <v>77</v>
      </c>
      <c r="B43" s="13">
        <v>22468505</v>
      </c>
      <c r="C43" s="13">
        <v>116</v>
      </c>
      <c r="D43" s="12">
        <v>0</v>
      </c>
      <c r="E43" s="12">
        <v>154</v>
      </c>
      <c r="F43" s="14">
        <f t="shared" si="0"/>
        <v>270</v>
      </c>
      <c r="H43" s="12" t="s">
        <v>78</v>
      </c>
      <c r="I43" s="13">
        <v>82986501</v>
      </c>
      <c r="J43" s="13">
        <v>1474</v>
      </c>
      <c r="L43" s="15"/>
      <c r="M43" s="16"/>
      <c r="N43" s="17"/>
    </row>
    <row r="44" spans="1:14">
      <c r="A44" s="12" t="s">
        <v>79</v>
      </c>
      <c r="B44" s="13">
        <v>2929246</v>
      </c>
      <c r="C44" s="13"/>
      <c r="D44" s="12">
        <v>0</v>
      </c>
      <c r="E44" s="12">
        <v>41</v>
      </c>
      <c r="F44" s="14">
        <f t="shared" si="0"/>
        <v>41</v>
      </c>
      <c r="H44" s="12" t="s">
        <v>80</v>
      </c>
      <c r="I44" s="13">
        <v>105635000</v>
      </c>
      <c r="J44" s="13">
        <v>1550</v>
      </c>
      <c r="L44" s="15"/>
      <c r="M44" s="16"/>
      <c r="N44" s="17"/>
    </row>
    <row r="45" spans="1:14">
      <c r="A45" s="12" t="s">
        <v>81</v>
      </c>
      <c r="B45" s="13">
        <v>504469</v>
      </c>
      <c r="C45" s="13"/>
      <c r="D45" s="12">
        <v>15</v>
      </c>
      <c r="E45" s="12">
        <v>0</v>
      </c>
      <c r="F45" s="14">
        <f t="shared" si="0"/>
        <v>15</v>
      </c>
      <c r="H45" s="20" t="s">
        <v>9</v>
      </c>
      <c r="I45" s="21">
        <f>SUM(I10:I44)</f>
        <v>5169687533</v>
      </c>
      <c r="J45" s="21">
        <f>SUM(J10:J44)</f>
        <v>89492</v>
      </c>
      <c r="L45" s="10"/>
      <c r="M45" s="16"/>
      <c r="N45" s="17"/>
    </row>
    <row r="46" spans="1:14">
      <c r="A46" s="12" t="s">
        <v>82</v>
      </c>
      <c r="B46" s="13">
        <v>3084950</v>
      </c>
      <c r="C46" s="13">
        <v>57</v>
      </c>
      <c r="D46" s="12">
        <v>20</v>
      </c>
      <c r="E46" s="12">
        <v>0</v>
      </c>
      <c r="F46" s="14">
        <f t="shared" si="0"/>
        <v>77</v>
      </c>
    </row>
    <row r="47" spans="1:14">
      <c r="A47" s="12" t="s">
        <v>83</v>
      </c>
      <c r="B47" s="13">
        <v>4060550</v>
      </c>
      <c r="C47" s="13">
        <v>17</v>
      </c>
      <c r="D47" s="12">
        <v>16</v>
      </c>
      <c r="E47" s="12">
        <v>34</v>
      </c>
      <c r="F47" s="14">
        <f t="shared" si="0"/>
        <v>67</v>
      </c>
      <c r="H47" s="22"/>
      <c r="I47" s="23"/>
      <c r="J47" s="23"/>
    </row>
    <row r="48" spans="1:14">
      <c r="A48" s="12" t="s">
        <v>84</v>
      </c>
      <c r="B48" s="13">
        <v>1469000</v>
      </c>
      <c r="C48" s="13"/>
      <c r="D48" s="12">
        <v>0</v>
      </c>
      <c r="E48" s="12">
        <v>13</v>
      </c>
      <c r="F48" s="14">
        <f t="shared" si="0"/>
        <v>13</v>
      </c>
      <c r="I48" s="24" t="s">
        <v>85</v>
      </c>
    </row>
    <row r="49" spans="1:6">
      <c r="A49" s="12" t="s">
        <v>86</v>
      </c>
      <c r="B49" s="13">
        <v>150000</v>
      </c>
      <c r="C49" s="13"/>
      <c r="D49" s="12">
        <v>3</v>
      </c>
      <c r="E49" s="12">
        <v>0</v>
      </c>
      <c r="F49" s="14">
        <f t="shared" si="0"/>
        <v>3</v>
      </c>
    </row>
    <row r="50" spans="1:6">
      <c r="A50" s="12" t="s">
        <v>87</v>
      </c>
      <c r="B50" s="13">
        <v>3990000</v>
      </c>
      <c r="C50" s="13">
        <v>59</v>
      </c>
      <c r="D50" s="12">
        <v>38</v>
      </c>
      <c r="E50" s="12">
        <v>0</v>
      </c>
      <c r="F50" s="14">
        <f t="shared" si="0"/>
        <v>97</v>
      </c>
    </row>
    <row r="51" spans="1:6">
      <c r="A51" s="12" t="s">
        <v>88</v>
      </c>
      <c r="B51" s="13">
        <v>9138093</v>
      </c>
      <c r="C51" s="13"/>
      <c r="D51" s="12">
        <v>0</v>
      </c>
      <c r="E51" s="12">
        <v>95</v>
      </c>
      <c r="F51" s="14">
        <f t="shared" si="0"/>
        <v>95</v>
      </c>
    </row>
    <row r="52" spans="1:6">
      <c r="A52" s="12" t="s">
        <v>89</v>
      </c>
      <c r="B52" s="13">
        <v>7935000</v>
      </c>
      <c r="C52" s="13">
        <v>22</v>
      </c>
      <c r="D52" s="12">
        <v>141</v>
      </c>
      <c r="E52" s="12">
        <v>0</v>
      </c>
      <c r="F52" s="14">
        <f t="shared" si="0"/>
        <v>163</v>
      </c>
    </row>
    <row r="53" spans="1:6">
      <c r="A53" s="12" t="s">
        <v>90</v>
      </c>
      <c r="B53" s="13">
        <v>588000</v>
      </c>
      <c r="C53" s="13"/>
      <c r="D53" s="12">
        <v>12</v>
      </c>
      <c r="E53" s="12">
        <v>0</v>
      </c>
      <c r="F53" s="14">
        <f t="shared" si="0"/>
        <v>12</v>
      </c>
    </row>
    <row r="54" spans="1:6">
      <c r="A54" s="12" t="s">
        <v>91</v>
      </c>
      <c r="B54" s="13">
        <v>1320000</v>
      </c>
      <c r="C54" s="13"/>
      <c r="D54" s="12">
        <v>33</v>
      </c>
      <c r="E54" s="12">
        <v>0</v>
      </c>
      <c r="F54" s="14">
        <f t="shared" si="0"/>
        <v>33</v>
      </c>
    </row>
    <row r="55" spans="1:6">
      <c r="A55" s="12" t="s">
        <v>92</v>
      </c>
      <c r="B55" s="13">
        <v>5915000</v>
      </c>
      <c r="C55" s="13"/>
      <c r="D55" s="12">
        <v>108</v>
      </c>
      <c r="E55" s="12">
        <v>0</v>
      </c>
      <c r="F55" s="14">
        <f t="shared" si="0"/>
        <v>108</v>
      </c>
    </row>
    <row r="56" spans="1:6">
      <c r="A56" s="12" t="s">
        <v>93</v>
      </c>
      <c r="B56" s="13">
        <v>584800</v>
      </c>
      <c r="C56" s="13">
        <v>2</v>
      </c>
      <c r="D56" s="12">
        <v>11</v>
      </c>
      <c r="E56" s="12">
        <v>1</v>
      </c>
      <c r="F56" s="14">
        <f t="shared" si="0"/>
        <v>14</v>
      </c>
    </row>
    <row r="57" spans="1:6">
      <c r="A57" s="12" t="s">
        <v>94</v>
      </c>
      <c r="B57" s="13">
        <v>2365174</v>
      </c>
      <c r="C57" s="13"/>
      <c r="D57" s="12">
        <v>45</v>
      </c>
      <c r="E57" s="12">
        <v>0</v>
      </c>
      <c r="F57" s="14">
        <f t="shared" si="0"/>
        <v>45</v>
      </c>
    </row>
    <row r="58" spans="1:6">
      <c r="A58" s="12" t="s">
        <v>95</v>
      </c>
      <c r="B58" s="13">
        <v>2961100</v>
      </c>
      <c r="C58" s="13">
        <v>55</v>
      </c>
      <c r="D58" s="12">
        <v>12</v>
      </c>
      <c r="E58" s="12">
        <v>4</v>
      </c>
      <c r="F58" s="14">
        <f t="shared" si="0"/>
        <v>71</v>
      </c>
    </row>
    <row r="59" spans="1:6">
      <c r="A59" s="12" t="s">
        <v>96</v>
      </c>
      <c r="B59" s="13">
        <v>533148</v>
      </c>
      <c r="C59" s="13"/>
      <c r="D59" s="12">
        <v>0</v>
      </c>
      <c r="E59" s="12">
        <v>6</v>
      </c>
      <c r="F59" s="14">
        <f t="shared" si="0"/>
        <v>6</v>
      </c>
    </row>
    <row r="60" spans="1:6">
      <c r="A60" s="12" t="s">
        <v>24</v>
      </c>
      <c r="B60" s="13">
        <v>4397000</v>
      </c>
      <c r="C60" s="13">
        <v>3</v>
      </c>
      <c r="D60" s="12">
        <v>24</v>
      </c>
      <c r="E60" s="12">
        <v>32</v>
      </c>
      <c r="F60" s="14">
        <f t="shared" si="0"/>
        <v>59</v>
      </c>
    </row>
    <row r="61" spans="1:6">
      <c r="A61" s="12" t="s">
        <v>97</v>
      </c>
      <c r="B61" s="13">
        <v>2472000</v>
      </c>
      <c r="C61" s="13">
        <v>4</v>
      </c>
      <c r="D61" s="12">
        <v>26</v>
      </c>
      <c r="E61" s="12">
        <v>6</v>
      </c>
      <c r="F61" s="14">
        <f t="shared" si="0"/>
        <v>36</v>
      </c>
    </row>
    <row r="62" spans="1:6">
      <c r="A62" s="12" t="s">
        <v>98</v>
      </c>
      <c r="B62" s="13">
        <v>1928332</v>
      </c>
      <c r="C62" s="13"/>
      <c r="D62" s="12">
        <v>54</v>
      </c>
      <c r="E62" s="12">
        <v>0</v>
      </c>
      <c r="F62" s="14">
        <f t="shared" si="0"/>
        <v>54</v>
      </c>
    </row>
    <row r="63" spans="1:6">
      <c r="A63" s="12" t="s">
        <v>99</v>
      </c>
      <c r="B63" s="13">
        <v>989000</v>
      </c>
      <c r="C63" s="13">
        <v>16</v>
      </c>
      <c r="D63" s="12">
        <v>7</v>
      </c>
      <c r="E63" s="12">
        <v>0</v>
      </c>
      <c r="F63" s="14">
        <f t="shared" si="0"/>
        <v>23</v>
      </c>
    </row>
    <row r="64" spans="1:6">
      <c r="A64" s="12" t="s">
        <v>100</v>
      </c>
      <c r="B64" s="13">
        <v>1200000</v>
      </c>
      <c r="C64" s="13"/>
      <c r="D64" s="12">
        <v>0</v>
      </c>
      <c r="E64" s="12">
        <v>16</v>
      </c>
      <c r="F64" s="14">
        <f t="shared" si="0"/>
        <v>16</v>
      </c>
    </row>
    <row r="65" spans="1:6">
      <c r="A65" s="12" t="s">
        <v>101</v>
      </c>
      <c r="B65" s="13">
        <v>15349000</v>
      </c>
      <c r="C65" s="13">
        <v>116</v>
      </c>
      <c r="D65" s="12">
        <v>220</v>
      </c>
      <c r="E65" s="12">
        <v>0</v>
      </c>
      <c r="F65" s="14">
        <f t="shared" si="0"/>
        <v>336</v>
      </c>
    </row>
    <row r="66" spans="1:6">
      <c r="A66" s="12" t="s">
        <v>102</v>
      </c>
      <c r="B66" s="13">
        <v>9884000</v>
      </c>
      <c r="C66" s="13">
        <v>66</v>
      </c>
      <c r="D66" s="12">
        <v>8</v>
      </c>
      <c r="E66" s="12">
        <v>95</v>
      </c>
      <c r="F66" s="14">
        <f t="shared" si="0"/>
        <v>169</v>
      </c>
    </row>
    <row r="67" spans="1:6">
      <c r="A67" s="12" t="s">
        <v>103</v>
      </c>
      <c r="B67" s="13">
        <v>827345</v>
      </c>
      <c r="C67" s="13"/>
      <c r="D67" s="12">
        <v>0</v>
      </c>
      <c r="E67" s="12">
        <v>14</v>
      </c>
      <c r="F67" s="14">
        <f t="shared" si="0"/>
        <v>14</v>
      </c>
    </row>
    <row r="68" spans="1:6">
      <c r="A68" s="12" t="s">
        <v>104</v>
      </c>
      <c r="B68" s="13">
        <v>2007766</v>
      </c>
      <c r="C68" s="13">
        <v>8</v>
      </c>
      <c r="D68" s="12">
        <v>36</v>
      </c>
      <c r="E68" s="12">
        <v>0</v>
      </c>
      <c r="F68" s="14">
        <f t="shared" si="0"/>
        <v>44</v>
      </c>
    </row>
    <row r="69" spans="1:6">
      <c r="A69" s="12" t="s">
        <v>105</v>
      </c>
      <c r="B69" s="13">
        <v>15997000</v>
      </c>
      <c r="C69" s="13">
        <v>77</v>
      </c>
      <c r="D69" s="12">
        <v>251</v>
      </c>
      <c r="E69" s="12">
        <v>0</v>
      </c>
      <c r="F69" s="14">
        <f t="shared" si="0"/>
        <v>328</v>
      </c>
    </row>
    <row r="70" spans="1:6">
      <c r="A70" s="12" t="s">
        <v>106</v>
      </c>
      <c r="B70" s="13">
        <v>4726000</v>
      </c>
      <c r="C70" s="13">
        <v>5</v>
      </c>
      <c r="D70" s="12">
        <v>0</v>
      </c>
      <c r="E70" s="12">
        <v>62</v>
      </c>
      <c r="F70" s="14">
        <f t="shared" si="0"/>
        <v>67</v>
      </c>
    </row>
    <row r="71" spans="1:6">
      <c r="A71" s="12" t="s">
        <v>107</v>
      </c>
      <c r="B71" s="13">
        <v>4200000</v>
      </c>
      <c r="C71" s="13">
        <v>69</v>
      </c>
      <c r="D71" s="12">
        <v>0</v>
      </c>
      <c r="E71" s="12">
        <v>21</v>
      </c>
      <c r="F71" s="14">
        <f t="shared" si="0"/>
        <v>90</v>
      </c>
    </row>
    <row r="72" spans="1:6">
      <c r="A72" s="12" t="s">
        <v>108</v>
      </c>
      <c r="B72" s="13">
        <v>7754000</v>
      </c>
      <c r="C72" s="13">
        <v>92</v>
      </c>
      <c r="D72" s="12">
        <v>0</v>
      </c>
      <c r="E72" s="12">
        <v>53</v>
      </c>
      <c r="F72" s="14">
        <f t="shared" si="0"/>
        <v>145</v>
      </c>
    </row>
    <row r="73" spans="1:6">
      <c r="A73" s="12" t="s">
        <v>109</v>
      </c>
      <c r="B73" s="13">
        <v>1840000</v>
      </c>
      <c r="C73" s="13"/>
      <c r="D73" s="12">
        <v>0</v>
      </c>
      <c r="E73" s="12">
        <v>23</v>
      </c>
      <c r="F73" s="14">
        <f t="shared" si="0"/>
        <v>23</v>
      </c>
    </row>
    <row r="74" spans="1:6">
      <c r="A74" s="12" t="s">
        <v>110</v>
      </c>
      <c r="B74" s="13">
        <v>500000</v>
      </c>
      <c r="C74" s="13"/>
      <c r="D74" s="12">
        <v>10</v>
      </c>
      <c r="E74" s="12">
        <v>0</v>
      </c>
      <c r="F74" s="14">
        <f t="shared" si="0"/>
        <v>10</v>
      </c>
    </row>
    <row r="75" spans="1:6">
      <c r="A75" s="12" t="s">
        <v>28</v>
      </c>
      <c r="B75" s="13">
        <v>21896500</v>
      </c>
      <c r="C75" s="13">
        <v>76</v>
      </c>
      <c r="D75" s="12">
        <v>299</v>
      </c>
      <c r="E75" s="12">
        <v>92</v>
      </c>
      <c r="F75" s="14">
        <f t="shared" ref="F75:F138" si="1">SUM(C75:E75)</f>
        <v>467</v>
      </c>
    </row>
    <row r="76" spans="1:6">
      <c r="A76" s="12" t="s">
        <v>111</v>
      </c>
      <c r="B76" s="13">
        <v>776076</v>
      </c>
      <c r="C76" s="13"/>
      <c r="D76" s="12">
        <v>12</v>
      </c>
      <c r="E76" s="12">
        <v>0</v>
      </c>
      <c r="F76" s="14">
        <f t="shared" si="1"/>
        <v>12</v>
      </c>
    </row>
    <row r="77" spans="1:6">
      <c r="A77" s="12" t="s">
        <v>112</v>
      </c>
      <c r="B77" s="13">
        <v>13275500</v>
      </c>
      <c r="C77" s="13">
        <v>84</v>
      </c>
      <c r="D77" s="12">
        <v>190</v>
      </c>
      <c r="E77" s="12">
        <v>0</v>
      </c>
      <c r="F77" s="14">
        <f t="shared" si="1"/>
        <v>274</v>
      </c>
    </row>
    <row r="78" spans="1:6">
      <c r="A78" s="12" t="s">
        <v>113</v>
      </c>
      <c r="B78" s="13">
        <v>1386000</v>
      </c>
      <c r="C78" s="13"/>
      <c r="D78" s="12">
        <v>33</v>
      </c>
      <c r="E78" s="12">
        <v>0</v>
      </c>
      <c r="F78" s="14">
        <f t="shared" si="1"/>
        <v>33</v>
      </c>
    </row>
    <row r="79" spans="1:6">
      <c r="A79" s="12" t="s">
        <v>114</v>
      </c>
      <c r="B79" s="13">
        <v>640000</v>
      </c>
      <c r="C79" s="13"/>
      <c r="D79" s="12">
        <v>0</v>
      </c>
      <c r="E79" s="12">
        <v>16</v>
      </c>
      <c r="F79" s="14">
        <f t="shared" si="1"/>
        <v>16</v>
      </c>
    </row>
    <row r="80" spans="1:6">
      <c r="A80" s="12" t="s">
        <v>115</v>
      </c>
      <c r="B80" s="13">
        <v>2565000</v>
      </c>
      <c r="C80" s="13"/>
      <c r="D80" s="12">
        <v>66</v>
      </c>
      <c r="E80" s="12">
        <v>0</v>
      </c>
      <c r="F80" s="14">
        <f t="shared" si="1"/>
        <v>66</v>
      </c>
    </row>
    <row r="81" spans="1:6">
      <c r="A81" s="12" t="s">
        <v>116</v>
      </c>
      <c r="B81" s="13">
        <v>303910</v>
      </c>
      <c r="C81" s="13"/>
      <c r="D81" s="12">
        <v>6</v>
      </c>
      <c r="E81" s="12">
        <v>0</v>
      </c>
      <c r="F81" s="14">
        <f t="shared" si="1"/>
        <v>6</v>
      </c>
    </row>
    <row r="82" spans="1:6">
      <c r="A82" s="12" t="s">
        <v>117</v>
      </c>
      <c r="B82" s="13">
        <v>4855850</v>
      </c>
      <c r="C82" s="13">
        <v>30</v>
      </c>
      <c r="D82" s="12">
        <v>18</v>
      </c>
      <c r="E82" s="12">
        <v>24</v>
      </c>
      <c r="F82" s="14">
        <f t="shared" si="1"/>
        <v>72</v>
      </c>
    </row>
    <row r="83" spans="1:6">
      <c r="A83" s="12" t="s">
        <v>118</v>
      </c>
      <c r="B83" s="13">
        <v>3308968</v>
      </c>
      <c r="C83" s="13"/>
      <c r="D83" s="12">
        <v>63</v>
      </c>
      <c r="E83" s="12">
        <v>6</v>
      </c>
      <c r="F83" s="14">
        <f t="shared" si="1"/>
        <v>69</v>
      </c>
    </row>
    <row r="84" spans="1:6">
      <c r="A84" s="12" t="s">
        <v>119</v>
      </c>
      <c r="B84" s="13">
        <v>1284000</v>
      </c>
      <c r="C84" s="13">
        <v>30</v>
      </c>
      <c r="D84" s="12">
        <v>0</v>
      </c>
      <c r="E84" s="12">
        <v>0</v>
      </c>
      <c r="F84" s="14">
        <f t="shared" si="1"/>
        <v>30</v>
      </c>
    </row>
    <row r="85" spans="1:6">
      <c r="A85" s="12" t="s">
        <v>120</v>
      </c>
      <c r="B85" s="13">
        <v>34427358</v>
      </c>
      <c r="C85" s="13">
        <v>933</v>
      </c>
      <c r="D85" s="12">
        <v>0</v>
      </c>
      <c r="E85" s="12">
        <v>0</v>
      </c>
      <c r="F85" s="14">
        <f t="shared" si="1"/>
        <v>933</v>
      </c>
    </row>
    <row r="86" spans="1:6">
      <c r="A86" s="12" t="s">
        <v>121</v>
      </c>
      <c r="B86" s="13">
        <v>4055870</v>
      </c>
      <c r="C86" s="13">
        <v>110</v>
      </c>
      <c r="D86" s="12">
        <v>0</v>
      </c>
      <c r="E86" s="12">
        <v>0</v>
      </c>
      <c r="F86" s="14">
        <f t="shared" si="1"/>
        <v>110</v>
      </c>
    </row>
    <row r="87" spans="1:6">
      <c r="A87" s="12" t="s">
        <v>122</v>
      </c>
      <c r="B87" s="13">
        <v>1337535</v>
      </c>
      <c r="C87" s="13">
        <v>36</v>
      </c>
      <c r="D87" s="12">
        <v>0</v>
      </c>
      <c r="E87" s="12">
        <v>0</v>
      </c>
      <c r="F87" s="14">
        <f t="shared" si="1"/>
        <v>36</v>
      </c>
    </row>
    <row r="88" spans="1:6">
      <c r="A88" s="12" t="s">
        <v>123</v>
      </c>
      <c r="B88" s="13">
        <v>3337500</v>
      </c>
      <c r="C88" s="13"/>
      <c r="D88" s="12">
        <v>71</v>
      </c>
      <c r="E88" s="12">
        <v>0</v>
      </c>
      <c r="F88" s="14">
        <f t="shared" si="1"/>
        <v>71</v>
      </c>
    </row>
    <row r="89" spans="1:6">
      <c r="A89" s="12" t="s">
        <v>124</v>
      </c>
      <c r="B89" s="13">
        <v>17536000</v>
      </c>
      <c r="C89" s="13">
        <v>93</v>
      </c>
      <c r="D89" s="12">
        <v>167</v>
      </c>
      <c r="E89" s="12">
        <v>40</v>
      </c>
      <c r="F89" s="14">
        <f t="shared" si="1"/>
        <v>300</v>
      </c>
    </row>
    <row r="90" spans="1:6">
      <c r="A90" s="12" t="s">
        <v>125</v>
      </c>
      <c r="B90" s="13">
        <v>2184500</v>
      </c>
      <c r="C90" s="13">
        <v>12</v>
      </c>
      <c r="D90" s="12">
        <v>20</v>
      </c>
      <c r="E90" s="12">
        <v>6</v>
      </c>
      <c r="F90" s="14">
        <f t="shared" si="1"/>
        <v>38</v>
      </c>
    </row>
    <row r="91" spans="1:6">
      <c r="A91" s="12" t="s">
        <v>126</v>
      </c>
      <c r="B91" s="13">
        <v>55207821</v>
      </c>
      <c r="C91" s="13">
        <v>61</v>
      </c>
      <c r="D91" s="12">
        <v>0</v>
      </c>
      <c r="E91" s="12">
        <v>779</v>
      </c>
      <c r="F91" s="14">
        <f t="shared" si="1"/>
        <v>840</v>
      </c>
    </row>
    <row r="92" spans="1:6">
      <c r="A92" s="12" t="s">
        <v>127</v>
      </c>
      <c r="B92" s="13">
        <v>7058000</v>
      </c>
      <c r="C92" s="13">
        <v>36</v>
      </c>
      <c r="D92" s="12">
        <v>119</v>
      </c>
      <c r="E92" s="12">
        <v>0</v>
      </c>
      <c r="F92" s="14">
        <f t="shared" si="1"/>
        <v>155</v>
      </c>
    </row>
    <row r="93" spans="1:6">
      <c r="A93" s="12" t="s">
        <v>128</v>
      </c>
      <c r="B93" s="13">
        <v>742800</v>
      </c>
      <c r="C93" s="13"/>
      <c r="D93" s="12">
        <v>20</v>
      </c>
      <c r="E93" s="12">
        <v>0</v>
      </c>
      <c r="F93" s="14">
        <f t="shared" si="1"/>
        <v>20</v>
      </c>
    </row>
    <row r="94" spans="1:6">
      <c r="A94" s="12" t="s">
        <v>129</v>
      </c>
      <c r="B94" s="13">
        <v>4179400</v>
      </c>
      <c r="C94" s="13"/>
      <c r="D94" s="12">
        <v>54</v>
      </c>
      <c r="E94" s="12">
        <v>0</v>
      </c>
      <c r="F94" s="14">
        <f t="shared" si="1"/>
        <v>54</v>
      </c>
    </row>
    <row r="95" spans="1:6">
      <c r="A95" s="12" t="s">
        <v>130</v>
      </c>
      <c r="B95" s="13">
        <v>68580000</v>
      </c>
      <c r="C95" s="13">
        <v>486</v>
      </c>
      <c r="D95" s="12">
        <v>891</v>
      </c>
      <c r="E95" s="12">
        <v>62</v>
      </c>
      <c r="F95" s="14">
        <f t="shared" si="1"/>
        <v>1439</v>
      </c>
    </row>
    <row r="96" spans="1:6">
      <c r="A96" s="12" t="s">
        <v>34</v>
      </c>
      <c r="B96" s="13">
        <v>337487</v>
      </c>
      <c r="C96" s="13">
        <v>3</v>
      </c>
      <c r="D96" s="12">
        <v>17</v>
      </c>
      <c r="E96" s="12">
        <v>0</v>
      </c>
      <c r="F96" s="14">
        <f t="shared" si="1"/>
        <v>20</v>
      </c>
    </row>
    <row r="97" spans="1:6">
      <c r="A97" s="12" t="s">
        <v>131</v>
      </c>
      <c r="B97" s="13">
        <v>803635</v>
      </c>
      <c r="C97" s="13"/>
      <c r="D97" s="12">
        <v>25</v>
      </c>
      <c r="E97" s="12">
        <v>0</v>
      </c>
      <c r="F97" s="14">
        <f t="shared" si="1"/>
        <v>25</v>
      </c>
    </row>
    <row r="98" spans="1:6">
      <c r="A98" s="12" t="s">
        <v>132</v>
      </c>
      <c r="B98" s="13">
        <v>142500</v>
      </c>
      <c r="C98" s="13"/>
      <c r="D98" s="12">
        <v>0</v>
      </c>
      <c r="E98" s="12">
        <v>3</v>
      </c>
      <c r="F98" s="14">
        <f t="shared" si="1"/>
        <v>3</v>
      </c>
    </row>
    <row r="99" spans="1:6">
      <c r="A99" s="12" t="s">
        <v>38</v>
      </c>
      <c r="B99" s="13">
        <v>5617000</v>
      </c>
      <c r="C99" s="13">
        <v>30</v>
      </c>
      <c r="D99" s="12">
        <v>0</v>
      </c>
      <c r="E99" s="12">
        <v>58</v>
      </c>
      <c r="F99" s="14">
        <f t="shared" si="1"/>
        <v>88</v>
      </c>
    </row>
    <row r="100" spans="1:6">
      <c r="A100" s="12" t="s">
        <v>133</v>
      </c>
      <c r="B100" s="13">
        <v>8742000</v>
      </c>
      <c r="C100" s="13">
        <v>34</v>
      </c>
      <c r="D100" s="12">
        <v>176</v>
      </c>
      <c r="E100" s="12">
        <v>0</v>
      </c>
      <c r="F100" s="14">
        <f t="shared" si="1"/>
        <v>210</v>
      </c>
    </row>
    <row r="101" spans="1:6">
      <c r="A101" s="12" t="s">
        <v>134</v>
      </c>
      <c r="B101" s="13">
        <v>12178000</v>
      </c>
      <c r="C101" s="13">
        <v>101</v>
      </c>
      <c r="D101" s="12">
        <v>201</v>
      </c>
      <c r="E101" s="12">
        <v>0</v>
      </c>
      <c r="F101" s="14">
        <f t="shared" si="1"/>
        <v>302</v>
      </c>
    </row>
    <row r="102" spans="1:6">
      <c r="A102" s="12" t="s">
        <v>40</v>
      </c>
      <c r="B102" s="13">
        <v>4572000</v>
      </c>
      <c r="C102" s="13"/>
      <c r="D102" s="12">
        <v>0</v>
      </c>
      <c r="E102" s="12">
        <v>75</v>
      </c>
      <c r="F102" s="14">
        <f t="shared" si="1"/>
        <v>75</v>
      </c>
    </row>
    <row r="103" spans="1:6">
      <c r="A103" s="12" t="s">
        <v>135</v>
      </c>
      <c r="B103" s="13">
        <v>8292990</v>
      </c>
      <c r="C103" s="13">
        <v>56</v>
      </c>
      <c r="D103" s="12">
        <v>101</v>
      </c>
      <c r="E103" s="12">
        <v>0</v>
      </c>
      <c r="F103" s="14">
        <f t="shared" si="1"/>
        <v>157</v>
      </c>
    </row>
    <row r="104" spans="1:6">
      <c r="A104" s="12" t="s">
        <v>136</v>
      </c>
      <c r="B104" s="13">
        <v>1521250</v>
      </c>
      <c r="C104" s="13"/>
      <c r="D104" s="12">
        <v>46</v>
      </c>
      <c r="E104" s="12">
        <v>0</v>
      </c>
      <c r="F104" s="14">
        <f t="shared" si="1"/>
        <v>46</v>
      </c>
    </row>
    <row r="105" spans="1:6">
      <c r="A105" s="12" t="s">
        <v>137</v>
      </c>
      <c r="B105" s="13">
        <v>4477000</v>
      </c>
      <c r="C105" s="13">
        <v>43</v>
      </c>
      <c r="D105" s="12">
        <v>72</v>
      </c>
      <c r="E105" s="12">
        <v>0</v>
      </c>
      <c r="F105" s="14">
        <f t="shared" si="1"/>
        <v>115</v>
      </c>
    </row>
    <row r="106" spans="1:6">
      <c r="A106" s="12" t="s">
        <v>138</v>
      </c>
      <c r="B106" s="13">
        <v>11375000</v>
      </c>
      <c r="C106" s="13"/>
      <c r="D106" s="12">
        <v>0</v>
      </c>
      <c r="E106" s="12">
        <v>175</v>
      </c>
      <c r="F106" s="14">
        <f t="shared" si="1"/>
        <v>175</v>
      </c>
    </row>
    <row r="107" spans="1:6">
      <c r="A107" s="12" t="s">
        <v>139</v>
      </c>
      <c r="B107" s="13">
        <v>106400</v>
      </c>
      <c r="C107" s="13">
        <v>3</v>
      </c>
      <c r="D107" s="12">
        <v>0</v>
      </c>
      <c r="E107" s="12">
        <v>0</v>
      </c>
      <c r="F107" s="14">
        <f t="shared" si="1"/>
        <v>3</v>
      </c>
    </row>
    <row r="108" spans="1:6">
      <c r="A108" s="12" t="s">
        <v>140</v>
      </c>
      <c r="B108" s="13">
        <v>692000</v>
      </c>
      <c r="C108" s="13"/>
      <c r="D108" s="12">
        <v>0</v>
      </c>
      <c r="E108" s="12">
        <v>8</v>
      </c>
      <c r="F108" s="14">
        <f t="shared" si="1"/>
        <v>8</v>
      </c>
    </row>
    <row r="109" spans="1:6">
      <c r="A109" s="12" t="s">
        <v>46</v>
      </c>
      <c r="B109" s="13">
        <v>5944568</v>
      </c>
      <c r="C109" s="13">
        <v>37</v>
      </c>
      <c r="D109" s="12">
        <v>112</v>
      </c>
      <c r="E109" s="12">
        <v>0</v>
      </c>
      <c r="F109" s="14">
        <f t="shared" si="1"/>
        <v>149</v>
      </c>
    </row>
    <row r="110" spans="1:6">
      <c r="A110" s="12" t="s">
        <v>141</v>
      </c>
      <c r="B110" s="13">
        <v>1919950</v>
      </c>
      <c r="C110" s="13">
        <v>32</v>
      </c>
      <c r="D110" s="12">
        <v>11</v>
      </c>
      <c r="E110" s="12">
        <v>0</v>
      </c>
      <c r="F110" s="14">
        <f t="shared" si="1"/>
        <v>43</v>
      </c>
    </row>
    <row r="111" spans="1:6">
      <c r="A111" s="12" t="s">
        <v>142</v>
      </c>
      <c r="B111" s="13">
        <v>266160</v>
      </c>
      <c r="C111" s="13"/>
      <c r="D111" s="12">
        <v>15</v>
      </c>
      <c r="E111" s="12">
        <v>0</v>
      </c>
      <c r="F111" s="14">
        <f t="shared" si="1"/>
        <v>15</v>
      </c>
    </row>
    <row r="112" spans="1:6">
      <c r="A112" s="12" t="s">
        <v>143</v>
      </c>
      <c r="B112" s="13">
        <v>1734000</v>
      </c>
      <c r="C112" s="13">
        <v>7</v>
      </c>
      <c r="D112" s="12">
        <v>31</v>
      </c>
      <c r="E112" s="12">
        <v>2</v>
      </c>
      <c r="F112" s="14">
        <f t="shared" si="1"/>
        <v>40</v>
      </c>
    </row>
    <row r="113" spans="1:6">
      <c r="A113" s="12" t="s">
        <v>144</v>
      </c>
      <c r="B113" s="13">
        <v>855000</v>
      </c>
      <c r="C113" s="13"/>
      <c r="D113" s="12">
        <v>18</v>
      </c>
      <c r="E113" s="12">
        <v>0</v>
      </c>
      <c r="F113" s="14">
        <f t="shared" si="1"/>
        <v>18</v>
      </c>
    </row>
    <row r="114" spans="1:6">
      <c r="A114" s="12" t="s">
        <v>145</v>
      </c>
      <c r="B114" s="13">
        <v>1528000</v>
      </c>
      <c r="C114" s="13"/>
      <c r="D114" s="12">
        <v>26</v>
      </c>
      <c r="E114" s="12">
        <v>0</v>
      </c>
      <c r="F114" s="14">
        <f t="shared" si="1"/>
        <v>26</v>
      </c>
    </row>
    <row r="115" spans="1:6">
      <c r="A115" s="12" t="s">
        <v>146</v>
      </c>
      <c r="B115" s="13">
        <v>6683778</v>
      </c>
      <c r="C115" s="13"/>
      <c r="D115" s="12">
        <v>100</v>
      </c>
      <c r="E115" s="12">
        <v>0</v>
      </c>
      <c r="F115" s="14">
        <f t="shared" si="1"/>
        <v>100</v>
      </c>
    </row>
    <row r="116" spans="1:6">
      <c r="A116" s="12" t="s">
        <v>147</v>
      </c>
      <c r="B116" s="13">
        <v>11889817</v>
      </c>
      <c r="C116" s="13">
        <v>58</v>
      </c>
      <c r="D116" s="12">
        <v>141</v>
      </c>
      <c r="E116" s="12">
        <v>22</v>
      </c>
      <c r="F116" s="14">
        <f t="shared" si="1"/>
        <v>221</v>
      </c>
    </row>
    <row r="117" spans="1:6">
      <c r="A117" s="12" t="s">
        <v>148</v>
      </c>
      <c r="B117" s="13">
        <v>5050000</v>
      </c>
      <c r="C117" s="13">
        <v>29</v>
      </c>
      <c r="D117" s="12">
        <v>53</v>
      </c>
      <c r="E117" s="12">
        <v>16</v>
      </c>
      <c r="F117" s="14">
        <f t="shared" si="1"/>
        <v>98</v>
      </c>
    </row>
    <row r="118" spans="1:6">
      <c r="A118" s="12" t="s">
        <v>149</v>
      </c>
      <c r="B118" s="13">
        <v>4092000</v>
      </c>
      <c r="C118" s="13">
        <v>33</v>
      </c>
      <c r="D118" s="12">
        <v>0</v>
      </c>
      <c r="E118" s="12">
        <v>33</v>
      </c>
      <c r="F118" s="14">
        <f t="shared" si="1"/>
        <v>66</v>
      </c>
    </row>
    <row r="119" spans="1:6">
      <c r="A119" s="12" t="s">
        <v>150</v>
      </c>
      <c r="B119" s="13">
        <v>2042663</v>
      </c>
      <c r="C119" s="13">
        <v>15</v>
      </c>
      <c r="D119" s="12">
        <v>30</v>
      </c>
      <c r="E119" s="12">
        <v>0</v>
      </c>
      <c r="F119" s="14">
        <f t="shared" si="1"/>
        <v>45</v>
      </c>
    </row>
    <row r="120" spans="1:6">
      <c r="A120" s="12" t="s">
        <v>54</v>
      </c>
      <c r="B120" s="13">
        <v>3600000</v>
      </c>
      <c r="C120" s="13"/>
      <c r="D120" s="12">
        <v>60</v>
      </c>
      <c r="E120" s="12">
        <v>0</v>
      </c>
      <c r="F120" s="14">
        <f t="shared" si="1"/>
        <v>60</v>
      </c>
    </row>
    <row r="121" spans="1:6">
      <c r="A121" s="12" t="s">
        <v>151</v>
      </c>
      <c r="B121" s="13">
        <v>11314000</v>
      </c>
      <c r="C121" s="13">
        <v>48</v>
      </c>
      <c r="D121" s="12">
        <v>50</v>
      </c>
      <c r="E121" s="12">
        <v>53</v>
      </c>
      <c r="F121" s="14">
        <f t="shared" si="1"/>
        <v>151</v>
      </c>
    </row>
    <row r="122" spans="1:6">
      <c r="A122" s="12" t="s">
        <v>152</v>
      </c>
      <c r="B122" s="13">
        <v>4239000</v>
      </c>
      <c r="C122" s="13"/>
      <c r="D122" s="12">
        <v>69</v>
      </c>
      <c r="E122" s="12">
        <v>0</v>
      </c>
      <c r="F122" s="14">
        <f t="shared" si="1"/>
        <v>69</v>
      </c>
    </row>
    <row r="123" spans="1:6">
      <c r="A123" s="12" t="s">
        <v>153</v>
      </c>
      <c r="B123" s="13">
        <v>10845000</v>
      </c>
      <c r="C123" s="13"/>
      <c r="D123" s="12">
        <v>135</v>
      </c>
      <c r="E123" s="12">
        <v>0</v>
      </c>
      <c r="F123" s="14">
        <f t="shared" si="1"/>
        <v>135</v>
      </c>
    </row>
    <row r="124" spans="1:6">
      <c r="A124" s="12" t="s">
        <v>154</v>
      </c>
      <c r="B124" s="13">
        <v>2131000</v>
      </c>
      <c r="C124" s="13"/>
      <c r="D124" s="12">
        <v>51</v>
      </c>
      <c r="E124" s="12">
        <v>0</v>
      </c>
      <c r="F124" s="14">
        <f t="shared" si="1"/>
        <v>51</v>
      </c>
    </row>
    <row r="125" spans="1:6">
      <c r="A125" s="12" t="s">
        <v>155</v>
      </c>
      <c r="B125" s="13">
        <v>4824600</v>
      </c>
      <c r="C125" s="13">
        <v>14</v>
      </c>
      <c r="D125" s="12">
        <v>18</v>
      </c>
      <c r="E125" s="12">
        <v>23</v>
      </c>
      <c r="F125" s="14">
        <f t="shared" si="1"/>
        <v>55</v>
      </c>
    </row>
    <row r="126" spans="1:6">
      <c r="A126" s="12" t="s">
        <v>156</v>
      </c>
      <c r="B126" s="13">
        <v>1799000</v>
      </c>
      <c r="C126" s="13"/>
      <c r="D126" s="12">
        <v>0</v>
      </c>
      <c r="E126" s="12">
        <v>17</v>
      </c>
      <c r="F126" s="14">
        <f t="shared" si="1"/>
        <v>17</v>
      </c>
    </row>
    <row r="127" spans="1:6">
      <c r="A127" s="12" t="s">
        <v>157</v>
      </c>
      <c r="B127" s="13">
        <v>3164000</v>
      </c>
      <c r="C127" s="13">
        <v>2</v>
      </c>
      <c r="D127" s="12">
        <v>7</v>
      </c>
      <c r="E127" s="12">
        <v>28</v>
      </c>
      <c r="F127" s="14">
        <f t="shared" si="1"/>
        <v>37</v>
      </c>
    </row>
    <row r="128" spans="1:6">
      <c r="A128" s="12" t="s">
        <v>158</v>
      </c>
      <c r="B128" s="13">
        <v>5400000</v>
      </c>
      <c r="C128" s="13">
        <v>50</v>
      </c>
      <c r="D128" s="12">
        <v>66</v>
      </c>
      <c r="E128" s="12">
        <v>0</v>
      </c>
      <c r="F128" s="14">
        <f t="shared" si="1"/>
        <v>116</v>
      </c>
    </row>
    <row r="129" spans="1:6">
      <c r="A129" s="12" t="s">
        <v>159</v>
      </c>
      <c r="B129" s="13">
        <v>1360000</v>
      </c>
      <c r="C129" s="13"/>
      <c r="D129" s="12">
        <v>32</v>
      </c>
      <c r="E129" s="12">
        <v>0</v>
      </c>
      <c r="F129" s="14">
        <f t="shared" si="1"/>
        <v>32</v>
      </c>
    </row>
    <row r="130" spans="1:6">
      <c r="A130" s="12" t="s">
        <v>160</v>
      </c>
      <c r="B130" s="13">
        <v>10437500</v>
      </c>
      <c r="C130" s="13">
        <v>244</v>
      </c>
      <c r="D130" s="12">
        <v>0</v>
      </c>
      <c r="E130" s="12">
        <v>0</v>
      </c>
      <c r="F130" s="14">
        <f t="shared" si="1"/>
        <v>244</v>
      </c>
    </row>
    <row r="131" spans="1:6">
      <c r="A131" s="12" t="s">
        <v>161</v>
      </c>
      <c r="B131" s="13">
        <v>1740000</v>
      </c>
      <c r="C131" s="13"/>
      <c r="D131" s="12">
        <v>0</v>
      </c>
      <c r="E131" s="12">
        <v>12</v>
      </c>
      <c r="F131" s="14">
        <f t="shared" si="1"/>
        <v>12</v>
      </c>
    </row>
    <row r="132" spans="1:6">
      <c r="A132" s="12" t="s">
        <v>162</v>
      </c>
      <c r="B132" s="13">
        <v>6800000</v>
      </c>
      <c r="C132" s="13"/>
      <c r="D132" s="12">
        <v>0</v>
      </c>
      <c r="E132" s="12">
        <v>100</v>
      </c>
      <c r="F132" s="14">
        <f t="shared" si="1"/>
        <v>100</v>
      </c>
    </row>
    <row r="133" spans="1:6">
      <c r="A133" s="12" t="s">
        <v>58</v>
      </c>
      <c r="B133" s="13">
        <v>1180800</v>
      </c>
      <c r="C133" s="13">
        <v>12</v>
      </c>
      <c r="D133" s="12">
        <v>0</v>
      </c>
      <c r="E133" s="12">
        <v>12</v>
      </c>
      <c r="F133" s="14">
        <f t="shared" si="1"/>
        <v>24</v>
      </c>
    </row>
    <row r="134" spans="1:6">
      <c r="A134" s="12" t="s">
        <v>163</v>
      </c>
      <c r="B134" s="13">
        <v>12429240</v>
      </c>
      <c r="C134" s="13"/>
      <c r="D134" s="12">
        <v>102</v>
      </c>
      <c r="E134" s="12">
        <v>95</v>
      </c>
      <c r="F134" s="14">
        <f t="shared" si="1"/>
        <v>197</v>
      </c>
    </row>
    <row r="135" spans="1:6">
      <c r="A135" s="12" t="s">
        <v>164</v>
      </c>
      <c r="B135" s="13">
        <v>8880700</v>
      </c>
      <c r="C135" s="13">
        <v>101</v>
      </c>
      <c r="D135" s="12">
        <v>45</v>
      </c>
      <c r="E135" s="12">
        <v>16</v>
      </c>
      <c r="F135" s="14">
        <f t="shared" si="1"/>
        <v>162</v>
      </c>
    </row>
    <row r="136" spans="1:6">
      <c r="A136" s="12" t="s">
        <v>165</v>
      </c>
      <c r="B136" s="13">
        <v>1236000</v>
      </c>
      <c r="C136" s="13"/>
      <c r="D136" s="12">
        <v>21</v>
      </c>
      <c r="E136" s="12">
        <v>3</v>
      </c>
      <c r="F136" s="14">
        <f t="shared" si="1"/>
        <v>24</v>
      </c>
    </row>
    <row r="137" spans="1:6">
      <c r="A137" s="12" t="s">
        <v>166</v>
      </c>
      <c r="B137" s="13">
        <v>4929800</v>
      </c>
      <c r="C137" s="13"/>
      <c r="D137" s="12">
        <v>27</v>
      </c>
      <c r="E137" s="12">
        <v>45</v>
      </c>
      <c r="F137" s="14">
        <f t="shared" si="1"/>
        <v>72</v>
      </c>
    </row>
    <row r="138" spans="1:6">
      <c r="A138" s="12" t="s">
        <v>167</v>
      </c>
      <c r="B138" s="13">
        <v>1928000</v>
      </c>
      <c r="C138" s="13">
        <v>8</v>
      </c>
      <c r="D138" s="12">
        <v>0</v>
      </c>
      <c r="E138" s="12">
        <v>19</v>
      </c>
      <c r="F138" s="14">
        <f t="shared" si="1"/>
        <v>27</v>
      </c>
    </row>
    <row r="139" spans="1:6">
      <c r="A139" s="12" t="s">
        <v>168</v>
      </c>
      <c r="B139" s="13">
        <v>22260500</v>
      </c>
      <c r="C139" s="13">
        <v>290</v>
      </c>
      <c r="D139" s="12">
        <v>72</v>
      </c>
      <c r="E139" s="12">
        <v>138</v>
      </c>
      <c r="F139" s="14">
        <f t="shared" ref="F139:F184" si="2">SUM(C139:E139)</f>
        <v>500</v>
      </c>
    </row>
    <row r="140" spans="1:6">
      <c r="A140" s="12" t="s">
        <v>169</v>
      </c>
      <c r="B140" s="13">
        <v>654098</v>
      </c>
      <c r="C140" s="13"/>
      <c r="D140" s="12">
        <v>0</v>
      </c>
      <c r="E140" s="12">
        <v>16</v>
      </c>
      <c r="F140" s="14">
        <f t="shared" si="2"/>
        <v>16</v>
      </c>
    </row>
    <row r="141" spans="1:6">
      <c r="A141" s="12" t="s">
        <v>170</v>
      </c>
      <c r="B141" s="13">
        <v>4625500</v>
      </c>
      <c r="C141" s="13">
        <v>23</v>
      </c>
      <c r="D141" s="12">
        <v>78</v>
      </c>
      <c r="E141" s="12">
        <v>0</v>
      </c>
      <c r="F141" s="14">
        <f t="shared" si="2"/>
        <v>101</v>
      </c>
    </row>
    <row r="142" spans="1:6">
      <c r="A142" s="12" t="s">
        <v>171</v>
      </c>
      <c r="B142" s="13">
        <v>6675000</v>
      </c>
      <c r="C142" s="13"/>
      <c r="D142" s="12">
        <v>90</v>
      </c>
      <c r="E142" s="12">
        <v>0</v>
      </c>
      <c r="F142" s="14">
        <f t="shared" si="2"/>
        <v>90</v>
      </c>
    </row>
    <row r="143" spans="1:6">
      <c r="A143" s="12" t="s">
        <v>172</v>
      </c>
      <c r="B143" s="13">
        <v>575000</v>
      </c>
      <c r="C143" s="13"/>
      <c r="D143" s="12">
        <v>10</v>
      </c>
      <c r="E143" s="12">
        <v>0</v>
      </c>
      <c r="F143" s="14">
        <f t="shared" si="2"/>
        <v>10</v>
      </c>
    </row>
    <row r="144" spans="1:6">
      <c r="A144" s="12" t="s">
        <v>173</v>
      </c>
      <c r="B144" s="13">
        <v>380000</v>
      </c>
      <c r="C144" s="13">
        <v>6</v>
      </c>
      <c r="D144" s="12">
        <v>4</v>
      </c>
      <c r="E144" s="12">
        <v>0</v>
      </c>
      <c r="F144" s="14">
        <f t="shared" si="2"/>
        <v>10</v>
      </c>
    </row>
    <row r="145" spans="1:6">
      <c r="A145" s="12" t="s">
        <v>174</v>
      </c>
      <c r="B145" s="13">
        <v>6279784</v>
      </c>
      <c r="C145" s="13">
        <v>66</v>
      </c>
      <c r="D145" s="12">
        <v>42</v>
      </c>
      <c r="E145" s="12">
        <v>24</v>
      </c>
      <c r="F145" s="14">
        <f t="shared" si="2"/>
        <v>132</v>
      </c>
    </row>
    <row r="146" spans="1:6">
      <c r="A146" s="12" t="s">
        <v>62</v>
      </c>
      <c r="B146" s="13">
        <v>12840500</v>
      </c>
      <c r="C146" s="13">
        <v>60</v>
      </c>
      <c r="D146" s="12">
        <v>9</v>
      </c>
      <c r="E146" s="12">
        <v>89</v>
      </c>
      <c r="F146" s="14">
        <f t="shared" si="2"/>
        <v>158</v>
      </c>
    </row>
    <row r="147" spans="1:6">
      <c r="A147" s="12" t="s">
        <v>175</v>
      </c>
      <c r="B147" s="13">
        <v>1610000</v>
      </c>
      <c r="C147" s="13"/>
      <c r="D147" s="12">
        <v>0</v>
      </c>
      <c r="E147" s="12">
        <v>14</v>
      </c>
      <c r="F147" s="14">
        <f t="shared" si="2"/>
        <v>14</v>
      </c>
    </row>
    <row r="148" spans="1:6">
      <c r="A148" s="12" t="s">
        <v>176</v>
      </c>
      <c r="B148" s="13">
        <v>7345000</v>
      </c>
      <c r="C148" s="13"/>
      <c r="D148" s="12">
        <v>0</v>
      </c>
      <c r="E148" s="12">
        <v>113</v>
      </c>
      <c r="F148" s="14">
        <f t="shared" si="2"/>
        <v>113</v>
      </c>
    </row>
    <row r="149" spans="1:6">
      <c r="A149" s="12" t="s">
        <v>177</v>
      </c>
      <c r="B149" s="13">
        <v>3759000</v>
      </c>
      <c r="C149" s="13"/>
      <c r="D149" s="12">
        <v>98</v>
      </c>
      <c r="E149" s="12">
        <v>0</v>
      </c>
      <c r="F149" s="14">
        <f t="shared" si="2"/>
        <v>98</v>
      </c>
    </row>
    <row r="150" spans="1:6">
      <c r="A150" s="12" t="s">
        <v>178</v>
      </c>
      <c r="B150" s="13">
        <v>7640000</v>
      </c>
      <c r="C150" s="13"/>
      <c r="D150" s="12">
        <v>0</v>
      </c>
      <c r="E150" s="12">
        <v>111</v>
      </c>
      <c r="F150" s="14">
        <f t="shared" si="2"/>
        <v>111</v>
      </c>
    </row>
    <row r="151" spans="1:6">
      <c r="A151" s="12" t="s">
        <v>179</v>
      </c>
      <c r="B151" s="13">
        <v>240000</v>
      </c>
      <c r="C151" s="13"/>
      <c r="D151" s="12">
        <v>0</v>
      </c>
      <c r="E151" s="12">
        <v>4</v>
      </c>
      <c r="F151" s="14">
        <f t="shared" si="2"/>
        <v>4</v>
      </c>
    </row>
    <row r="152" spans="1:6">
      <c r="A152" s="12" t="s">
        <v>180</v>
      </c>
      <c r="B152" s="13">
        <v>442319</v>
      </c>
      <c r="C152" s="13"/>
      <c r="D152" s="12">
        <v>0</v>
      </c>
      <c r="E152" s="12">
        <v>5</v>
      </c>
      <c r="F152" s="14">
        <f t="shared" si="2"/>
        <v>5</v>
      </c>
    </row>
    <row r="153" spans="1:6">
      <c r="A153" s="12" t="s">
        <v>181</v>
      </c>
      <c r="B153" s="13">
        <v>2068000</v>
      </c>
      <c r="C153" s="13">
        <v>22</v>
      </c>
      <c r="D153" s="12">
        <v>14</v>
      </c>
      <c r="E153" s="12">
        <v>8</v>
      </c>
      <c r="F153" s="14">
        <f t="shared" si="2"/>
        <v>44</v>
      </c>
    </row>
    <row r="154" spans="1:6">
      <c r="A154" s="12" t="s">
        <v>182</v>
      </c>
      <c r="B154" s="13">
        <v>1266500</v>
      </c>
      <c r="C154" s="13"/>
      <c r="D154" s="12">
        <v>0</v>
      </c>
      <c r="E154" s="12">
        <v>21</v>
      </c>
      <c r="F154" s="14">
        <f t="shared" si="2"/>
        <v>21</v>
      </c>
    </row>
    <row r="155" spans="1:6">
      <c r="A155" s="12" t="s">
        <v>183</v>
      </c>
      <c r="B155" s="13">
        <v>81316</v>
      </c>
      <c r="C155" s="13"/>
      <c r="D155" s="12">
        <v>1</v>
      </c>
      <c r="E155" s="12">
        <v>0</v>
      </c>
      <c r="F155" s="14">
        <f t="shared" si="2"/>
        <v>1</v>
      </c>
    </row>
    <row r="156" spans="1:6">
      <c r="A156" s="12" t="s">
        <v>68</v>
      </c>
      <c r="B156" s="13">
        <v>120000</v>
      </c>
      <c r="C156" s="13">
        <v>3</v>
      </c>
      <c r="D156" s="12">
        <v>0</v>
      </c>
      <c r="E156" s="12">
        <v>0</v>
      </c>
      <c r="F156" s="14">
        <f t="shared" si="2"/>
        <v>3</v>
      </c>
    </row>
    <row r="157" spans="1:6">
      <c r="A157" s="12" t="s">
        <v>184</v>
      </c>
      <c r="B157" s="13">
        <v>6936670</v>
      </c>
      <c r="C157" s="13">
        <v>53</v>
      </c>
      <c r="D157" s="12">
        <v>15</v>
      </c>
      <c r="E157" s="12">
        <v>44</v>
      </c>
      <c r="F157" s="14">
        <f t="shared" si="2"/>
        <v>112</v>
      </c>
    </row>
    <row r="158" spans="1:6">
      <c r="A158" s="12" t="s">
        <v>185</v>
      </c>
      <c r="B158" s="13">
        <v>915000</v>
      </c>
      <c r="C158" s="13">
        <v>22</v>
      </c>
      <c r="D158" s="12">
        <v>5</v>
      </c>
      <c r="E158" s="12">
        <v>0</v>
      </c>
      <c r="F158" s="14">
        <f t="shared" si="2"/>
        <v>27</v>
      </c>
    </row>
    <row r="159" spans="1:6">
      <c r="A159" s="12" t="s">
        <v>186</v>
      </c>
      <c r="B159" s="13">
        <v>840000</v>
      </c>
      <c r="C159" s="13"/>
      <c r="D159" s="12">
        <v>0</v>
      </c>
      <c r="E159" s="12">
        <v>12</v>
      </c>
      <c r="F159" s="14">
        <f t="shared" si="2"/>
        <v>12</v>
      </c>
    </row>
    <row r="160" spans="1:6">
      <c r="A160" s="12" t="s">
        <v>187</v>
      </c>
      <c r="B160" s="13">
        <v>18818992</v>
      </c>
      <c r="C160" s="13">
        <v>161</v>
      </c>
      <c r="D160" s="12">
        <v>33</v>
      </c>
      <c r="E160" s="12">
        <v>127</v>
      </c>
      <c r="F160" s="14">
        <f t="shared" si="2"/>
        <v>321</v>
      </c>
    </row>
    <row r="161" spans="1:6">
      <c r="A161" s="12" t="s">
        <v>188</v>
      </c>
      <c r="B161" s="13">
        <v>30230378</v>
      </c>
      <c r="C161" s="13">
        <v>70</v>
      </c>
      <c r="D161" s="12">
        <v>466</v>
      </c>
      <c r="E161" s="12">
        <v>17</v>
      </c>
      <c r="F161" s="14">
        <f t="shared" si="2"/>
        <v>553</v>
      </c>
    </row>
    <row r="162" spans="1:6">
      <c r="A162" s="12" t="s">
        <v>189</v>
      </c>
      <c r="B162" s="13">
        <v>2100000</v>
      </c>
      <c r="C162" s="13"/>
      <c r="D162" s="12">
        <v>0</v>
      </c>
      <c r="E162" s="12">
        <v>42</v>
      </c>
      <c r="F162" s="14">
        <f t="shared" si="2"/>
        <v>42</v>
      </c>
    </row>
    <row r="163" spans="1:6">
      <c r="A163" s="12" t="s">
        <v>190</v>
      </c>
      <c r="B163" s="13">
        <v>630000</v>
      </c>
      <c r="C163" s="13"/>
      <c r="D163" s="12">
        <v>9</v>
      </c>
      <c r="E163" s="12">
        <v>0</v>
      </c>
      <c r="F163" s="14">
        <f t="shared" si="2"/>
        <v>9</v>
      </c>
    </row>
    <row r="164" spans="1:6">
      <c r="A164" s="12" t="s">
        <v>191</v>
      </c>
      <c r="B164" s="13">
        <v>7383400</v>
      </c>
      <c r="C164" s="13">
        <v>96</v>
      </c>
      <c r="D164" s="12">
        <v>0</v>
      </c>
      <c r="E164" s="12">
        <v>75</v>
      </c>
      <c r="F164" s="14">
        <f t="shared" si="2"/>
        <v>171</v>
      </c>
    </row>
    <row r="165" spans="1:6">
      <c r="A165" s="12" t="s">
        <v>192</v>
      </c>
      <c r="B165" s="13">
        <v>640000</v>
      </c>
      <c r="C165" s="13"/>
      <c r="D165" s="12">
        <v>0</v>
      </c>
      <c r="E165" s="12">
        <v>8</v>
      </c>
      <c r="F165" s="14">
        <f t="shared" si="2"/>
        <v>8</v>
      </c>
    </row>
    <row r="166" spans="1:6">
      <c r="A166" s="12" t="s">
        <v>193</v>
      </c>
      <c r="B166" s="13">
        <v>1740000</v>
      </c>
      <c r="C166" s="13"/>
      <c r="D166" s="12">
        <v>30</v>
      </c>
      <c r="E166" s="12">
        <v>0</v>
      </c>
      <c r="F166" s="14">
        <f t="shared" si="2"/>
        <v>30</v>
      </c>
    </row>
    <row r="167" spans="1:6">
      <c r="A167" s="12" t="s">
        <v>194</v>
      </c>
      <c r="B167" s="13">
        <v>1485000</v>
      </c>
      <c r="C167" s="13">
        <v>5</v>
      </c>
      <c r="D167" s="12">
        <v>0</v>
      </c>
      <c r="E167" s="12">
        <v>21</v>
      </c>
      <c r="F167" s="14">
        <f t="shared" si="2"/>
        <v>26</v>
      </c>
    </row>
    <row r="168" spans="1:6">
      <c r="A168" s="12" t="s">
        <v>195</v>
      </c>
      <c r="B168" s="13">
        <v>656000</v>
      </c>
      <c r="C168" s="13"/>
      <c r="D168" s="12">
        <v>16</v>
      </c>
      <c r="E168" s="12">
        <v>0</v>
      </c>
      <c r="F168" s="14">
        <f t="shared" si="2"/>
        <v>16</v>
      </c>
    </row>
    <row r="169" spans="1:6">
      <c r="A169" s="12" t="s">
        <v>196</v>
      </c>
      <c r="B169" s="13">
        <v>3496500</v>
      </c>
      <c r="C169" s="13">
        <v>6</v>
      </c>
      <c r="D169" s="12">
        <v>7</v>
      </c>
      <c r="E169" s="12">
        <v>41</v>
      </c>
      <c r="F169" s="14">
        <f t="shared" si="2"/>
        <v>54</v>
      </c>
    </row>
    <row r="170" spans="1:6">
      <c r="A170" s="12" t="s">
        <v>197</v>
      </c>
      <c r="B170" s="13">
        <v>19148800</v>
      </c>
      <c r="C170" s="13">
        <v>167</v>
      </c>
      <c r="D170" s="12">
        <v>120</v>
      </c>
      <c r="E170" s="12">
        <v>45</v>
      </c>
      <c r="F170" s="14">
        <f t="shared" si="2"/>
        <v>332</v>
      </c>
    </row>
    <row r="171" spans="1:6">
      <c r="A171" s="12" t="s">
        <v>198</v>
      </c>
      <c r="B171" s="13">
        <v>1228169</v>
      </c>
      <c r="C171" s="13">
        <v>8</v>
      </c>
      <c r="D171" s="12">
        <v>13</v>
      </c>
      <c r="E171" s="12">
        <v>16</v>
      </c>
      <c r="F171" s="14">
        <f t="shared" si="2"/>
        <v>37</v>
      </c>
    </row>
    <row r="172" spans="1:6">
      <c r="A172" s="12" t="s">
        <v>199</v>
      </c>
      <c r="B172" s="13">
        <v>3295000</v>
      </c>
      <c r="C172" s="13">
        <v>13</v>
      </c>
      <c r="D172" s="12">
        <v>74</v>
      </c>
      <c r="E172" s="12">
        <v>0</v>
      </c>
      <c r="F172" s="14">
        <f t="shared" si="2"/>
        <v>87</v>
      </c>
    </row>
    <row r="173" spans="1:6">
      <c r="A173" s="12" t="s">
        <v>200</v>
      </c>
      <c r="B173" s="13">
        <v>24946473</v>
      </c>
      <c r="C173" s="13"/>
      <c r="D173" s="12">
        <v>440</v>
      </c>
      <c r="E173" s="12">
        <v>0</v>
      </c>
      <c r="F173" s="14">
        <f t="shared" si="2"/>
        <v>440</v>
      </c>
    </row>
    <row r="174" spans="1:6">
      <c r="A174" s="12" t="s">
        <v>201</v>
      </c>
      <c r="B174" s="13">
        <v>855000</v>
      </c>
      <c r="C174" s="13"/>
      <c r="D174" s="12">
        <v>19</v>
      </c>
      <c r="E174" s="12">
        <v>0</v>
      </c>
      <c r="F174" s="14">
        <f t="shared" si="2"/>
        <v>19</v>
      </c>
    </row>
    <row r="175" spans="1:6">
      <c r="A175" s="12" t="s">
        <v>202</v>
      </c>
      <c r="B175" s="13">
        <v>343763</v>
      </c>
      <c r="C175" s="13">
        <v>3</v>
      </c>
      <c r="D175" s="12">
        <v>3</v>
      </c>
      <c r="E175" s="12">
        <v>0</v>
      </c>
      <c r="F175" s="14">
        <f t="shared" si="2"/>
        <v>6</v>
      </c>
    </row>
    <row r="176" spans="1:6">
      <c r="A176" s="12" t="s">
        <v>203</v>
      </c>
      <c r="B176" s="13">
        <v>6254000</v>
      </c>
      <c r="C176" s="13"/>
      <c r="D176" s="12">
        <v>123</v>
      </c>
      <c r="E176" s="12">
        <v>0</v>
      </c>
      <c r="F176" s="14">
        <f t="shared" si="2"/>
        <v>123</v>
      </c>
    </row>
    <row r="177" spans="1:6">
      <c r="A177" s="12" t="s">
        <v>204</v>
      </c>
      <c r="B177" s="13">
        <v>294107</v>
      </c>
      <c r="C177" s="13">
        <v>2</v>
      </c>
      <c r="D177" s="12">
        <v>0</v>
      </c>
      <c r="E177" s="12">
        <v>3</v>
      </c>
      <c r="F177" s="14">
        <f t="shared" si="2"/>
        <v>5</v>
      </c>
    </row>
    <row r="178" spans="1:6">
      <c r="A178" s="12" t="s">
        <v>205</v>
      </c>
      <c r="B178" s="13">
        <v>160000</v>
      </c>
      <c r="C178" s="13"/>
      <c r="D178" s="12">
        <v>0</v>
      </c>
      <c r="E178" s="12">
        <v>6</v>
      </c>
      <c r="F178" s="14">
        <f t="shared" si="2"/>
        <v>6</v>
      </c>
    </row>
    <row r="179" spans="1:6">
      <c r="A179" s="12" t="s">
        <v>206</v>
      </c>
      <c r="B179" s="13">
        <v>326040</v>
      </c>
      <c r="C179" s="13"/>
      <c r="D179" s="12">
        <v>5</v>
      </c>
      <c r="E179" s="12">
        <v>1</v>
      </c>
      <c r="F179" s="14">
        <f t="shared" si="2"/>
        <v>6</v>
      </c>
    </row>
    <row r="180" spans="1:6">
      <c r="A180" s="12" t="s">
        <v>207</v>
      </c>
      <c r="B180" s="13">
        <v>208600</v>
      </c>
      <c r="C180" s="13"/>
      <c r="D180" s="12">
        <v>10</v>
      </c>
      <c r="E180" s="12">
        <v>0</v>
      </c>
      <c r="F180" s="14">
        <f t="shared" si="2"/>
        <v>10</v>
      </c>
    </row>
    <row r="181" spans="1:6">
      <c r="A181" s="12" t="s">
        <v>208</v>
      </c>
      <c r="B181" s="13">
        <v>260000</v>
      </c>
      <c r="C181" s="13"/>
      <c r="D181" s="12">
        <v>0</v>
      </c>
      <c r="E181" s="12">
        <v>4</v>
      </c>
      <c r="F181" s="14">
        <f t="shared" si="2"/>
        <v>4</v>
      </c>
    </row>
    <row r="182" spans="1:6">
      <c r="A182" s="12" t="s">
        <v>209</v>
      </c>
      <c r="B182" s="13">
        <v>36295327</v>
      </c>
      <c r="C182" s="13">
        <v>264</v>
      </c>
      <c r="D182" s="12">
        <v>397</v>
      </c>
      <c r="E182" s="12">
        <v>117</v>
      </c>
      <c r="F182" s="14">
        <f t="shared" si="2"/>
        <v>778</v>
      </c>
    </row>
    <row r="183" spans="1:6">
      <c r="A183" s="12" t="s">
        <v>210</v>
      </c>
      <c r="B183" s="13">
        <v>215098</v>
      </c>
      <c r="C183" s="13"/>
      <c r="D183" s="12">
        <v>8</v>
      </c>
      <c r="E183" s="12">
        <v>0</v>
      </c>
      <c r="F183" s="14">
        <f t="shared" si="2"/>
        <v>8</v>
      </c>
    </row>
    <row r="184" spans="1:6">
      <c r="A184" s="12" t="s">
        <v>211</v>
      </c>
      <c r="B184" s="13">
        <v>3022873</v>
      </c>
      <c r="C184" s="13"/>
      <c r="D184" s="12">
        <v>46</v>
      </c>
      <c r="E184" s="12">
        <v>0</v>
      </c>
      <c r="F184" s="14">
        <f t="shared" si="2"/>
        <v>46</v>
      </c>
    </row>
    <row r="185" spans="1:6" ht="18" customHeight="1">
      <c r="A185" s="25" t="s">
        <v>9</v>
      </c>
      <c r="B185" s="21">
        <f>SUM(B10:B184)</f>
        <v>999882059</v>
      </c>
      <c r="C185" s="21">
        <f>SUM(C10:C184)</f>
        <v>5946</v>
      </c>
      <c r="D185" s="21">
        <f>SUM(D10:D184)</f>
        <v>9259</v>
      </c>
      <c r="E185" s="21">
        <f>SUM(E10:E184)</f>
        <v>3933</v>
      </c>
      <c r="F185" s="21">
        <f>SUM(F10:F184)</f>
        <v>19138</v>
      </c>
    </row>
    <row r="189" spans="1:6">
      <c r="C189" s="26"/>
    </row>
  </sheetData>
  <mergeCells count="3">
    <mergeCell ref="A8:A9"/>
    <mergeCell ref="B8:B9"/>
    <mergeCell ref="C8:F8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&amp;C&amp;F</oddHeader>
    <oddFooter xml:space="preserve">&amp;L&amp;P&amp;C
&amp;1#&amp;"Calibri,Regular"&amp;12&amp;K0078D7 OFFICIAL </oddFooter>
  </headerFooter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78495A588FDA4EB7BFAA74278D07A1" ma:contentTypeVersion="13" ma:contentTypeDescription="Create a new document." ma:contentTypeScope="" ma:versionID="56bc78e02b2b0c22a1d351015a9bbef2">
  <xsd:schema xmlns:xsd="http://www.w3.org/2001/XMLSchema" xmlns:xs="http://www.w3.org/2001/XMLSchema" xmlns:p="http://schemas.microsoft.com/office/2006/metadata/properties" xmlns:ns2="dfd4edca-ec75-49e9-9c66-61b0b78208ba" xmlns:ns3="60789a60-e4d6-4b62-bfa2-5c59b010f56e" targetNamespace="http://schemas.microsoft.com/office/2006/metadata/properties" ma:root="true" ma:fieldsID="88eeeff4f2102c89691306ab204ca45a" ns2:_="" ns3:_="">
    <xsd:import namespace="dfd4edca-ec75-49e9-9c66-61b0b78208ba"/>
    <xsd:import namespace="60789a60-e4d6-4b62-bfa2-5c59b010f56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4edca-ec75-49e9-9c66-61b0b78208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789a60-e4d6-4b62-bfa2-5c59b010f5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8E0394-2480-4FE8-B5CE-1DF22F641152}"/>
</file>

<file path=customXml/itemProps2.xml><?xml version="1.0" encoding="utf-8"?>
<ds:datastoreItem xmlns:ds="http://schemas.openxmlformats.org/officeDocument/2006/customXml" ds:itemID="{7E0BA0A2-9461-4C79-80D1-512B4D15CC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Brendan Conlon</dc:creator>
  <cp:keywords/>
  <dc:description/>
  <cp:lastModifiedBy>Rick Gardner</cp:lastModifiedBy>
  <cp:revision/>
  <dcterms:created xsi:type="dcterms:W3CDTF">2023-11-29T15:49:41Z</dcterms:created>
  <dcterms:modified xsi:type="dcterms:W3CDTF">2023-12-08T12:25:25Z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27fb50e-81d5-40a5-b712-4eff31972ce4_Enabled">
    <vt:lpwstr>true</vt:lpwstr>
  </property>
  <property fmtid="{D5CDD505-2E9C-101B-9397-08002B2CF9AE}" pid="3" name="MSIP_Label_727fb50e-81d5-40a5-b712-4eff31972ce4_SetDate">
    <vt:lpwstr>2023-11-29T15:50:03Z</vt:lpwstr>
  </property>
  <property fmtid="{D5CDD505-2E9C-101B-9397-08002B2CF9AE}" pid="4" name="MSIP_Label_727fb50e-81d5-40a5-b712-4eff31972ce4_Method">
    <vt:lpwstr>Standard</vt:lpwstr>
  </property>
  <property fmtid="{D5CDD505-2E9C-101B-9397-08002B2CF9AE}" pid="5" name="MSIP_Label_727fb50e-81d5-40a5-b712-4eff31972ce4_Name">
    <vt:lpwstr>727fb50e-81d5-40a5-b712-4eff31972ce4</vt:lpwstr>
  </property>
  <property fmtid="{D5CDD505-2E9C-101B-9397-08002B2CF9AE}" pid="6" name="MSIP_Label_727fb50e-81d5-40a5-b712-4eff31972ce4_SiteId">
    <vt:lpwstr>faa8e269-0811-4538-82e7-4d29009219bf</vt:lpwstr>
  </property>
  <property fmtid="{D5CDD505-2E9C-101B-9397-08002B2CF9AE}" pid="7" name="MSIP_Label_727fb50e-81d5-40a5-b712-4eff31972ce4_ActionId">
    <vt:lpwstr>069146e7-3247-4742-a1f7-9640164c59b0</vt:lpwstr>
  </property>
  <property fmtid="{D5CDD505-2E9C-101B-9397-08002B2CF9AE}" pid="8" name="MSIP_Label_727fb50e-81d5-40a5-b712-4eff31972ce4_ContentBits">
    <vt:lpwstr>2</vt:lpwstr>
  </property>
</Properties>
</file>