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S:\1 Projects\641.2 – Homes England Stage 4 Brownfield\Reporting\Submitted to client\5. Final\"/>
    </mc:Choice>
  </mc:AlternateContent>
  <xr:revisionPtr revIDLastSave="0" documentId="8_{40B0DFA1-5FF8-4B46-92B6-345305468EAB}" xr6:coauthVersionLast="47" xr6:coauthVersionMax="47" xr10:uidLastSave="{00000000-0000-0000-0000-000000000000}"/>
  <bookViews>
    <workbookView xWindow="780" yWindow="780" windowWidth="21600" windowHeight="11385" xr2:uid="{D609F66E-C885-439B-B8B0-7416B8688303}"/>
  </bookViews>
  <sheets>
    <sheet name="Appendix 5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9" i="13" l="1"/>
  <c r="C798" i="13"/>
  <c r="D808" i="13" s="1"/>
  <c r="C780" i="13"/>
  <c r="D770" i="13" s="1"/>
  <c r="C744" i="13"/>
  <c r="D736" i="13" s="1"/>
  <c r="D695" i="13"/>
  <c r="D694" i="13"/>
  <c r="D693" i="13"/>
  <c r="D692" i="13"/>
  <c r="C687" i="13"/>
  <c r="D679" i="13" s="1"/>
  <c r="H633" i="13"/>
  <c r="D639" i="13" s="1"/>
  <c r="H634" i="13"/>
  <c r="D640" i="13" s="1"/>
  <c r="H632" i="13"/>
  <c r="D638" i="13" s="1"/>
  <c r="H613" i="13"/>
  <c r="E622" i="13" s="1"/>
  <c r="H614" i="13"/>
  <c r="D623" i="13" s="1"/>
  <c r="H615" i="13"/>
  <c r="C624" i="13" s="1"/>
  <c r="H616" i="13"/>
  <c r="F625" i="13" s="1"/>
  <c r="H617" i="13"/>
  <c r="G626" i="13" s="1"/>
  <c r="H618" i="13"/>
  <c r="C627" i="13" s="1"/>
  <c r="H612" i="13"/>
  <c r="F621" i="13" s="1"/>
  <c r="C607" i="13"/>
  <c r="D601" i="13" s="1"/>
  <c r="C595" i="13"/>
  <c r="D593" i="13" s="1"/>
  <c r="F561" i="13"/>
  <c r="C576" i="13" s="1"/>
  <c r="F562" i="13"/>
  <c r="C577" i="13" s="1"/>
  <c r="F563" i="13"/>
  <c r="E578" i="13" s="1"/>
  <c r="F564" i="13"/>
  <c r="C579" i="13" s="1"/>
  <c r="F565" i="13"/>
  <c r="C580" i="13" s="1"/>
  <c r="F566" i="13"/>
  <c r="D581" i="13" s="1"/>
  <c r="F567" i="13"/>
  <c r="C582" i="13" s="1"/>
  <c r="F568" i="13"/>
  <c r="C583" i="13" s="1"/>
  <c r="F569" i="13"/>
  <c r="D584" i="13" s="1"/>
  <c r="F570" i="13"/>
  <c r="C585" i="13" s="1"/>
  <c r="F571" i="13"/>
  <c r="C586" i="13" s="1"/>
  <c r="F560" i="13"/>
  <c r="D575" i="13" s="1"/>
  <c r="C542" i="13"/>
  <c r="D528" i="13" s="1"/>
  <c r="D482" i="13"/>
  <c r="D483" i="13"/>
  <c r="D484" i="13"/>
  <c r="D485" i="13"/>
  <c r="D486" i="13"/>
  <c r="D487" i="13"/>
  <c r="D460" i="13"/>
  <c r="D463" i="13" s="1"/>
  <c r="E460" i="13"/>
  <c r="E464" i="13" s="1"/>
  <c r="F460" i="13"/>
  <c r="F465" i="13" s="1"/>
  <c r="C460" i="13"/>
  <c r="C464" i="13" s="1"/>
  <c r="I442" i="13"/>
  <c r="C449" i="13" s="1"/>
  <c r="I443" i="13"/>
  <c r="E450" i="13" s="1"/>
  <c r="I444" i="13"/>
  <c r="G451" i="13" s="1"/>
  <c r="I445" i="13"/>
  <c r="C452" i="13" s="1"/>
  <c r="I441" i="13"/>
  <c r="D448" i="13" s="1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C391" i="13"/>
  <c r="D388" i="13" s="1"/>
  <c r="C382" i="13"/>
  <c r="D377" i="13" s="1"/>
  <c r="C341" i="13"/>
  <c r="D340" i="13" s="1"/>
  <c r="C332" i="13"/>
  <c r="D27" i="13" s="1"/>
  <c r="L920" i="13"/>
  <c r="C763" i="13"/>
  <c r="D750" i="13" s="1"/>
  <c r="C729" i="13"/>
  <c r="D716" i="13" s="1"/>
  <c r="C710" i="13"/>
  <c r="C703" i="13"/>
  <c r="C672" i="13"/>
  <c r="C662" i="13"/>
  <c r="D659" i="13" s="1"/>
  <c r="C652" i="13"/>
  <c r="D646" i="13" s="1"/>
  <c r="C522" i="13"/>
  <c r="D521" i="13" s="1"/>
  <c r="H497" i="13"/>
  <c r="D504" i="13" s="1"/>
  <c r="H496" i="13"/>
  <c r="G503" i="13" s="1"/>
  <c r="H495" i="13"/>
  <c r="D502" i="13" s="1"/>
  <c r="H494" i="13"/>
  <c r="E501" i="13" s="1"/>
  <c r="H493" i="13"/>
  <c r="D500" i="13" s="1"/>
  <c r="C476" i="13"/>
  <c r="D472" i="13" s="1"/>
  <c r="C436" i="13"/>
  <c r="D430" i="13" s="1"/>
  <c r="C425" i="13"/>
  <c r="D424" i="13" s="1"/>
  <c r="C371" i="13"/>
  <c r="D369" i="13" s="1"/>
  <c r="C362" i="13"/>
  <c r="D358" i="13" s="1"/>
  <c r="C353" i="13"/>
  <c r="D348" i="13" s="1"/>
  <c r="C19" i="13"/>
  <c r="D14" i="13" s="1"/>
  <c r="D722" i="13" l="1"/>
  <c r="D724" i="13"/>
  <c r="D723" i="13"/>
  <c r="D721" i="13"/>
  <c r="D728" i="13"/>
  <c r="D720" i="13"/>
  <c r="D727" i="13"/>
  <c r="D719" i="13"/>
  <c r="D726" i="13"/>
  <c r="D718" i="13"/>
  <c r="D725" i="13"/>
  <c r="D717" i="13"/>
  <c r="D821" i="13"/>
  <c r="D819" i="13"/>
  <c r="D820" i="13"/>
  <c r="D818" i="13"/>
  <c r="D817" i="13"/>
  <c r="D816" i="13"/>
  <c r="D815" i="13"/>
  <c r="D814" i="13"/>
  <c r="D796" i="13"/>
  <c r="D786" i="13"/>
  <c r="D777" i="13"/>
  <c r="D775" i="13"/>
  <c r="D794" i="13"/>
  <c r="D795" i="13"/>
  <c r="D793" i="13"/>
  <c r="D774" i="13"/>
  <c r="D790" i="13"/>
  <c r="D769" i="13"/>
  <c r="D789" i="13"/>
  <c r="D803" i="13"/>
  <c r="D785" i="13"/>
  <c r="D788" i="13"/>
  <c r="D804" i="13"/>
  <c r="D797" i="13"/>
  <c r="D787" i="13"/>
  <c r="D776" i="13"/>
  <c r="D773" i="13"/>
  <c r="D805" i="13"/>
  <c r="D768" i="13"/>
  <c r="D772" i="13"/>
  <c r="D806" i="13"/>
  <c r="D792" i="13"/>
  <c r="D779" i="13"/>
  <c r="D771" i="13"/>
  <c r="D807" i="13"/>
  <c r="D791" i="13"/>
  <c r="D778" i="13"/>
  <c r="D759" i="13"/>
  <c r="D751" i="13"/>
  <c r="D735" i="13"/>
  <c r="D758" i="13"/>
  <c r="D757" i="13"/>
  <c r="D741" i="13"/>
  <c r="D756" i="13"/>
  <c r="D755" i="13"/>
  <c r="D762" i="13"/>
  <c r="D754" i="13"/>
  <c r="D761" i="13"/>
  <c r="D753" i="13"/>
  <c r="D760" i="13"/>
  <c r="D752" i="13"/>
  <c r="D743" i="13"/>
  <c r="D742" i="13"/>
  <c r="D740" i="13"/>
  <c r="D739" i="13"/>
  <c r="D738" i="13"/>
  <c r="D737" i="13"/>
  <c r="D684" i="13"/>
  <c r="D683" i="13"/>
  <c r="D681" i="13"/>
  <c r="D678" i="13"/>
  <c r="D686" i="13"/>
  <c r="D685" i="13"/>
  <c r="D682" i="13"/>
  <c r="D680" i="13"/>
  <c r="D658" i="13"/>
  <c r="D661" i="13"/>
  <c r="D660" i="13"/>
  <c r="D645" i="13"/>
  <c r="C638" i="13"/>
  <c r="C640" i="13"/>
  <c r="D651" i="13"/>
  <c r="D650" i="13"/>
  <c r="D649" i="13"/>
  <c r="D648" i="13"/>
  <c r="D647" i="13"/>
  <c r="G640" i="13"/>
  <c r="G639" i="13"/>
  <c r="F639" i="13"/>
  <c r="E639" i="13"/>
  <c r="G638" i="13"/>
  <c r="C639" i="13"/>
  <c r="F640" i="13"/>
  <c r="F638" i="13"/>
  <c r="E640" i="13"/>
  <c r="E638" i="13"/>
  <c r="D625" i="13"/>
  <c r="C625" i="13"/>
  <c r="G623" i="13"/>
  <c r="F623" i="13"/>
  <c r="E623" i="13"/>
  <c r="C623" i="13"/>
  <c r="E621" i="13"/>
  <c r="D622" i="13"/>
  <c r="E625" i="13"/>
  <c r="C622" i="13"/>
  <c r="D621" i="13"/>
  <c r="E626" i="13"/>
  <c r="G624" i="13"/>
  <c r="G627" i="13"/>
  <c r="F624" i="13"/>
  <c r="F627" i="13"/>
  <c r="C626" i="13"/>
  <c r="E624" i="13"/>
  <c r="G622" i="13"/>
  <c r="F626" i="13"/>
  <c r="E627" i="13"/>
  <c r="G625" i="13"/>
  <c r="D624" i="13"/>
  <c r="F622" i="13"/>
  <c r="D626" i="13"/>
  <c r="C621" i="13"/>
  <c r="D627" i="13"/>
  <c r="G621" i="13"/>
  <c r="D605" i="13"/>
  <c r="D606" i="13"/>
  <c r="D604" i="13"/>
  <c r="D600" i="13"/>
  <c r="D603" i="13"/>
  <c r="D602" i="13"/>
  <c r="D592" i="13"/>
  <c r="D594" i="13"/>
  <c r="E583" i="13"/>
  <c r="D583" i="13"/>
  <c r="D585" i="13"/>
  <c r="C584" i="13"/>
  <c r="C581" i="13"/>
  <c r="E586" i="13"/>
  <c r="E580" i="13"/>
  <c r="D586" i="13"/>
  <c r="D578" i="13"/>
  <c r="C578" i="13"/>
  <c r="E585" i="13"/>
  <c r="D580" i="13"/>
  <c r="E577" i="13"/>
  <c r="E582" i="13"/>
  <c r="D577" i="13"/>
  <c r="C575" i="13"/>
  <c r="D582" i="13"/>
  <c r="E579" i="13"/>
  <c r="E575" i="13"/>
  <c r="E584" i="13"/>
  <c r="D579" i="13"/>
  <c r="E576" i="13"/>
  <c r="E581" i="13"/>
  <c r="D576" i="13"/>
  <c r="D527" i="13"/>
  <c r="D535" i="13"/>
  <c r="D541" i="13"/>
  <c r="D533" i="13"/>
  <c r="D534" i="13"/>
  <c r="D540" i="13"/>
  <c r="D532" i="13"/>
  <c r="D539" i="13"/>
  <c r="D531" i="13"/>
  <c r="D538" i="13"/>
  <c r="D530" i="13"/>
  <c r="D537" i="13"/>
  <c r="D529" i="13"/>
  <c r="D536" i="13"/>
  <c r="D515" i="13"/>
  <c r="D516" i="13"/>
  <c r="D514" i="13"/>
  <c r="D513" i="13"/>
  <c r="D512" i="13"/>
  <c r="D511" i="13"/>
  <c r="D510" i="13"/>
  <c r="C500" i="13"/>
  <c r="E465" i="13"/>
  <c r="F464" i="13"/>
  <c r="D464" i="13"/>
  <c r="E463" i="13"/>
  <c r="D475" i="13"/>
  <c r="D474" i="13"/>
  <c r="D473" i="13"/>
  <c r="C463" i="13"/>
  <c r="C465" i="13"/>
  <c r="D465" i="13"/>
  <c r="F463" i="13"/>
  <c r="F448" i="13"/>
  <c r="G450" i="13"/>
  <c r="G460" i="13"/>
  <c r="H452" i="13"/>
  <c r="F451" i="13"/>
  <c r="E451" i="13"/>
  <c r="D450" i="13"/>
  <c r="C450" i="13"/>
  <c r="C448" i="13"/>
  <c r="F452" i="13"/>
  <c r="D451" i="13"/>
  <c r="H449" i="13"/>
  <c r="H448" i="13"/>
  <c r="E452" i="13"/>
  <c r="C451" i="13"/>
  <c r="G449" i="13"/>
  <c r="G452" i="13"/>
  <c r="G448" i="13"/>
  <c r="D452" i="13"/>
  <c r="H450" i="13"/>
  <c r="F449" i="13"/>
  <c r="E449" i="13"/>
  <c r="E448" i="13"/>
  <c r="H451" i="13"/>
  <c r="F450" i="13"/>
  <c r="D449" i="13"/>
  <c r="D434" i="13"/>
  <c r="D435" i="13"/>
  <c r="D433" i="13"/>
  <c r="D432" i="13"/>
  <c r="D431" i="13"/>
  <c r="D423" i="13"/>
  <c r="D387" i="13"/>
  <c r="D390" i="13"/>
  <c r="D389" i="13"/>
  <c r="D381" i="13"/>
  <c r="D380" i="13"/>
  <c r="D379" i="13"/>
  <c r="D378" i="13"/>
  <c r="D351" i="13"/>
  <c r="D217" i="13"/>
  <c r="D202" i="13"/>
  <c r="D352" i="13"/>
  <c r="D170" i="13"/>
  <c r="D326" i="13"/>
  <c r="D165" i="13"/>
  <c r="D350" i="13"/>
  <c r="D298" i="13"/>
  <c r="D130" i="13"/>
  <c r="D349" i="13"/>
  <c r="D293" i="13"/>
  <c r="D114" i="13"/>
  <c r="D261" i="13"/>
  <c r="D73" i="13"/>
  <c r="D249" i="13"/>
  <c r="D56" i="13"/>
  <c r="D297" i="13"/>
  <c r="D250" i="13"/>
  <c r="D213" i="13"/>
  <c r="D169" i="13"/>
  <c r="D120" i="13"/>
  <c r="D66" i="13"/>
  <c r="D325" i="13"/>
  <c r="D282" i="13"/>
  <c r="D245" i="13"/>
  <c r="D201" i="13"/>
  <c r="D154" i="13"/>
  <c r="D112" i="13"/>
  <c r="D50" i="13"/>
  <c r="D321" i="13"/>
  <c r="D281" i="13"/>
  <c r="D234" i="13"/>
  <c r="D197" i="13"/>
  <c r="D153" i="13"/>
  <c r="D97" i="13"/>
  <c r="D48" i="13"/>
  <c r="D313" i="13"/>
  <c r="D277" i="13"/>
  <c r="D233" i="13"/>
  <c r="D186" i="13"/>
  <c r="D149" i="13"/>
  <c r="D96" i="13"/>
  <c r="D33" i="13"/>
  <c r="D312" i="13"/>
  <c r="D266" i="13"/>
  <c r="D229" i="13"/>
  <c r="D185" i="13"/>
  <c r="D138" i="13"/>
  <c r="D89" i="13"/>
  <c r="D32" i="13"/>
  <c r="D309" i="13"/>
  <c r="D265" i="13"/>
  <c r="D218" i="13"/>
  <c r="D181" i="13"/>
  <c r="D137" i="13"/>
  <c r="D74" i="13"/>
  <c r="D320" i="13"/>
  <c r="D306" i="13"/>
  <c r="D290" i="13"/>
  <c r="D274" i="13"/>
  <c r="D258" i="13"/>
  <c r="D242" i="13"/>
  <c r="D226" i="13"/>
  <c r="D210" i="13"/>
  <c r="D194" i="13"/>
  <c r="D178" i="13"/>
  <c r="D162" i="13"/>
  <c r="D146" i="13"/>
  <c r="D129" i="13"/>
  <c r="D106" i="13"/>
  <c r="D88" i="13"/>
  <c r="D65" i="13"/>
  <c r="D42" i="13"/>
  <c r="D330" i="13"/>
  <c r="D318" i="13"/>
  <c r="D305" i="13"/>
  <c r="D289" i="13"/>
  <c r="D273" i="13"/>
  <c r="D257" i="13"/>
  <c r="D241" i="13"/>
  <c r="D225" i="13"/>
  <c r="D209" i="13"/>
  <c r="D193" i="13"/>
  <c r="D177" i="13"/>
  <c r="D161" i="13"/>
  <c r="D145" i="13"/>
  <c r="D128" i="13"/>
  <c r="D105" i="13"/>
  <c r="D82" i="13"/>
  <c r="D64" i="13"/>
  <c r="D41" i="13"/>
  <c r="D329" i="13"/>
  <c r="D317" i="13"/>
  <c r="D304" i="13"/>
  <c r="D288" i="13"/>
  <c r="D272" i="13"/>
  <c r="D256" i="13"/>
  <c r="D240" i="13"/>
  <c r="D224" i="13"/>
  <c r="D208" i="13"/>
  <c r="D192" i="13"/>
  <c r="D176" i="13"/>
  <c r="D160" i="13"/>
  <c r="D144" i="13"/>
  <c r="D122" i="13"/>
  <c r="D104" i="13"/>
  <c r="D81" i="13"/>
  <c r="D58" i="13"/>
  <c r="D40" i="13"/>
  <c r="D328" i="13"/>
  <c r="D314" i="13"/>
  <c r="D301" i="13"/>
  <c r="D285" i="13"/>
  <c r="D269" i="13"/>
  <c r="D253" i="13"/>
  <c r="D237" i="13"/>
  <c r="D221" i="13"/>
  <c r="D205" i="13"/>
  <c r="D189" i="13"/>
  <c r="D173" i="13"/>
  <c r="D157" i="13"/>
  <c r="D141" i="13"/>
  <c r="D121" i="13"/>
  <c r="D98" i="13"/>
  <c r="D80" i="13"/>
  <c r="D57" i="13"/>
  <c r="D34" i="13"/>
  <c r="D322" i="13"/>
  <c r="D310" i="13"/>
  <c r="D296" i="13"/>
  <c r="D280" i="13"/>
  <c r="D264" i="13"/>
  <c r="D248" i="13"/>
  <c r="D232" i="13"/>
  <c r="D216" i="13"/>
  <c r="D200" i="13"/>
  <c r="D184" i="13"/>
  <c r="D168" i="13"/>
  <c r="D152" i="13"/>
  <c r="D136" i="13"/>
  <c r="D113" i="13"/>
  <c r="D90" i="13"/>
  <c r="D72" i="13"/>
  <c r="D49" i="13"/>
  <c r="D327" i="13"/>
  <c r="D319" i="13"/>
  <c r="D311" i="13"/>
  <c r="D303" i="13"/>
  <c r="D295" i="13"/>
  <c r="D287" i="13"/>
  <c r="D279" i="13"/>
  <c r="D271" i="13"/>
  <c r="D263" i="13"/>
  <c r="D255" i="13"/>
  <c r="D247" i="13"/>
  <c r="D239" i="13"/>
  <c r="D231" i="13"/>
  <c r="D223" i="13"/>
  <c r="D215" i="13"/>
  <c r="D207" i="13"/>
  <c r="D199" i="13"/>
  <c r="D191" i="13"/>
  <c r="D183" i="13"/>
  <c r="D175" i="13"/>
  <c r="D167" i="13"/>
  <c r="D159" i="13"/>
  <c r="D151" i="13"/>
  <c r="D143" i="13"/>
  <c r="D135" i="13"/>
  <c r="D127" i="13"/>
  <c r="D119" i="13"/>
  <c r="D111" i="13"/>
  <c r="D103" i="13"/>
  <c r="D95" i="13"/>
  <c r="D87" i="13"/>
  <c r="D79" i="13"/>
  <c r="D71" i="13"/>
  <c r="D63" i="13"/>
  <c r="D55" i="13"/>
  <c r="D47" i="13"/>
  <c r="D39" i="13"/>
  <c r="D31" i="13"/>
  <c r="D302" i="13"/>
  <c r="D294" i="13"/>
  <c r="D286" i="13"/>
  <c r="D278" i="13"/>
  <c r="D270" i="13"/>
  <c r="D262" i="13"/>
  <c r="D254" i="13"/>
  <c r="D246" i="13"/>
  <c r="D238" i="13"/>
  <c r="D230" i="13"/>
  <c r="D222" i="13"/>
  <c r="D214" i="13"/>
  <c r="D206" i="13"/>
  <c r="D198" i="13"/>
  <c r="D190" i="13"/>
  <c r="D182" i="13"/>
  <c r="D174" i="13"/>
  <c r="D166" i="13"/>
  <c r="D158" i="13"/>
  <c r="D150" i="13"/>
  <c r="D142" i="13"/>
  <c r="D134" i="13"/>
  <c r="D126" i="13"/>
  <c r="D118" i="13"/>
  <c r="D110" i="13"/>
  <c r="D102" i="13"/>
  <c r="D94" i="13"/>
  <c r="D86" i="13"/>
  <c r="D78" i="13"/>
  <c r="D70" i="13"/>
  <c r="D62" i="13"/>
  <c r="D54" i="13"/>
  <c r="D46" i="13"/>
  <c r="D38" i="13"/>
  <c r="D30" i="13"/>
  <c r="D133" i="13"/>
  <c r="D125" i="13"/>
  <c r="D117" i="13"/>
  <c r="D109" i="13"/>
  <c r="D101" i="13"/>
  <c r="D93" i="13"/>
  <c r="D85" i="13"/>
  <c r="D77" i="13"/>
  <c r="D69" i="13"/>
  <c r="D61" i="13"/>
  <c r="D53" i="13"/>
  <c r="D45" i="13"/>
  <c r="D37" i="13"/>
  <c r="D29" i="13"/>
  <c r="D509" i="13"/>
  <c r="D324" i="13"/>
  <c r="D316" i="13"/>
  <c r="D308" i="13"/>
  <c r="D300" i="13"/>
  <c r="D292" i="13"/>
  <c r="D284" i="13"/>
  <c r="D276" i="13"/>
  <c r="D268" i="13"/>
  <c r="D260" i="13"/>
  <c r="D252" i="13"/>
  <c r="D244" i="13"/>
  <c r="D236" i="13"/>
  <c r="D228" i="13"/>
  <c r="D220" i="13"/>
  <c r="D212" i="13"/>
  <c r="D204" i="13"/>
  <c r="D196" i="13"/>
  <c r="D188" i="13"/>
  <c r="D180" i="13"/>
  <c r="D172" i="13"/>
  <c r="D164" i="13"/>
  <c r="D156" i="13"/>
  <c r="D148" i="13"/>
  <c r="D140" i="13"/>
  <c r="D132" i="13"/>
  <c r="D124" i="13"/>
  <c r="D116" i="13"/>
  <c r="D108" i="13"/>
  <c r="D100" i="13"/>
  <c r="D92" i="13"/>
  <c r="D84" i="13"/>
  <c r="D76" i="13"/>
  <c r="D68" i="13"/>
  <c r="D60" i="13"/>
  <c r="D52" i="13"/>
  <c r="D44" i="13"/>
  <c r="D36" i="13"/>
  <c r="D28" i="13"/>
  <c r="D548" i="13"/>
  <c r="D549" i="13"/>
  <c r="D331" i="13"/>
  <c r="D323" i="13"/>
  <c r="D315" i="13"/>
  <c r="D307" i="13"/>
  <c r="D299" i="13"/>
  <c r="D291" i="13"/>
  <c r="D283" i="13"/>
  <c r="D275" i="13"/>
  <c r="D267" i="13"/>
  <c r="D259" i="13"/>
  <c r="D251" i="13"/>
  <c r="D243" i="13"/>
  <c r="D235" i="13"/>
  <c r="D227" i="13"/>
  <c r="D219" i="13"/>
  <c r="D211" i="13"/>
  <c r="D203" i="13"/>
  <c r="D195" i="13"/>
  <c r="D187" i="13"/>
  <c r="D179" i="13"/>
  <c r="D171" i="13"/>
  <c r="D163" i="13"/>
  <c r="D155" i="13"/>
  <c r="D147" i="13"/>
  <c r="D139" i="13"/>
  <c r="D131" i="13"/>
  <c r="D123" i="13"/>
  <c r="D115" i="13"/>
  <c r="D107" i="13"/>
  <c r="D99" i="13"/>
  <c r="D91" i="13"/>
  <c r="D83" i="13"/>
  <c r="D75" i="13"/>
  <c r="D67" i="13"/>
  <c r="D59" i="13"/>
  <c r="D51" i="13"/>
  <c r="D43" i="13"/>
  <c r="D35" i="13"/>
  <c r="D550" i="13"/>
  <c r="D551" i="13"/>
  <c r="D553" i="13"/>
  <c r="D552" i="13"/>
  <c r="D670" i="13"/>
  <c r="D337" i="13"/>
  <c r="D501" i="13"/>
  <c r="D339" i="13"/>
  <c r="G501" i="13"/>
  <c r="D667" i="13"/>
  <c r="D668" i="13"/>
  <c r="D669" i="13"/>
  <c r="D519" i="13"/>
  <c r="C501" i="13"/>
  <c r="D520" i="13"/>
  <c r="D708" i="13"/>
  <c r="D11" i="13"/>
  <c r="D13" i="13"/>
  <c r="F501" i="13"/>
  <c r="D359" i="13"/>
  <c r="D396" i="13"/>
  <c r="E502" i="13"/>
  <c r="D360" i="13"/>
  <c r="D376" i="13"/>
  <c r="D421" i="13"/>
  <c r="D481" i="13"/>
  <c r="F502" i="13"/>
  <c r="D517" i="13"/>
  <c r="D24" i="13"/>
  <c r="D361" i="13"/>
  <c r="D422" i="13"/>
  <c r="E500" i="13"/>
  <c r="G502" i="13"/>
  <c r="D518" i="13"/>
  <c r="D25" i="13"/>
  <c r="C503" i="13"/>
  <c r="D347" i="13"/>
  <c r="C504" i="13"/>
  <c r="D346" i="13"/>
  <c r="D26" i="13"/>
  <c r="D367" i="13"/>
  <c r="D370" i="13"/>
  <c r="E504" i="13"/>
  <c r="D471" i="13"/>
  <c r="F504" i="13"/>
  <c r="D15" i="13"/>
  <c r="F500" i="13"/>
  <c r="D503" i="13"/>
  <c r="D9" i="13"/>
  <c r="D17" i="13"/>
  <c r="D368" i="13"/>
  <c r="G500" i="13"/>
  <c r="C502" i="13"/>
  <c r="E503" i="13"/>
  <c r="G504" i="13"/>
  <c r="D554" i="13"/>
  <c r="D657" i="13"/>
  <c r="D671" i="13"/>
  <c r="D16" i="13"/>
  <c r="D10" i="13"/>
  <c r="D18" i="13"/>
  <c r="F503" i="13"/>
  <c r="D547" i="13"/>
  <c r="D12" i="13"/>
  <c r="D338" i="13"/>
  <c r="D677" i="13"/>
  <c r="D703" i="13"/>
  <c r="D701" i="13"/>
  <c r="D709" i="13"/>
  <c r="D702" i="13"/>
  <c r="D780" i="13" l="1"/>
  <c r="D809" i="13"/>
  <c r="D798" i="13"/>
  <c r="D744" i="13"/>
  <c r="D763" i="13"/>
  <c r="D662" i="13"/>
  <c r="D652" i="13"/>
  <c r="H638" i="13"/>
  <c r="H639" i="13"/>
  <c r="H640" i="13"/>
  <c r="H623" i="13"/>
  <c r="H621" i="13"/>
  <c r="H625" i="13"/>
  <c r="H622" i="13"/>
  <c r="H627" i="13"/>
  <c r="H626" i="13"/>
  <c r="H624" i="13"/>
  <c r="D607" i="13"/>
  <c r="F583" i="13"/>
  <c r="D595" i="13"/>
  <c r="F584" i="13"/>
  <c r="F577" i="13"/>
  <c r="F576" i="13"/>
  <c r="F585" i="13"/>
  <c r="F581" i="13"/>
  <c r="F586" i="13"/>
  <c r="F580" i="13"/>
  <c r="F578" i="13"/>
  <c r="F582" i="13"/>
  <c r="F579" i="13"/>
  <c r="F575" i="13"/>
  <c r="D542" i="13"/>
  <c r="C466" i="13"/>
  <c r="D466" i="13"/>
  <c r="E466" i="13"/>
  <c r="F466" i="13"/>
  <c r="G465" i="13"/>
  <c r="G464" i="13"/>
  <c r="G463" i="13"/>
  <c r="I452" i="13"/>
  <c r="H460" i="13"/>
  <c r="I460" i="13"/>
  <c r="I451" i="13"/>
  <c r="I449" i="13"/>
  <c r="D476" i="13"/>
  <c r="I450" i="13"/>
  <c r="I448" i="13"/>
  <c r="D391" i="13"/>
  <c r="D382" i="13"/>
  <c r="D362" i="13"/>
  <c r="D353" i="13"/>
  <c r="D522" i="13"/>
  <c r="H501" i="13"/>
  <c r="H502" i="13"/>
  <c r="D672" i="13"/>
  <c r="D436" i="13"/>
  <c r="H504" i="13"/>
  <c r="H503" i="13"/>
  <c r="D371" i="13"/>
  <c r="D332" i="13"/>
  <c r="D425" i="13"/>
  <c r="H500" i="13"/>
  <c r="D729" i="13"/>
  <c r="D710" i="13"/>
  <c r="D341" i="13"/>
  <c r="D687" i="13"/>
  <c r="D19" i="13"/>
  <c r="I465" i="13" l="1"/>
  <c r="I464" i="13"/>
  <c r="I463" i="13"/>
  <c r="H465" i="13"/>
  <c r="H464" i="13"/>
  <c r="H463" i="13"/>
  <c r="G466" i="13"/>
  <c r="J460" i="13"/>
  <c r="I466" i="13" l="1"/>
  <c r="H466" i="13"/>
  <c r="J465" i="13"/>
  <c r="J464" i="13"/>
  <c r="J463" i="13"/>
  <c r="J466" i="13" l="1"/>
</calcChain>
</file>

<file path=xl/sharedStrings.xml><?xml version="1.0" encoding="utf-8"?>
<sst xmlns="http://schemas.openxmlformats.org/spreadsheetml/2006/main" count="847" uniqueCount="626">
  <si>
    <t>Appendix 5 - Brownfield Development Values</t>
  </si>
  <si>
    <t>Summary statistics</t>
  </si>
  <si>
    <t>December 2022</t>
  </si>
  <si>
    <t>Q1: Please select the region of England you live in:</t>
  </si>
  <si>
    <t>n</t>
  </si>
  <si>
    <t>%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</si>
  <si>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</si>
  <si>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</si>
  <si>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</si>
  <si>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</si>
  <si>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</si>
  <si>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</si>
  <si>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</si>
  <si>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</si>
  <si>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</si>
  <si>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None of these</t>
  </si>
  <si>
    <t>Total</t>
  </si>
  <si>
    <t>Q2: What Local Authority (council) area do you currently live in?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</si>
  <si>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</si>
  <si>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</si>
  <si>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</si>
  <si>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</si>
  <si>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</si>
  <si>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</si>
  <si>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</si>
  <si>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</si>
  <si>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Cambridgeshire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</si>
  <si>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</si>
  <si>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</si>
  <si>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</si>
  <si>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</si>
  <si>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</si>
  <si>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</si>
  <si>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</si>
  <si>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East Suffolk</t>
  </si>
  <si>
    <t>Epping Forest</t>
  </si>
  <si>
    <t>Fenland</t>
  </si>
  <si>
    <t>Great Yarmouth</t>
  </si>
  <si>
    <t>Harlow</t>
  </si>
  <si>
    <t>Hertsmere</t>
  </si>
  <si>
    <t>Huntingdonshire</t>
  </si>
  <si>
    <t>Ipswich</t>
  </si>
  <si>
    <t>Kings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</si>
  <si>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</si>
  <si>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</si>
  <si>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</si>
  <si>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</si>
  <si>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</si>
  <si>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</si>
  <si>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</si>
  <si>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</si>
  <si>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Norfolk</t>
  </si>
  <si>
    <t>Southend-on-Sea</t>
  </si>
  <si>
    <t>St. Albans</t>
  </si>
  <si>
    <t>Stevenage</t>
  </si>
  <si>
    <t>Tendring</t>
  </si>
  <si>
    <t>Three Rivers</t>
  </si>
  <si>
    <t>Thurrock</t>
  </si>
  <si>
    <t>Uttlesford</t>
  </si>
  <si>
    <t>Watford</t>
  </si>
  <si>
    <t>Welwyn Hatfield</t>
  </si>
  <si>
    <t>West Suffolk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</si>
  <si>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</si>
  <si>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</si>
  <si>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</si>
  <si>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</si>
  <si>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</si>
  <si>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</si>
  <si>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</si>
  <si>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</si>
  <si>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</si>
  <si>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Derbyshire Dales</t>
  </si>
  <si>
    <t>Derby</t>
  </si>
  <si>
    <t>East Lindsey</t>
  </si>
  <si>
    <t>Erewash</t>
  </si>
  <si>
    <t>Gedling</t>
  </si>
  <si>
    <t>Harborough</t>
  </si>
  <si>
    <t>High Peak</t>
  </si>
  <si>
    <t>Hinckley and Bosworth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</si>
  <si>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</si>
  <si>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</si>
  <si>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</si>
  <si>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</si>
  <si>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</si>
  <si>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</si>
  <si>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</si>
  <si>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</si>
  <si>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 Northamptonshire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</si>
  <si>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</si>
  <si>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</si>
  <si>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</si>
  <si>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</si>
  <si>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</si>
  <si>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</si>
  <si>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</si>
  <si>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West Lindsey</t>
  </si>
  <si>
    <t>West Northamptonshire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</si>
  <si>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</si>
  <si>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</si>
  <si>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</si>
  <si>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</si>
  <si>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</si>
  <si>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</si>
  <si>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</si>
  <si>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</si>
  <si>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</si>
  <si>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</si>
  <si>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</si>
  <si>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</si>
  <si>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</si>
  <si>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</si>
  <si>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</si>
  <si>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</si>
  <si>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</si>
  <si>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</si>
  <si>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</si>
  <si>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</si>
  <si>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</si>
  <si>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</si>
  <si>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</si>
  <si>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</si>
  <si>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</si>
  <si>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</si>
  <si>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</si>
  <si>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</si>
  <si>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</si>
  <si>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</si>
  <si>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</si>
  <si>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</si>
  <si>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</si>
  <si>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County Durham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</si>
  <si>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</si>
  <si>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</si>
  <si>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</si>
  <si>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</si>
  <si>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</si>
  <si>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</si>
  <si>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</si>
  <si>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</si>
  <si>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</si>
  <si>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</si>
  <si>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</si>
  <si>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</si>
  <si>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</si>
  <si>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</si>
  <si>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</si>
  <si>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</si>
  <si>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</si>
  <si>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</si>
  <si>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</si>
  <si>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</si>
  <si>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</si>
  <si>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</si>
  <si>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</si>
  <si>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</si>
  <si>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</si>
  <si>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</si>
  <si>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</si>
  <si>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</si>
  <si>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</si>
  <si>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</si>
  <si>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</si>
  <si>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</si>
  <si>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</si>
  <si>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</si>
  <si>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</si>
  <si>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</si>
  <si>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</si>
  <si>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</si>
  <si>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</si>
  <si>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</si>
  <si>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</si>
  <si>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</si>
  <si>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</si>
  <si>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</si>
  <si>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</si>
  <si>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</si>
  <si>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</si>
  <si>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</si>
  <si>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</si>
  <si>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</si>
  <si>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Adur</t>
  </si>
  <si>
    <t>Arun</t>
  </si>
  <si>
    <t>Ashford</t>
  </si>
  <si>
    <t>Basingstoke and Deane</t>
  </si>
  <si>
    <t>Bracknell Forest</t>
  </si>
  <si>
    <t>Brighton and Hove</t>
  </si>
  <si>
    <t>Buckinghamshire</t>
  </si>
  <si>
    <t>Canterbury</t>
  </si>
  <si>
    <t>Cherwell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</si>
  <si>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</si>
  <si>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</si>
  <si>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</si>
  <si>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</si>
  <si>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</si>
  <si>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</si>
  <si>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</si>
  <si>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</si>
  <si>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</si>
  <si>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</si>
  <si>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Folkestone &amp; Hythe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</si>
  <si>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</si>
  <si>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</si>
  <si>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</si>
  <si>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</si>
  <si>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</si>
  <si>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</si>
  <si>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</si>
  <si>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</si>
  <si>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</si>
  <si>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</si>
  <si>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</si>
  <si>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</si>
  <si>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</si>
  <si>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</si>
  <si>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</si>
  <si>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</si>
  <si>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</si>
  <si>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</si>
  <si>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</si>
  <si>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</si>
  <si>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</si>
  <si>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</si>
  <si>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</si>
  <si>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Slough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</si>
  <si>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</si>
  <si>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</si>
  <si>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</si>
  <si>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</si>
  <si>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</si>
  <si>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</si>
  <si>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</si>
  <si>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</si>
  <si>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</si>
  <si>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</si>
  <si>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</si>
  <si>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</si>
  <si>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</si>
  <si>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</si>
  <si>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</si>
  <si>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</si>
  <si>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</si>
  <si>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</si>
  <si>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</si>
  <si>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</si>
  <si>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Bath and North East Somerset</t>
  </si>
  <si>
    <t>Bournemouth, Christchurch and Poole</t>
  </si>
  <si>
    <t>Bristol</t>
  </si>
  <si>
    <t>Cheltenham</t>
  </si>
  <si>
    <t>Cornwall</t>
  </si>
  <si>
    <t>Cotswold</t>
  </si>
  <si>
    <t>Dorset</t>
  </si>
  <si>
    <t>East Devon</t>
  </si>
  <si>
    <t>Exeter</t>
  </si>
  <si>
    <t>Forest of Dean</t>
  </si>
  <si>
    <t>Gloucester</t>
  </si>
  <si>
    <t>Mendip</t>
  </si>
  <si>
    <t>Mid Devon</t>
  </si>
  <si>
    <t>North Devon</t>
  </si>
  <si>
    <t>North Somerset</t>
  </si>
  <si>
    <t>Plymouth</t>
  </si>
  <si>
    <t>Sedgemoor</t>
  </si>
  <si>
    <t>Somerset West and Taunton</t>
  </si>
  <si>
    <t>South Gloucestershire</t>
  </si>
  <si>
    <t>South Hams</t>
  </si>
  <si>
    <t>South Somerset</t>
  </si>
  <si>
    <t>Stroud</t>
  </si>
  <si>
    <t>Swindon</t>
  </si>
  <si>
    <t>Teignbridge</t>
  </si>
  <si>
    <t>Tewkesbury</t>
  </si>
  <si>
    <t>Torbay</t>
  </si>
  <si>
    <t>Torridge</t>
  </si>
  <si>
    <t>West Devon</t>
  </si>
  <si>
    <t>Wiltshire</t>
  </si>
  <si>
    <t>Isles of Scilly</t>
  </si>
  <si>
    <t>Birmingham</t>
  </si>
  <si>
    <t>Bromsgrove</t>
  </si>
  <si>
    <t>Cannock Chase</t>
  </si>
  <si>
    <t>Coventry</t>
  </si>
  <si>
    <t>Dudley</t>
  </si>
  <si>
    <t>East Staffordshire</t>
  </si>
  <si>
    <t>Herefordshire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</si>
  <si>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</si>
  <si>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</si>
  <si>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</si>
  <si>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</si>
  <si>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</si>
  <si>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</si>
  <si>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</si>
  <si>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</si>
  <si>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</si>
  <si>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</si>
  <si>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</si>
  <si>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</si>
  <si>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</si>
  <si>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</si>
  <si>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</si>
  <si>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</si>
  <si>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</si>
  <si>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</si>
  <si>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</si>
  <si>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</si>
  <si>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</si>
  <si>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</si>
  <si>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</si>
  <si>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</si>
  <si>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</si>
  <si>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</si>
  <si>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</si>
  <si>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</si>
  <si>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</si>
  <si>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</si>
  <si>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</si>
  <si>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</si>
  <si>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</si>
  <si>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</si>
  <si>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</si>
  <si>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</si>
  <si>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</si>
  <si>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</si>
  <si>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</si>
  <si>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</si>
  <si>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</si>
  <si>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</si>
  <si>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</si>
  <si>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</si>
  <si>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Q3: Are you solely or jointly responsible for paying household bills including, for example, council tax?</t>
  </si>
  <si>
    <t>Solely responsible</t>
  </si>
  <si>
    <t>Jointly responsible</t>
  </si>
  <si>
    <t>Not responsible</t>
  </si>
  <si>
    <t>Don't know</t>
  </si>
  <si>
    <t>Q4: Please indicate your age.</t>
  </si>
  <si>
    <t>Under 18</t>
  </si>
  <si>
    <t>18-24</t>
  </si>
  <si>
    <t>25-34</t>
  </si>
  <si>
    <t>35-44</t>
  </si>
  <si>
    <t>45-54</t>
  </si>
  <si>
    <t>55-64</t>
  </si>
  <si>
    <t>65+</t>
  </si>
  <si>
    <t>Q5: Please indicate your gender.</t>
  </si>
  <si>
    <t>Male</t>
  </si>
  <si>
    <t>Female</t>
  </si>
  <si>
    <t>Prefer to identify another way</t>
  </si>
  <si>
    <t>Prefer not to say</t>
  </si>
  <si>
    <t>Q6: Are you the main income earner in your household?</t>
  </si>
  <si>
    <t>Yes</t>
  </si>
  <si>
    <t>No</t>
  </si>
  <si>
    <t>Joint – my partner and I earn similar incomes</t>
  </si>
  <si>
    <t>No income earners</t>
  </si>
  <si>
    <t>Q7: Please select the main income earner's occupation (if main income earner is retired, please select occupation before retirement)</t>
  </si>
  <si>
    <t>Higher managerial, administrative or professionalEstablished doctor, solicitor, board director in a large organisation (200+ employees), top level civil servant/public service employee</t>
  </si>
  <si>
    <t>Intermediate managerial, administrative or professionalNewly qualified (under 3 years) doctor, solicitor, board director of small organisation, middle manager in large organisation, principal officer in civil service/local government</t>
  </si>
  <si>
    <t>Supervisory or clerical and junior managerial, administrative or professionalOffice worker, student doctor, foreman with 25+ employees, salesperson</t>
  </si>
  <si>
    <t>Skilled manual workerSkilled bricklayer, carpenter, plumber, painter, bus/ambulance driver, HGV driver, pub/bar worker</t>
  </si>
  <si>
    <t>Semi or unskilled manual workerManual workers, all apprentices to skilled trades, caretaker, park keeper, non-HGV driver, shop assistant</t>
  </si>
  <si>
    <t>Casual worker, dependent on state pension only, or dependent on state welfareCasual worker (not in permanent employment), housewife/homemaker, retired and living on state pension, unemployed or not working due to long-term sickness, full-time carer of other household member</t>
  </si>
  <si>
    <t>Q8: Firstly, which of the following best describes the place where you live?</t>
  </si>
  <si>
    <t>City or town centre (i.e. close to main retail and commercial areas)</t>
  </si>
  <si>
    <t>Suburbs or housing development on edge of town (i.e. mostly residential area)</t>
  </si>
  <si>
    <t>Mainly rural area (i.e. countryside or village, or a market town)</t>
  </si>
  <si>
    <t>Other (please specify)</t>
  </si>
  <si>
    <t>Q9: How would you describe your local area?</t>
  </si>
  <si>
    <t>Clean</t>
  </si>
  <si>
    <t>Dirty</t>
  </si>
  <si>
    <t>New</t>
  </si>
  <si>
    <t>Old</t>
  </si>
  <si>
    <t>Historic</t>
  </si>
  <si>
    <t>Changing</t>
  </si>
  <si>
    <t>Crowded</t>
  </si>
  <si>
    <t>Spacious</t>
  </si>
  <si>
    <t>Sparse</t>
  </si>
  <si>
    <t>Well-connected</t>
  </si>
  <si>
    <t>Isolated</t>
  </si>
  <si>
    <t>Pedestrian friendly</t>
  </si>
  <si>
    <t>Sociable</t>
  </si>
  <si>
    <t>Quaint</t>
  </si>
  <si>
    <t>Community oriented</t>
  </si>
  <si>
    <t>Up and coming</t>
  </si>
  <si>
    <t>Gentrified or gentrifying</t>
  </si>
  <si>
    <t>Lots of green space or local parks</t>
  </si>
  <si>
    <t>Very little green space or local parks</t>
  </si>
  <si>
    <t>Total (Number of Respondents)</t>
  </si>
  <si>
    <t>*Note: Respondents were allowed to pick more than one option</t>
  </si>
  <si>
    <t xml:space="preserve">Q10: How much brownfield do you think is in your local area? 
</t>
  </si>
  <si>
    <t>A lot (more than 10 sites)</t>
  </si>
  <si>
    <t>Some (3-9 sites)</t>
  </si>
  <si>
    <t>A little (1-2 sites)</t>
  </si>
  <si>
    <t>None</t>
  </si>
  <si>
    <t>Q11: What types of brownfield sites are in your local area?</t>
  </si>
  <si>
    <t>Sites with mainly previously residential use</t>
  </si>
  <si>
    <t>Sites with mainly previously commercial use</t>
  </si>
  <si>
    <t>Sites with mainly previously industrial use</t>
  </si>
  <si>
    <t>A mix of previous uses (residential, commercial and/or industrial)</t>
  </si>
  <si>
    <t>Not sure</t>
  </si>
  <si>
    <t>I don’t recall seeing brownfield sites</t>
  </si>
  <si>
    <t>Q13: To what extent do you agree or disagree with these statements?</t>
  </si>
  <si>
    <t>Counts</t>
  </si>
  <si>
    <t>A lot</t>
  </si>
  <si>
    <t>Some</t>
  </si>
  <si>
    <t>A little</t>
  </si>
  <si>
    <t>Not at all because I don't have any brownfield near me</t>
  </si>
  <si>
    <t>Not at all because I don't notice this impact from brownfield near me</t>
  </si>
  <si>
    <t>The visual impact of run-down sites and abandoned building ("eyesores").</t>
  </si>
  <si>
    <t>Possible contamination from chemicals or waste on brownfield sites</t>
  </si>
  <si>
    <t>Risks to public safety posed by unsafe buildings on brownfield sites</t>
  </si>
  <si>
    <t>Crime or anti-social behaviour that might occur on brownfield sites</t>
  </si>
  <si>
    <t>Contributions of deprivation in local areas such as impacts to local businesses or local home values</t>
  </si>
  <si>
    <t>Percenatge</t>
  </si>
  <si>
    <t xml:space="preserve">Q18_DCE </t>
  </si>
  <si>
    <t>Count</t>
  </si>
  <si>
    <t>18_1</t>
  </si>
  <si>
    <t>18_2</t>
  </si>
  <si>
    <t>18_3</t>
  </si>
  <si>
    <t>18_4</t>
  </si>
  <si>
    <t>18_5</t>
  </si>
  <si>
    <t>18_6</t>
  </si>
  <si>
    <t>18_7</t>
  </si>
  <si>
    <t>18_8</t>
  </si>
  <si>
    <t>Site A</t>
  </si>
  <si>
    <t>Site B</t>
  </si>
  <si>
    <t>Neither</t>
  </si>
  <si>
    <t>Percentage</t>
  </si>
  <si>
    <t>Q14: Considering the information and instructions provided, how easy or difficult was it to make a choice?</t>
  </si>
  <si>
    <t>Very easy</t>
  </si>
  <si>
    <t>Fairly easy</t>
  </si>
  <si>
    <t>Neither easy nor difficult</t>
  </si>
  <si>
    <t>Fairly difficult</t>
  </si>
  <si>
    <t>Very difficult</t>
  </si>
  <si>
    <t>Q15: Was making a choice difficult because...?</t>
  </si>
  <si>
    <t>It was hard to decide which choice you preferred</t>
  </si>
  <si>
    <t>Not enough information was provided for me to make a choice</t>
  </si>
  <si>
    <t>Information provided was not clear / was too much</t>
  </si>
  <si>
    <t>The instructions for making a choice were not clear</t>
  </si>
  <si>
    <t>I did not know what I was being asked to pay</t>
  </si>
  <si>
    <t>I did not want sites to be developed for new housing</t>
  </si>
  <si>
    <t>Q16: When choosing between “Site A”, “Site B”, and “Neither”, how important was each attribute to the choices you made?</t>
  </si>
  <si>
    <t xml:space="preserve">Very important </t>
  </si>
  <si>
    <t>Quite important</t>
  </si>
  <si>
    <t>Not very important</t>
  </si>
  <si>
    <t>Not at all important</t>
  </si>
  <si>
    <t>The brownfield site type</t>
  </si>
  <si>
    <t>The distance to your home</t>
  </si>
  <si>
    <t>The site size</t>
  </si>
  <si>
    <t>The existing building condition on the site</t>
  </si>
  <si>
    <t>The cost to your household</t>
  </si>
  <si>
    <t>Very important (considered it in all choices)</t>
  </si>
  <si>
    <t>Quite important (considered it in most choices)</t>
  </si>
  <si>
    <t>Not very important (ignored it in most choices)</t>
  </si>
  <si>
    <t>Not at all important (ignored it in all choices)</t>
  </si>
  <si>
    <t>Q17: Thinking about the choices you made, which of the statements below best describes how you chose between the different scenarios? I chose options…</t>
  </si>
  <si>
    <t>With the least cost to my household</t>
  </si>
  <si>
    <t>That I felt would most improve my local area relative to the cost</t>
  </si>
  <si>
    <t>That I felt would most improve my local area, irrespective of cost</t>
  </si>
  <si>
    <t>That would increase the value of my property</t>
  </si>
  <si>
    <t>That would improve the appearance of my local area</t>
  </si>
  <si>
    <t>That would give my household better access to green spaces and other facilities</t>
  </si>
  <si>
    <t>With improvements I thought were necessary</t>
  </si>
  <si>
    <t>That were closest to my home</t>
  </si>
  <si>
    <t>That were farthest from my home</t>
  </si>
  <si>
    <t>That I thought would benefit people I know outside my household</t>
  </si>
  <si>
    <t>That would clean up contamination or waste</t>
  </si>
  <si>
    <t>That would result in no or very little redevelopment</t>
  </si>
  <si>
    <t>Q18: You selected "no change - no re-development" in half or more of your choices. What was the main reason for this?</t>
  </si>
  <si>
    <t>Brownfield redevelopment would increase the population of my local area too much</t>
  </si>
  <si>
    <t>Brownfield redevelopment would negatively impact the character of my local area</t>
  </si>
  <si>
    <t>I object to paying higher Council Tax</t>
  </si>
  <si>
    <t>I am concerned about disruptions from construction and development</t>
  </si>
  <si>
    <t>The Local Authority (council) should pay for this out of funds it already has</t>
  </si>
  <si>
    <t>The Government should pay for this</t>
  </si>
  <si>
    <t>Property developers should pay for this</t>
  </si>
  <si>
    <t>I do not believe the redevelopment actions would actually happen</t>
  </si>
  <si>
    <t>I would like redevelopment of brownfield sites, but I cannot afford to pay for them</t>
  </si>
  <si>
    <t>Brownfield redevelopment is not important to me</t>
  </si>
  <si>
    <t>The choices presented were not plausible to me</t>
  </si>
  <si>
    <t>I would brownfield sites are developed into something other than new homes</t>
  </si>
  <si>
    <t>The information provided was not clear enough for me to make a choice</t>
  </si>
  <si>
    <t>I think brownfields have value as they are, and we shouldn't redevelop them</t>
  </si>
  <si>
    <t>Q19: You selected either “Site A” or “Site B” in half or more of your choices. Why are you generally willing to pay for the redevelopment of these brownfield sites?</t>
  </si>
  <si>
    <t xml:space="preserve">% </t>
  </si>
  <si>
    <t>I am concerned about the negative impacts of brownfield sites in my local area</t>
  </si>
  <si>
    <t>I think my local area needs more housing</t>
  </si>
  <si>
    <t>I think brownfield redevelopment will make housing more affordable</t>
  </si>
  <si>
    <t>I think brownfield redevelopment will increase the value of my property by improving the local area</t>
  </si>
  <si>
    <t>The cost did not seem significant to me</t>
  </si>
  <si>
    <t>I would like to see my local area improved</t>
  </si>
  <si>
    <t>I would prefer that brownfield sites are developed for housing rather than greenfield sites</t>
  </si>
  <si>
    <t>Q16R: Here are some features that might be included as part of a brownfield redevelopment. What are the top three features you would like to see included in a development in your local area?</t>
  </si>
  <si>
    <t>Most important</t>
  </si>
  <si>
    <t>2nd most important</t>
  </si>
  <si>
    <t>3rd most important</t>
  </si>
  <si>
    <t>New walking paths and green routes</t>
  </si>
  <si>
    <t>Cycle paths or cycle lanes</t>
  </si>
  <si>
    <t>New or expanded areas of open green space for recreational activities</t>
  </si>
  <si>
    <t>Playgrounds with play areas and equipment</t>
  </si>
  <si>
    <t>Space for nature and wildlife, such as ponds or greenspace</t>
  </si>
  <si>
    <t>Tree planting</t>
  </si>
  <si>
    <t>New or improved landscaping, such as flowers and shrubs</t>
  </si>
  <si>
    <t>New or improved "hardscaping", such as planters, paved areas, public benches and tables</t>
  </si>
  <si>
    <t>Community facilities, such as new community centres or sports facilities</t>
  </si>
  <si>
    <t>Improved public transport links, such as new bus stops or tram / light rail connections</t>
  </si>
  <si>
    <t>New spaces for shops, cafes, restaurants</t>
  </si>
  <si>
    <t>Other</t>
  </si>
  <si>
    <t>Q25_1_DCE (Features): Which scenario do you prefer?</t>
  </si>
  <si>
    <t>Feature A</t>
  </si>
  <si>
    <t>Feature B</t>
  </si>
  <si>
    <t>Q21: Please can you briefly explain the reason for your choice? (Site A/ Site B)</t>
  </si>
  <si>
    <t>The feature was the cheaper of the two</t>
  </si>
  <si>
    <t>The feature was the best value for money</t>
  </si>
  <si>
    <t>The feature would benefit the most people in my area</t>
  </si>
  <si>
    <t>I would personally use or enjoy the feature</t>
  </si>
  <si>
    <t>The feature would benefit the local environment</t>
  </si>
  <si>
    <t>The feature does not currently exist in my local area</t>
  </si>
  <si>
    <t>Q23: Thinking about brownfield generally, please consider the following statements about brownfield redevelopment and indicate how much you agree with each statement:</t>
  </si>
  <si>
    <t>Strongly agree</t>
  </si>
  <si>
    <t>Agree</t>
  </si>
  <si>
    <t>Neutral</t>
  </si>
  <si>
    <t>Disagree</t>
  </si>
  <si>
    <t>Strongly disagree</t>
  </si>
  <si>
    <t>Brownfield redevelopment should include high proportions of affordable housing, otherwise local people won't benefit.</t>
  </si>
  <si>
    <t>Brownfield redevelopment would harm the character of my local area.</t>
  </si>
  <si>
    <t>I am concerned about the short term impacts brownfield redevelopment would have on my local area, such as disruptions from construction</t>
  </si>
  <si>
    <t>I think there is a lot of development currently going on in my local area</t>
  </si>
  <si>
    <t>I think most of the development that occurs in my local area is done on greenfield sites</t>
  </si>
  <si>
    <t>I think the infrastructure in my local area can easily support more people</t>
  </si>
  <si>
    <t>I would prefer brownfield sites be redeveloped or removed to make space for something other than new housing</t>
  </si>
  <si>
    <t>Percentages</t>
  </si>
  <si>
    <t>Q24: How certain are you that your responses to this survey will…</t>
  </si>
  <si>
    <t>Very certain</t>
  </si>
  <si>
    <t>Fairly certain</t>
  </si>
  <si>
    <t>Not very certain</t>
  </si>
  <si>
    <t>Not certain at all</t>
  </si>
  <si>
    <t>Influence which brownfield sites are redeveloped through Homes England projects</t>
  </si>
  <si>
    <t>Influence which features are included in Homes England projects</t>
  </si>
  <si>
    <t>Result in changes to what you pay in tax to help prepare and remove brownfield</t>
  </si>
  <si>
    <t>Q28: Is your home...</t>
  </si>
  <si>
    <t>Owned outright - without a mortgage</t>
  </si>
  <si>
    <t>Owned with a mortgage or loan</t>
  </si>
  <si>
    <t>Rented from the council/Local Authority</t>
  </si>
  <si>
    <t>Rented from a housing association</t>
  </si>
  <si>
    <t>Rented privately</t>
  </si>
  <si>
    <t>Q29: Do you think brownfield redevelopment near you would increase the value of your home in the future (within the next 10 year)?</t>
  </si>
  <si>
    <t>Yes, a lot</t>
  </si>
  <si>
    <t>Yes, some</t>
  </si>
  <si>
    <t>Yes, but only a little</t>
  </si>
  <si>
    <t>Q30: Do you think brownfield redevelopment near you would increase the cost to rent your home in the future (within the next 10 year)?</t>
  </si>
  <si>
    <t>Q31: Which of the following best describes your household?</t>
  </si>
  <si>
    <t>Single working age adult</t>
  </si>
  <si>
    <t>Single retired age adult</t>
  </si>
  <si>
    <t>Two adults of working age</t>
  </si>
  <si>
    <t>Two adults of retired age</t>
  </si>
  <si>
    <t>More than two adults, no children (below 18 years old)</t>
  </si>
  <si>
    <t>Single parent family with fewer than 3 children (below 18 years old)</t>
  </si>
  <si>
    <t>Two parent family with fewer than 3 children (below 18 years old)</t>
  </si>
  <si>
    <t>Family with 3 or more children (below 18 years old)</t>
  </si>
  <si>
    <t>Q32: Do you or a household member suffer from a long-term illness or disability?</t>
  </si>
  <si>
    <t>Yes - me</t>
  </si>
  <si>
    <t>Yes - household member</t>
  </si>
  <si>
    <t>Q33: Does this illness/disability limit your daily activity?</t>
  </si>
  <si>
    <t>Q34: Does this illness/disability limit their daily activity?</t>
  </si>
  <si>
    <t>Q35: Which of the following best describes your current employment status?</t>
  </si>
  <si>
    <t>Self-employed</t>
  </si>
  <si>
    <t>Employed full-time (30 hours per week or more)</t>
  </si>
  <si>
    <t>Employed part-time (8 - 29 hours per week)</t>
  </si>
  <si>
    <t>Employed working less than 8 hours a week</t>
  </si>
  <si>
    <t>Student</t>
  </si>
  <si>
    <t>Unemployed - seeking work</t>
  </si>
  <si>
    <t>Unemployed - not seeking work/other</t>
  </si>
  <si>
    <t>Looking after the home/children full-time</t>
  </si>
  <si>
    <t>Retired</t>
  </si>
  <si>
    <t>Unable to work due to temporary sickness</t>
  </si>
  <si>
    <t>Unable to work due to long-term sickness or disability</t>
  </si>
  <si>
    <t>Q36: At what level did you complete your education? If you are still studying, which level best describes the highest level of education you have obtained until now?</t>
  </si>
  <si>
    <t>O levels / CSEs / GCSEs (any grades)</t>
  </si>
  <si>
    <t>A levels / AS level / higher school certificate</t>
  </si>
  <si>
    <t>NVQ (Level 1 and 2). Foundation / Intermediate / Advanced GNVQ / HNC / HND</t>
  </si>
  <si>
    <t>Other qualifications (e.g. City and Guilds, RSA/OCR, BTEC/Edexcel)</t>
  </si>
  <si>
    <t>First degree (e.g. BA, BSc)</t>
  </si>
  <si>
    <t>Higher degree (e.g. MA, PhD, PGCE, post graduate certificates and diplomas)</t>
  </si>
  <si>
    <t>Professional qualifications (teacher, doctor, dentist, architect, engineer, lawyer, etc.)</t>
  </si>
  <si>
    <t>No qualifications</t>
  </si>
  <si>
    <t>Q37: Please can you indicate your total household income before tax and other deductions? Pen Annum</t>
  </si>
  <si>
    <t>Up to £5,999</t>
  </si>
  <si>
    <t>£6,000 - £12,999</t>
  </si>
  <si>
    <t>£13,000 - £18,999</t>
  </si>
  <si>
    <t>£19,000 - £25,999</t>
  </si>
  <si>
    <t>£26,000 - £31,999</t>
  </si>
  <si>
    <t>£32,000 - £35,999</t>
  </si>
  <si>
    <t>£36,000 - £41,999</t>
  </si>
  <si>
    <t>£42,000 - £47,999</t>
  </si>
  <si>
    <t>£48,000 - £63,999</t>
  </si>
  <si>
    <t>£64,000 - £95,999</t>
  </si>
  <si>
    <t>£96,000 and over</t>
  </si>
  <si>
    <t>Q38: Approximately how much is your current council tax bill? Per annum</t>
  </si>
  <si>
    <t>Up to £299</t>
  </si>
  <si>
    <t>£300 - £599</t>
  </si>
  <si>
    <t>£600 - £899</t>
  </si>
  <si>
    <t>£900 - £1,199</t>
  </si>
  <si>
    <t>£1,200 - £1,499</t>
  </si>
  <si>
    <t>£1,500 - £1,799</t>
  </si>
  <si>
    <t>£1,800 - £2,399</t>
  </si>
  <si>
    <t>£2,400 - £2,999</t>
  </si>
  <si>
    <t>£3,000 - £3,599</t>
  </si>
  <si>
    <t>£3,600 and over</t>
  </si>
  <si>
    <t>Q39: Which of the following best describes your ethnic group?</t>
  </si>
  <si>
    <t>White British</t>
  </si>
  <si>
    <t>White Irish</t>
  </si>
  <si>
    <t>Mixed - White and Black Caribbean</t>
  </si>
  <si>
    <t>Mixed - White and Black African</t>
  </si>
  <si>
    <t>Mixed - White and Asian</t>
  </si>
  <si>
    <t>Indian</t>
  </si>
  <si>
    <t>Pakistani</t>
  </si>
  <si>
    <t>Bangladeshi</t>
  </si>
  <si>
    <t>Black Caribbean</t>
  </si>
  <si>
    <t>Black African</t>
  </si>
  <si>
    <t>Chinese</t>
  </si>
  <si>
    <t>Q40: Considering all of the information that you have been given, overall, how easy or difficult was it to answer the questions in this survey?</t>
  </si>
  <si>
    <t>Don't know / prefer not to say</t>
  </si>
  <si>
    <t>Q41: Finally, did you think this survey was:</t>
  </si>
  <si>
    <t>Interesting</t>
  </si>
  <si>
    <t>Easy</t>
  </si>
  <si>
    <t>Too long</t>
  </si>
  <si>
    <t>Difficult to understand</t>
  </si>
  <si>
    <t>Educational</t>
  </si>
  <si>
    <t>Unrealistic / not credible</t>
  </si>
  <si>
    <t>Total (Number of Responses)</t>
  </si>
  <si>
    <t>Are an unpaid carer for a person with any of the previous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</si>
</sst>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/>
      <name val="Open Sans"/>
      <family val="2"/>
    </font>
    <font>
      <sz val="10"/>
      <color theme="3"/>
      <name val="Open Sans"/>
      <family val="2"/>
    </font>
    <font>
      <b/>
      <sz val="11"/>
      <color theme="3"/>
      <name val="Open Sans"/>
      <family val="2"/>
    </font>
    <font>
      <b/>
      <sz val="16"/>
      <color theme="1"/>
      <name val="Open Sans"/>
      <family val="2"/>
    </font>
    <font>
      <sz val="8"/>
      <color theme="3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5757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75756"/>
      </top>
      <bottom style="thin">
        <color rgb="FF575756"/>
      </bottom>
      <diagonal/>
    </border>
    <border>
      <left/>
      <right/>
      <top style="thin">
        <color rgb="FF575756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575756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0" fontId="3" fillId="2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left" vertical="top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9" fontId="3" fillId="2" borderId="0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3" xfId="3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top" wrapText="1"/>
    </xf>
    <xf numFmtId="9" fontId="2" fillId="2" borderId="0" xfId="1" applyFont="1" applyFill="1" applyBorder="1" applyAlignment="1">
      <alignment horizontal="center"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9" fontId="2" fillId="2" borderId="0" xfId="1" applyFont="1" applyFill="1" applyAlignment="1">
      <alignment horizontal="center" vertical="center"/>
    </xf>
    <xf numFmtId="9" fontId="2" fillId="2" borderId="0" xfId="1" applyFont="1" applyFill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9" fontId="2" fillId="2" borderId="0" xfId="0" applyNumberFormat="1" applyFont="1" applyFill="1" applyAlignment="1">
      <alignment horizontal="center" vertical="center"/>
    </xf>
    <xf numFmtId="9" fontId="3" fillId="2" borderId="2" xfId="1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Alignment="1">
      <alignment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0" borderId="0" xfId="3" applyFont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/>
    <xf numFmtId="0" fontId="3" fillId="0" borderId="5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3" fillId="2" borderId="5" xfId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2" borderId="0" xfId="0" applyFont="1" applyFill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7" xfId="3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3" fillId="2" borderId="0" xfId="3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3" fillId="0" borderId="2" xfId="0" applyFont="1" applyBorder="1"/>
    <xf numFmtId="17" fontId="4" fillId="2" borderId="0" xfId="0" quotePrefix="1" applyNumberFormat="1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</cellXfs>
  <cellStyles count="4">
    <cellStyle name="Normal" xfId="0" builtinId="0"/>
    <cellStyle name="Per cent" xfId="1" builtinId="5"/>
    <cellStyle name="style1565966734850" xfId="2" xr:uid="{557CB64A-15CF-42F6-820C-6546404DB569}"/>
    <cellStyle name="style1565966735196" xfId="3" xr:uid="{33177DCD-41E7-466C-B4DD-ACAB126F6970}"/>
  </cellStyles>
  <dxfs count="0"/>
  <tableStyles count="0" defaultTableStyle="TableStyleMedium2" defaultPivotStyle="PivotStyleLight16"/>
  <colors>
    <mruColors>
      <color rgb="FF575756"/>
      <color rgb="FFA2D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ftec style">
      <a:dk1>
        <a:srgbClr val="007695"/>
      </a:dk1>
      <a:lt1>
        <a:srgbClr val="FFFFFF"/>
      </a:lt1>
      <a:dk2>
        <a:srgbClr val="575756"/>
      </a:dk2>
      <a:lt2>
        <a:srgbClr val="FFFFFF"/>
      </a:lt2>
      <a:accent1>
        <a:srgbClr val="007695"/>
      </a:accent1>
      <a:accent2>
        <a:srgbClr val="004F8A"/>
      </a:accent2>
      <a:accent3>
        <a:srgbClr val="97D700"/>
      </a:accent3>
      <a:accent4>
        <a:srgbClr val="6E144B"/>
      </a:accent4>
      <a:accent5>
        <a:srgbClr val="EDB71E"/>
      </a:accent5>
      <a:accent6>
        <a:srgbClr val="EF4865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9E8-AAB6-4D9F-94BC-680A4D40C956}">
  <dimension ref="A2:BR1011"/>
  <sheetViews>
    <sheetView tabSelected="1" zoomScale="90" zoomScaleNormal="90" workbookViewId="0">
      <selection activeCell="C11" sqref="C11"/>
    </sheetView>
  </sheetViews>
  <sheetFormatPr defaultColWidth="9.140625" defaultRowHeight="15"/>
  <cols>
    <col min="1" max="1" width="6" style="2" customWidth="1"/>
    <col min="2" max="2" width="61.85546875" style="2" customWidth="1"/>
    <col min="3" max="3" width="34.85546875" style="3" customWidth="1"/>
    <col min="4" max="4" width="53.42578125" style="3" customWidth="1"/>
    <col min="5" max="5" width="39.85546875" style="3" customWidth="1"/>
    <col min="6" max="6" width="51.140625" style="3" bestFit="1" customWidth="1"/>
    <col min="7" max="7" width="64.5703125" style="3" bestFit="1" customWidth="1"/>
    <col min="8" max="8" width="41.85546875" style="3" customWidth="1"/>
    <col min="9" max="9" width="42.140625" style="3" customWidth="1"/>
    <col min="10" max="10" width="45.5703125" style="3" customWidth="1"/>
    <col min="11" max="14" width="9.140625" style="3"/>
    <col min="15" max="16384" width="9.140625" style="2"/>
  </cols>
  <sheetData>
    <row r="2" spans="1:8" ht="27" customHeight="1">
      <c r="B2" s="74" t="s">
        <v>0</v>
      </c>
      <c r="C2" s="74"/>
      <c r="D2" s="74"/>
      <c r="E2" s="74"/>
    </row>
    <row r="3" spans="1:8" ht="16.5">
      <c r="B3" s="4" t="s">
        <v>1</v>
      </c>
    </row>
    <row r="4" spans="1:8" ht="16.5">
      <c r="B4" s="73" t="s">
        <v>2</v>
      </c>
    </row>
    <row r="5" spans="1:8">
      <c r="C5" s="75"/>
      <c r="D5" s="75"/>
      <c r="E5" s="75"/>
      <c r="F5" s="75"/>
      <c r="G5" s="75"/>
      <c r="H5" s="75"/>
    </row>
    <row r="6" spans="1:8">
      <c r="B6" s="5" t="s">
        <v>3</v>
      </c>
    </row>
    <row r="7" spans="1:8">
      <c r="B7" s="5"/>
      <c r="C7" s="76"/>
      <c r="D7" s="76"/>
      <c r="E7" s="75"/>
      <c r="F7" s="75"/>
      <c r="G7" s="75"/>
      <c r="H7" s="75"/>
    </row>
    <row r="8" spans="1:8">
      <c r="B8" s="6"/>
      <c r="C8" s="7" t="s">
        <v>4</v>
      </c>
      <c r="D8" s="7" t="s">
        <v>5</v>
      </c>
      <c r="E8" s="8"/>
      <c r="F8" s="8"/>
      <c r="G8" s="8"/>
      <c r="H8" s="8"/>
    </row>
    <row r="9" spans="1:8">
      <c r="A9" s="9"/>
      <c r="B9" s="10" t="s">
        <v>6</v>
      </c>
      <c r="C9" s="11">
        <v>223</v>
      </c>
      <c r="D9" s="12">
        <f>C9/$C$19</f>
        <v>0.10285977859778597</v>
      </c>
      <c r="E9" s="13"/>
      <c r="F9" s="14"/>
      <c r="G9" s="13"/>
      <c r="H9" s="14"/>
    </row>
    <row r="10" spans="1:8">
      <c r="A10" s="9"/>
      <c r="B10" s="10" t="s">
        <v>7</v>
      </c>
      <c r="C10" s="11">
        <v>252</v>
      </c>
      <c r="D10" s="12">
        <f t="shared" ref="D10:D18" si="0">C10/$C$19</f>
        <v>0.11623616236162361</v>
      </c>
      <c r="E10" s="13"/>
      <c r="F10" s="14"/>
      <c r="G10" s="13"/>
      <c r="H10" s="14"/>
    </row>
    <row r="11" spans="1:8">
      <c r="A11" s="9"/>
      <c r="B11" s="10" t="s">
        <v>8</v>
      </c>
      <c r="C11" s="11">
        <v>240</v>
      </c>
      <c r="D11" s="12">
        <f t="shared" si="0"/>
        <v>0.11070110701107011</v>
      </c>
      <c r="E11" s="13"/>
      <c r="F11" s="14"/>
      <c r="G11" s="13"/>
      <c r="H11" s="14"/>
    </row>
    <row r="12" spans="1:8">
      <c r="A12" s="9"/>
      <c r="B12" s="10" t="s">
        <v>9</v>
      </c>
      <c r="C12" s="11">
        <v>240</v>
      </c>
      <c r="D12" s="12">
        <f t="shared" si="0"/>
        <v>0.11070110701107011</v>
      </c>
      <c r="E12" s="13"/>
      <c r="F12" s="14"/>
      <c r="G12" s="13"/>
      <c r="H12" s="14"/>
    </row>
    <row r="13" spans="1:8">
      <c r="A13" s="9"/>
      <c r="B13" s="10" t="s">
        <v>10</v>
      </c>
      <c r="C13" s="11">
        <v>236</v>
      </c>
      <c r="D13" s="12">
        <f t="shared" si="0"/>
        <v>0.10885608856088561</v>
      </c>
      <c r="E13" s="13"/>
      <c r="F13" s="14"/>
      <c r="G13" s="13"/>
      <c r="H13" s="14"/>
    </row>
    <row r="14" spans="1:8">
      <c r="A14" s="9"/>
      <c r="B14" s="10" t="s">
        <v>11</v>
      </c>
      <c r="C14" s="11">
        <v>244</v>
      </c>
      <c r="D14" s="12">
        <f t="shared" si="0"/>
        <v>0.11254612546125461</v>
      </c>
      <c r="E14" s="13"/>
      <c r="F14" s="14"/>
      <c r="G14" s="13"/>
      <c r="H14" s="14"/>
    </row>
    <row r="15" spans="1:8">
      <c r="A15" s="9"/>
      <c r="B15" s="10" t="s">
        <v>12</v>
      </c>
      <c r="C15" s="11">
        <v>240</v>
      </c>
      <c r="D15" s="12">
        <f t="shared" si="0"/>
        <v>0.11070110701107011</v>
      </c>
      <c r="E15" s="13"/>
      <c r="F15" s="14"/>
      <c r="G15" s="13"/>
      <c r="H15" s="14"/>
    </row>
    <row r="16" spans="1:8">
      <c r="A16" s="9"/>
      <c r="B16" s="10" t="s">
        <v>13</v>
      </c>
      <c r="C16" s="11">
        <v>253</v>
      </c>
      <c r="D16" s="12">
        <f t="shared" si="0"/>
        <v>0.11669741697416974</v>
      </c>
      <c r="E16" s="13"/>
      <c r="F16" s="14"/>
      <c r="G16" s="13"/>
      <c r="H16" s="14"/>
    </row>
    <row r="17" spans="1:8">
      <c r="A17" s="9"/>
      <c r="B17" s="10" t="s">
        <v>14</v>
      </c>
      <c r="C17" s="11">
        <v>240</v>
      </c>
      <c r="D17" s="12">
        <f t="shared" si="0"/>
        <v>0.11070110701107011</v>
      </c>
      <c r="E17" s="13"/>
      <c r="F17" s="14"/>
      <c r="G17" s="13"/>
      <c r="H17" s="14"/>
    </row>
    <row r="18" spans="1:8">
      <c r="A18" s="9"/>
      <c r="B18" s="10" t="s">
        <v>15</v>
      </c>
      <c r="C18" s="11">
        <v>0</v>
      </c>
      <c r="D18" s="12">
        <f t="shared" si="0"/>
        <v>0</v>
      </c>
      <c r="E18" s="13"/>
      <c r="F18" s="14"/>
      <c r="G18" s="13"/>
      <c r="H18" s="14"/>
    </row>
    <row r="19" spans="1:8">
      <c r="A19" s="9"/>
      <c r="B19" s="5" t="s">
        <v>16</v>
      </c>
      <c r="C19" s="15">
        <f>SUM(C9:C18)</f>
        <v>2168</v>
      </c>
      <c r="D19" s="16">
        <f>SUM(D9:D18)</f>
        <v>1</v>
      </c>
      <c r="E19" s="13"/>
      <c r="F19" s="14"/>
      <c r="G19" s="13"/>
      <c r="H19" s="14"/>
    </row>
    <row r="20" spans="1:8">
      <c r="A20" s="9"/>
      <c r="E20" s="13"/>
      <c r="F20" s="14"/>
      <c r="G20" s="13"/>
      <c r="H20" s="14"/>
    </row>
    <row r="21" spans="1:8">
      <c r="A21" s="9"/>
      <c r="B21" s="1" t="s">
        <v>17</v>
      </c>
      <c r="E21" s="13"/>
      <c r="F21" s="14"/>
      <c r="G21" s="13"/>
      <c r="H21" s="14"/>
    </row>
    <row r="22" spans="1:8">
      <c r="A22" s="9"/>
      <c r="B22" s="5"/>
      <c r="C22" s="76"/>
      <c r="D22" s="76"/>
      <c r="E22" s="13"/>
      <c r="F22" s="14"/>
      <c r="G22" s="13"/>
      <c r="H22" s="14"/>
    </row>
    <row r="23" spans="1:8">
      <c r="A23" s="9"/>
      <c r="B23" s="17"/>
      <c r="C23" s="7" t="s">
        <v>4</v>
      </c>
      <c r="D23" s="7" t="s">
        <v>5</v>
      </c>
      <c r="E23" s="13"/>
      <c r="F23" s="14"/>
      <c r="G23" s="13"/>
      <c r="H23" s="14"/>
    </row>
    <row r="24" spans="1:8">
      <c r="A24" s="9"/>
      <c r="B24" s="18" t="s">
        <v>18</v>
      </c>
      <c r="C24" s="19">
        <v>8</v>
      </c>
      <c r="D24" s="20">
        <f>C24/$C$332</f>
        <v>3.6900369003690036E-3</v>
      </c>
      <c r="E24" s="13"/>
      <c r="F24" s="14"/>
      <c r="G24" s="13"/>
      <c r="H24" s="14"/>
    </row>
    <row r="25" spans="1:8">
      <c r="A25" s="9"/>
      <c r="B25" s="18" t="s">
        <v>19</v>
      </c>
      <c r="C25" s="19">
        <v>5</v>
      </c>
      <c r="D25" s="20">
        <f>C25/$C$332</f>
        <v>2.3062730627306273E-3</v>
      </c>
      <c r="E25" s="13"/>
      <c r="F25" s="14"/>
      <c r="G25" s="13"/>
      <c r="H25" s="14"/>
    </row>
    <row r="26" spans="1:8">
      <c r="A26" s="9"/>
      <c r="B26" s="18" t="s">
        <v>20</v>
      </c>
      <c r="C26" s="19">
        <v>12</v>
      </c>
      <c r="D26" s="20">
        <f>C26/$C$332</f>
        <v>5.5350553505535052E-3</v>
      </c>
      <c r="E26" s="13"/>
      <c r="F26" s="14"/>
      <c r="G26" s="13"/>
      <c r="H26" s="14"/>
    </row>
    <row r="27" spans="1:8">
      <c r="A27" s="9"/>
      <c r="B27" s="18" t="s">
        <v>21</v>
      </c>
      <c r="C27" s="19">
        <v>5</v>
      </c>
      <c r="D27" s="20">
        <f t="shared" ref="D27:D90" si="1">C27/$C$332</f>
        <v>2.3062730627306273E-3</v>
      </c>
      <c r="E27" s="13"/>
      <c r="F27" s="14"/>
      <c r="G27" s="13"/>
      <c r="H27" s="14"/>
    </row>
    <row r="28" spans="1:8">
      <c r="A28" s="9"/>
      <c r="B28" s="18" t="s">
        <v>22</v>
      </c>
      <c r="C28" s="19">
        <v>9</v>
      </c>
      <c r="D28" s="20">
        <f t="shared" si="1"/>
        <v>4.1512915129151293E-3</v>
      </c>
      <c r="E28" s="13"/>
      <c r="F28" s="14"/>
      <c r="G28" s="13"/>
      <c r="H28" s="14"/>
    </row>
    <row r="29" spans="1:8">
      <c r="A29" s="9"/>
      <c r="B29" s="18" t="s">
        <v>23</v>
      </c>
      <c r="C29" s="19">
        <v>2</v>
      </c>
      <c r="D29" s="20">
        <f t="shared" si="1"/>
        <v>9.225092250922509E-4</v>
      </c>
      <c r="E29" s="13"/>
      <c r="F29" s="14"/>
      <c r="G29" s="13"/>
      <c r="H29" s="14"/>
    </row>
    <row r="30" spans="1:8">
      <c r="A30" s="9"/>
      <c r="B30" s="18" t="s">
        <v>24</v>
      </c>
      <c r="C30" s="19">
        <v>6</v>
      </c>
      <c r="D30" s="20">
        <f t="shared" si="1"/>
        <v>2.7675276752767526E-3</v>
      </c>
      <c r="E30" s="13"/>
      <c r="F30" s="14"/>
      <c r="G30" s="13"/>
      <c r="H30" s="14"/>
    </row>
    <row r="31" spans="1:8">
      <c r="A31" s="9"/>
      <c r="B31" s="18" t="s">
        <v>25</v>
      </c>
      <c r="C31" s="19">
        <v>1</v>
      </c>
      <c r="D31" s="20">
        <f t="shared" si="1"/>
        <v>4.6125461254612545E-4</v>
      </c>
      <c r="E31" s="13"/>
      <c r="F31" s="14"/>
      <c r="G31" s="13"/>
      <c r="H31" s="14"/>
    </row>
    <row r="32" spans="1:8">
      <c r="A32" s="9"/>
      <c r="B32" s="18" t="s">
        <v>26</v>
      </c>
      <c r="C32" s="19">
        <v>22</v>
      </c>
      <c r="D32" s="20">
        <f t="shared" si="1"/>
        <v>1.014760147601476E-2</v>
      </c>
      <c r="E32" s="13"/>
      <c r="F32" s="14"/>
      <c r="G32" s="13"/>
      <c r="H32" s="14"/>
    </row>
    <row r="33" spans="1:8">
      <c r="A33" s="9"/>
      <c r="B33" s="18" t="s">
        <v>27</v>
      </c>
      <c r="C33" s="19">
        <v>4</v>
      </c>
      <c r="D33" s="20">
        <f t="shared" si="1"/>
        <v>1.8450184501845018E-3</v>
      </c>
      <c r="E33" s="13"/>
      <c r="F33" s="14"/>
      <c r="G33" s="13"/>
      <c r="H33" s="14"/>
    </row>
    <row r="34" spans="1:8">
      <c r="A34" s="9"/>
      <c r="B34" s="18" t="s">
        <v>28</v>
      </c>
      <c r="C34" s="19">
        <v>7</v>
      </c>
      <c r="D34" s="20">
        <f t="shared" si="1"/>
        <v>3.2287822878228783E-3</v>
      </c>
      <c r="E34" s="13"/>
      <c r="F34" s="14"/>
      <c r="G34" s="13"/>
      <c r="H34" s="14"/>
    </row>
    <row r="35" spans="1:8">
      <c r="A35" s="9"/>
      <c r="B35" s="18" t="s">
        <v>29</v>
      </c>
      <c r="C35" s="19">
        <v>11</v>
      </c>
      <c r="D35" s="20">
        <f t="shared" si="1"/>
        <v>5.0738007380073799E-3</v>
      </c>
      <c r="E35" s="13"/>
      <c r="F35" s="14"/>
      <c r="G35" s="13"/>
      <c r="H35" s="14"/>
    </row>
    <row r="36" spans="1:8">
      <c r="A36" s="9"/>
      <c r="B36" s="18" t="s">
        <v>30</v>
      </c>
      <c r="C36" s="19">
        <v>9</v>
      </c>
      <c r="D36" s="20">
        <f t="shared" si="1"/>
        <v>4.1512915129151293E-3</v>
      </c>
      <c r="E36" s="13"/>
      <c r="F36" s="14"/>
      <c r="G36" s="13"/>
      <c r="H36" s="14"/>
    </row>
    <row r="37" spans="1:8">
      <c r="A37" s="9"/>
      <c r="B37" s="18" t="s">
        <v>31</v>
      </c>
      <c r="C37" s="19">
        <v>3</v>
      </c>
      <c r="D37" s="20">
        <f t="shared" si="1"/>
        <v>1.3837638376383763E-3</v>
      </c>
      <c r="E37" s="13"/>
      <c r="F37" s="14"/>
      <c r="G37" s="13"/>
      <c r="H37" s="14"/>
    </row>
    <row r="38" spans="1:8">
      <c r="A38" s="9"/>
      <c r="B38" s="18" t="s">
        <v>32</v>
      </c>
      <c r="C38" s="19">
        <v>0</v>
      </c>
      <c r="D38" s="20">
        <f t="shared" si="1"/>
        <v>0</v>
      </c>
      <c r="E38" s="13"/>
      <c r="F38" s="14"/>
      <c r="G38" s="13"/>
      <c r="H38" s="14"/>
    </row>
    <row r="39" spans="1:8">
      <c r="A39" s="9"/>
      <c r="B39" s="18" t="s">
        <v>33</v>
      </c>
      <c r="C39" s="19">
        <v>1</v>
      </c>
      <c r="D39" s="20">
        <f t="shared" si="1"/>
        <v>4.6125461254612545E-4</v>
      </c>
      <c r="E39" s="13"/>
      <c r="F39" s="14"/>
      <c r="G39" s="13"/>
      <c r="H39" s="14"/>
    </row>
    <row r="40" spans="1:8">
      <c r="A40" s="9"/>
      <c r="B40" s="18" t="s">
        <v>34</v>
      </c>
      <c r="C40" s="19">
        <v>14</v>
      </c>
      <c r="D40" s="20">
        <f t="shared" si="1"/>
        <v>6.4575645756457566E-3</v>
      </c>
      <c r="E40" s="13"/>
      <c r="F40" s="14"/>
      <c r="G40" s="13"/>
      <c r="H40" s="14"/>
    </row>
    <row r="41" spans="1:8">
      <c r="A41" s="9"/>
      <c r="B41" s="18" t="s">
        <v>35</v>
      </c>
      <c r="C41" s="19">
        <v>1</v>
      </c>
      <c r="D41" s="20">
        <f t="shared" si="1"/>
        <v>4.6125461254612545E-4</v>
      </c>
      <c r="E41" s="13"/>
      <c r="F41" s="14"/>
      <c r="G41" s="13"/>
      <c r="H41" s="14"/>
    </row>
    <row r="42" spans="1:8">
      <c r="A42" s="9"/>
      <c r="B42" s="18" t="s">
        <v>36</v>
      </c>
      <c r="C42" s="19">
        <v>5</v>
      </c>
      <c r="D42" s="20">
        <f t="shared" si="1"/>
        <v>2.3062730627306273E-3</v>
      </c>
      <c r="E42" s="13"/>
      <c r="F42" s="14"/>
      <c r="G42" s="13"/>
      <c r="H42" s="14"/>
    </row>
    <row r="43" spans="1:8">
      <c r="A43" s="9"/>
      <c r="B43" s="18" t="s">
        <v>37</v>
      </c>
      <c r="C43" s="19">
        <v>5</v>
      </c>
      <c r="D43" s="20">
        <f t="shared" si="1"/>
        <v>2.3062730627306273E-3</v>
      </c>
      <c r="E43" s="13"/>
      <c r="F43" s="14"/>
      <c r="G43" s="13"/>
      <c r="H43" s="14"/>
    </row>
    <row r="44" spans="1:8">
      <c r="A44" s="9"/>
      <c r="B44" s="18" t="s">
        <v>38</v>
      </c>
      <c r="C44" s="19">
        <v>1</v>
      </c>
      <c r="D44" s="20">
        <f t="shared" si="1"/>
        <v>4.6125461254612545E-4</v>
      </c>
      <c r="E44" s="13"/>
      <c r="F44" s="14"/>
      <c r="G44" s="13"/>
      <c r="H44" s="14"/>
    </row>
    <row r="45" spans="1:8">
      <c r="A45" s="9"/>
      <c r="B45" s="18" t="s">
        <v>39</v>
      </c>
      <c r="C45" s="19">
        <v>3</v>
      </c>
      <c r="D45" s="20">
        <f t="shared" si="1"/>
        <v>1.3837638376383763E-3</v>
      </c>
      <c r="E45" s="13"/>
      <c r="F45" s="14"/>
      <c r="G45" s="13"/>
      <c r="H45" s="14"/>
    </row>
    <row r="46" spans="1:8">
      <c r="A46" s="9"/>
      <c r="B46" s="18" t="s">
        <v>40</v>
      </c>
      <c r="C46" s="19">
        <v>5</v>
      </c>
      <c r="D46" s="20">
        <f t="shared" si="1"/>
        <v>2.3062730627306273E-3</v>
      </c>
      <c r="E46" s="13"/>
      <c r="F46" s="14"/>
      <c r="G46" s="13"/>
      <c r="H46" s="14"/>
    </row>
    <row r="47" spans="1:8">
      <c r="A47" s="9"/>
      <c r="B47" s="18" t="s">
        <v>41</v>
      </c>
      <c r="C47" s="19">
        <v>11</v>
      </c>
      <c r="D47" s="20">
        <f t="shared" si="1"/>
        <v>5.0738007380073799E-3</v>
      </c>
      <c r="E47" s="13"/>
      <c r="F47" s="14"/>
      <c r="G47" s="13"/>
      <c r="H47" s="14"/>
    </row>
    <row r="48" spans="1:8">
      <c r="A48" s="9"/>
      <c r="B48" s="18" t="s">
        <v>42</v>
      </c>
      <c r="C48" s="19">
        <v>6</v>
      </c>
      <c r="D48" s="20">
        <f t="shared" si="1"/>
        <v>2.7675276752767526E-3</v>
      </c>
      <c r="E48" s="13"/>
      <c r="F48" s="14"/>
      <c r="G48" s="13"/>
      <c r="H48" s="14"/>
    </row>
    <row r="49" spans="1:8">
      <c r="A49" s="9"/>
      <c r="B49" s="18" t="s">
        <v>43</v>
      </c>
      <c r="C49" s="19">
        <v>5</v>
      </c>
      <c r="D49" s="20">
        <f t="shared" si="1"/>
        <v>2.3062730627306273E-3</v>
      </c>
      <c r="E49" s="13"/>
      <c r="F49" s="14"/>
      <c r="G49" s="13"/>
      <c r="H49" s="14"/>
    </row>
    <row r="50" spans="1:8">
      <c r="A50" s="9"/>
      <c r="B50" s="18" t="s">
        <v>44</v>
      </c>
      <c r="C50" s="19">
        <v>2</v>
      </c>
      <c r="D50" s="20">
        <f t="shared" si="1"/>
        <v>9.225092250922509E-4</v>
      </c>
      <c r="E50" s="13"/>
      <c r="F50" s="14"/>
      <c r="G50" s="13"/>
      <c r="H50" s="14"/>
    </row>
    <row r="51" spans="1:8">
      <c r="A51" s="9"/>
      <c r="B51" s="18" t="s">
        <v>45</v>
      </c>
      <c r="C51" s="19">
        <v>4</v>
      </c>
      <c r="D51" s="20">
        <f t="shared" si="1"/>
        <v>1.8450184501845018E-3</v>
      </c>
      <c r="E51" s="13"/>
      <c r="F51" s="14"/>
      <c r="G51" s="13"/>
      <c r="H51" s="14"/>
    </row>
    <row r="52" spans="1:8">
      <c r="A52" s="9"/>
      <c r="B52" s="18" t="s">
        <v>46</v>
      </c>
      <c r="C52" s="19">
        <v>1</v>
      </c>
      <c r="D52" s="20">
        <f t="shared" si="1"/>
        <v>4.6125461254612545E-4</v>
      </c>
      <c r="E52" s="13"/>
      <c r="F52" s="14"/>
      <c r="G52" s="13"/>
      <c r="H52" s="14"/>
    </row>
    <row r="53" spans="1:8">
      <c r="A53" s="9"/>
      <c r="B53" s="18" t="s">
        <v>47</v>
      </c>
      <c r="C53" s="19">
        <v>8</v>
      </c>
      <c r="D53" s="20">
        <f t="shared" si="1"/>
        <v>3.6900369003690036E-3</v>
      </c>
      <c r="E53" s="13"/>
      <c r="F53" s="14"/>
      <c r="G53" s="13"/>
      <c r="H53" s="14"/>
    </row>
    <row r="54" spans="1:8">
      <c r="A54" s="9"/>
      <c r="B54" s="18" t="s">
        <v>48</v>
      </c>
      <c r="C54" s="19">
        <v>7</v>
      </c>
      <c r="D54" s="20">
        <f t="shared" si="1"/>
        <v>3.2287822878228783E-3</v>
      </c>
      <c r="E54" s="13"/>
      <c r="F54" s="14"/>
      <c r="G54" s="13"/>
      <c r="H54" s="14"/>
    </row>
    <row r="55" spans="1:8">
      <c r="A55" s="9"/>
      <c r="B55" s="18" t="s">
        <v>49</v>
      </c>
      <c r="C55" s="19">
        <v>12</v>
      </c>
      <c r="D55" s="20">
        <f t="shared" si="1"/>
        <v>5.5350553505535052E-3</v>
      </c>
      <c r="E55" s="13"/>
      <c r="F55" s="14"/>
      <c r="G55" s="13"/>
      <c r="H55" s="14"/>
    </row>
    <row r="56" spans="1:8">
      <c r="A56" s="9"/>
      <c r="B56" s="18" t="s">
        <v>50</v>
      </c>
      <c r="C56" s="19">
        <v>3</v>
      </c>
      <c r="D56" s="20">
        <f t="shared" si="1"/>
        <v>1.3837638376383763E-3</v>
      </c>
      <c r="E56" s="13"/>
      <c r="F56" s="14"/>
      <c r="G56" s="13"/>
      <c r="H56" s="14"/>
    </row>
    <row r="57" spans="1:8">
      <c r="A57" s="9"/>
      <c r="B57" s="18" t="s">
        <v>51</v>
      </c>
      <c r="C57" s="19">
        <v>6</v>
      </c>
      <c r="D57" s="20">
        <f t="shared" si="1"/>
        <v>2.7675276752767526E-3</v>
      </c>
      <c r="E57" s="13"/>
      <c r="F57" s="14"/>
      <c r="G57" s="13"/>
      <c r="H57" s="14"/>
    </row>
    <row r="58" spans="1:8">
      <c r="A58" s="9"/>
      <c r="B58" s="18" t="s">
        <v>52</v>
      </c>
      <c r="C58" s="19">
        <v>5</v>
      </c>
      <c r="D58" s="20">
        <f t="shared" si="1"/>
        <v>2.3062730627306273E-3</v>
      </c>
      <c r="E58" s="13"/>
      <c r="F58" s="14"/>
      <c r="G58" s="13"/>
      <c r="H58" s="14"/>
    </row>
    <row r="59" spans="1:8">
      <c r="A59" s="9"/>
      <c r="B59" s="18" t="s">
        <v>53</v>
      </c>
      <c r="C59" s="19">
        <v>3</v>
      </c>
      <c r="D59" s="20">
        <f t="shared" si="1"/>
        <v>1.3837638376383763E-3</v>
      </c>
      <c r="E59" s="13"/>
      <c r="F59" s="14"/>
      <c r="G59" s="13"/>
      <c r="H59" s="14"/>
    </row>
    <row r="60" spans="1:8">
      <c r="A60" s="9"/>
      <c r="B60" s="18" t="s">
        <v>54</v>
      </c>
      <c r="C60" s="19">
        <v>4</v>
      </c>
      <c r="D60" s="20">
        <f t="shared" si="1"/>
        <v>1.8450184501845018E-3</v>
      </c>
      <c r="E60" s="13"/>
      <c r="F60" s="14"/>
      <c r="G60" s="13"/>
      <c r="H60" s="14"/>
    </row>
    <row r="61" spans="1:8">
      <c r="A61" s="9"/>
      <c r="B61" s="18" t="s">
        <v>55</v>
      </c>
      <c r="C61" s="19">
        <v>5</v>
      </c>
      <c r="D61" s="20">
        <f t="shared" si="1"/>
        <v>2.3062730627306273E-3</v>
      </c>
      <c r="E61" s="13"/>
      <c r="F61" s="14"/>
      <c r="G61" s="13"/>
      <c r="H61" s="14"/>
    </row>
    <row r="62" spans="1:8">
      <c r="A62" s="9"/>
      <c r="B62" s="18" t="s">
        <v>56</v>
      </c>
      <c r="C62" s="19">
        <v>1</v>
      </c>
      <c r="D62" s="20">
        <f t="shared" si="1"/>
        <v>4.6125461254612545E-4</v>
      </c>
      <c r="E62" s="13"/>
      <c r="F62" s="14"/>
      <c r="G62" s="13"/>
      <c r="H62" s="14"/>
    </row>
    <row r="63" spans="1:8">
      <c r="A63" s="9"/>
      <c r="B63" s="18" t="s">
        <v>57</v>
      </c>
      <c r="C63" s="19">
        <v>4</v>
      </c>
      <c r="D63" s="20">
        <f t="shared" si="1"/>
        <v>1.8450184501845018E-3</v>
      </c>
      <c r="E63" s="13"/>
      <c r="F63" s="14"/>
      <c r="G63" s="13"/>
      <c r="H63" s="14"/>
    </row>
    <row r="64" spans="1:8">
      <c r="A64" s="9"/>
      <c r="B64" s="18" t="s">
        <v>58</v>
      </c>
      <c r="C64" s="19">
        <v>5</v>
      </c>
      <c r="D64" s="20">
        <f t="shared" si="1"/>
        <v>2.3062730627306273E-3</v>
      </c>
      <c r="E64" s="13"/>
      <c r="F64" s="14"/>
      <c r="G64" s="13"/>
      <c r="H64" s="14"/>
    </row>
    <row r="65" spans="1:8">
      <c r="A65" s="9"/>
      <c r="B65" s="18" t="s">
        <v>59</v>
      </c>
      <c r="C65" s="19">
        <v>2</v>
      </c>
      <c r="D65" s="20">
        <f t="shared" si="1"/>
        <v>9.225092250922509E-4</v>
      </c>
      <c r="E65" s="13"/>
      <c r="F65" s="14"/>
      <c r="G65" s="13"/>
      <c r="H65" s="14"/>
    </row>
    <row r="66" spans="1:8">
      <c r="A66" s="9"/>
      <c r="B66" s="18" t="s">
        <v>60</v>
      </c>
      <c r="C66" s="19">
        <v>5</v>
      </c>
      <c r="D66" s="20">
        <f t="shared" si="1"/>
        <v>2.3062730627306273E-3</v>
      </c>
      <c r="E66" s="13"/>
      <c r="F66" s="14"/>
      <c r="G66" s="13"/>
      <c r="H66" s="14"/>
    </row>
    <row r="67" spans="1:8">
      <c r="A67" s="9"/>
      <c r="B67" s="18" t="s">
        <v>61</v>
      </c>
      <c r="C67" s="19">
        <v>6</v>
      </c>
      <c r="D67" s="20">
        <f t="shared" si="1"/>
        <v>2.7675276752767526E-3</v>
      </c>
      <c r="E67" s="13"/>
      <c r="F67" s="14"/>
      <c r="G67" s="13"/>
      <c r="H67" s="14"/>
    </row>
    <row r="68" spans="1:8">
      <c r="A68" s="9"/>
      <c r="B68" s="18" t="s">
        <v>62</v>
      </c>
      <c r="C68" s="19">
        <v>1</v>
      </c>
      <c r="D68" s="20">
        <f t="shared" si="1"/>
        <v>4.6125461254612545E-4</v>
      </c>
      <c r="E68" s="13"/>
      <c r="F68" s="14"/>
      <c r="G68" s="13"/>
      <c r="H68" s="14"/>
    </row>
    <row r="69" spans="1:8">
      <c r="A69" s="9"/>
      <c r="B69" s="18" t="s">
        <v>63</v>
      </c>
      <c r="C69" s="19">
        <v>6</v>
      </c>
      <c r="D69" s="20">
        <f t="shared" si="1"/>
        <v>2.7675276752767526E-3</v>
      </c>
      <c r="E69" s="13"/>
      <c r="F69" s="14"/>
      <c r="G69" s="13"/>
      <c r="H69" s="14"/>
    </row>
    <row r="70" spans="1:8">
      <c r="A70" s="9"/>
      <c r="B70" s="18" t="s">
        <v>64</v>
      </c>
      <c r="C70" s="19">
        <v>2</v>
      </c>
      <c r="D70" s="20">
        <f t="shared" si="1"/>
        <v>9.225092250922509E-4</v>
      </c>
      <c r="E70" s="13"/>
      <c r="F70" s="14"/>
      <c r="G70" s="13"/>
      <c r="H70" s="14"/>
    </row>
    <row r="71" spans="1:8">
      <c r="A71" s="9"/>
      <c r="B71" s="18" t="s">
        <v>65</v>
      </c>
      <c r="C71" s="19">
        <v>2</v>
      </c>
      <c r="D71" s="20">
        <f t="shared" si="1"/>
        <v>9.225092250922509E-4</v>
      </c>
      <c r="E71" s="13"/>
      <c r="F71" s="14"/>
      <c r="G71" s="13"/>
      <c r="H71" s="14"/>
    </row>
    <row r="72" spans="1:8">
      <c r="A72" s="9"/>
      <c r="B72" s="18" t="s">
        <v>66</v>
      </c>
      <c r="C72" s="19">
        <v>7</v>
      </c>
      <c r="D72" s="20">
        <f t="shared" si="1"/>
        <v>3.2287822878228783E-3</v>
      </c>
      <c r="E72" s="13"/>
      <c r="F72" s="14"/>
      <c r="G72" s="13"/>
      <c r="H72" s="14"/>
    </row>
    <row r="73" spans="1:8">
      <c r="A73" s="9"/>
      <c r="B73" s="18" t="s">
        <v>67</v>
      </c>
      <c r="C73" s="19">
        <v>2</v>
      </c>
      <c r="D73" s="20">
        <f t="shared" si="1"/>
        <v>9.225092250922509E-4</v>
      </c>
      <c r="E73" s="13"/>
      <c r="F73" s="14"/>
      <c r="G73" s="13"/>
      <c r="H73" s="14"/>
    </row>
    <row r="74" spans="1:8">
      <c r="A74" s="9"/>
      <c r="B74" s="18" t="s">
        <v>68</v>
      </c>
      <c r="C74" s="19">
        <v>6</v>
      </c>
      <c r="D74" s="20">
        <f t="shared" si="1"/>
        <v>2.7675276752767526E-3</v>
      </c>
      <c r="E74" s="13"/>
      <c r="F74" s="14"/>
      <c r="G74" s="13"/>
      <c r="H74" s="14"/>
    </row>
    <row r="75" spans="1:8">
      <c r="A75" s="9"/>
      <c r="B75" s="18" t="s">
        <v>69</v>
      </c>
      <c r="C75" s="19">
        <v>8</v>
      </c>
      <c r="D75" s="20">
        <f t="shared" si="1"/>
        <v>3.6900369003690036E-3</v>
      </c>
      <c r="E75" s="13"/>
      <c r="F75" s="14"/>
      <c r="G75" s="13"/>
      <c r="H75" s="14"/>
    </row>
    <row r="76" spans="1:8">
      <c r="A76" s="9"/>
      <c r="B76" s="18" t="s">
        <v>70</v>
      </c>
      <c r="C76" s="19">
        <v>12</v>
      </c>
      <c r="D76" s="20">
        <f t="shared" si="1"/>
        <v>5.5350553505535052E-3</v>
      </c>
      <c r="E76" s="13"/>
      <c r="F76" s="14"/>
      <c r="G76" s="13"/>
      <c r="H76" s="14"/>
    </row>
    <row r="77" spans="1:8">
      <c r="A77" s="9"/>
      <c r="B77" s="18" t="s">
        <v>71</v>
      </c>
      <c r="C77" s="19">
        <v>3</v>
      </c>
      <c r="D77" s="20">
        <f t="shared" si="1"/>
        <v>1.3837638376383763E-3</v>
      </c>
      <c r="E77" s="13"/>
      <c r="F77" s="14"/>
      <c r="G77" s="13"/>
      <c r="H77" s="14"/>
    </row>
    <row r="78" spans="1:8">
      <c r="A78" s="9"/>
      <c r="B78" s="18" t="s">
        <v>72</v>
      </c>
      <c r="C78" s="19">
        <v>14</v>
      </c>
      <c r="D78" s="20">
        <f t="shared" si="1"/>
        <v>6.4575645756457566E-3</v>
      </c>
      <c r="E78" s="13"/>
      <c r="F78" s="14"/>
      <c r="G78" s="13"/>
      <c r="H78" s="14"/>
    </row>
    <row r="79" spans="1:8">
      <c r="A79" s="9"/>
      <c r="B79" s="18" t="s">
        <v>73</v>
      </c>
      <c r="C79" s="19">
        <v>14</v>
      </c>
      <c r="D79" s="20">
        <f t="shared" si="1"/>
        <v>6.4575645756457566E-3</v>
      </c>
      <c r="E79" s="13"/>
      <c r="F79" s="14"/>
      <c r="G79" s="13"/>
      <c r="H79" s="14"/>
    </row>
    <row r="80" spans="1:8">
      <c r="A80" s="9"/>
      <c r="B80" s="18" t="s">
        <v>74</v>
      </c>
      <c r="C80" s="19">
        <v>7</v>
      </c>
      <c r="D80" s="20">
        <f t="shared" si="1"/>
        <v>3.2287822878228783E-3</v>
      </c>
      <c r="E80" s="13"/>
      <c r="F80" s="14"/>
      <c r="G80" s="13"/>
      <c r="H80" s="14"/>
    </row>
    <row r="81" spans="1:8">
      <c r="A81" s="9"/>
      <c r="B81" s="18" t="s">
        <v>75</v>
      </c>
      <c r="C81" s="19">
        <v>9</v>
      </c>
      <c r="D81" s="20">
        <f t="shared" si="1"/>
        <v>4.1512915129151293E-3</v>
      </c>
      <c r="E81" s="13"/>
      <c r="F81" s="14"/>
      <c r="G81" s="13"/>
      <c r="H81" s="14"/>
    </row>
    <row r="82" spans="1:8">
      <c r="A82" s="9"/>
      <c r="B82" s="18" t="s">
        <v>76</v>
      </c>
      <c r="C82" s="19">
        <v>0</v>
      </c>
      <c r="D82" s="20">
        <f t="shared" si="1"/>
        <v>0</v>
      </c>
      <c r="E82" s="13"/>
      <c r="F82" s="14"/>
      <c r="G82" s="13"/>
      <c r="H82" s="14"/>
    </row>
    <row r="83" spans="1:8">
      <c r="A83" s="9"/>
      <c r="B83" s="18" t="s">
        <v>77</v>
      </c>
      <c r="C83" s="19">
        <v>5</v>
      </c>
      <c r="D83" s="20">
        <f t="shared" si="1"/>
        <v>2.3062730627306273E-3</v>
      </c>
      <c r="E83" s="13"/>
      <c r="F83" s="14"/>
      <c r="G83" s="13"/>
      <c r="H83" s="14"/>
    </row>
    <row r="84" spans="1:8">
      <c r="A84" s="9"/>
      <c r="B84" s="18" t="s">
        <v>78</v>
      </c>
      <c r="C84" s="19">
        <v>4</v>
      </c>
      <c r="D84" s="20">
        <f t="shared" si="1"/>
        <v>1.8450184501845018E-3</v>
      </c>
      <c r="E84" s="13"/>
      <c r="F84" s="14"/>
      <c r="G84" s="13"/>
      <c r="H84" s="14"/>
    </row>
    <row r="85" spans="1:8">
      <c r="A85" s="9"/>
      <c r="B85" s="18" t="s">
        <v>79</v>
      </c>
      <c r="C85" s="19">
        <v>28</v>
      </c>
      <c r="D85" s="20">
        <f t="shared" si="1"/>
        <v>1.2915129151291513E-2</v>
      </c>
      <c r="E85" s="13"/>
      <c r="F85" s="14"/>
      <c r="G85" s="13"/>
      <c r="H85" s="14"/>
    </row>
    <row r="86" spans="1:8">
      <c r="A86" s="9"/>
      <c r="B86" s="18" t="s">
        <v>80</v>
      </c>
      <c r="C86" s="19">
        <v>11</v>
      </c>
      <c r="D86" s="20">
        <f t="shared" si="1"/>
        <v>5.0738007380073799E-3</v>
      </c>
      <c r="E86" s="13"/>
      <c r="F86" s="14"/>
      <c r="G86" s="13"/>
      <c r="H86" s="14"/>
    </row>
    <row r="87" spans="1:8">
      <c r="A87" s="9"/>
      <c r="B87" s="18" t="s">
        <v>81</v>
      </c>
      <c r="C87" s="19">
        <v>4</v>
      </c>
      <c r="D87" s="20">
        <f t="shared" si="1"/>
        <v>1.8450184501845018E-3</v>
      </c>
      <c r="E87" s="13"/>
      <c r="F87" s="14"/>
      <c r="G87" s="13"/>
      <c r="H87" s="14"/>
    </row>
    <row r="88" spans="1:8">
      <c r="A88" s="9"/>
      <c r="B88" s="18" t="s">
        <v>82</v>
      </c>
      <c r="C88" s="19">
        <v>1</v>
      </c>
      <c r="D88" s="20">
        <f t="shared" si="1"/>
        <v>4.6125461254612545E-4</v>
      </c>
      <c r="E88" s="13"/>
      <c r="F88" s="14"/>
      <c r="G88" s="13"/>
      <c r="H88" s="14"/>
    </row>
    <row r="89" spans="1:8">
      <c r="A89" s="9"/>
      <c r="B89" s="18" t="s">
        <v>83</v>
      </c>
      <c r="C89" s="19">
        <v>5</v>
      </c>
      <c r="D89" s="20">
        <f t="shared" si="1"/>
        <v>2.3062730627306273E-3</v>
      </c>
      <c r="E89" s="13"/>
      <c r="F89" s="14"/>
      <c r="G89" s="13"/>
      <c r="H89" s="14"/>
    </row>
    <row r="90" spans="1:8">
      <c r="A90" s="9"/>
      <c r="B90" s="18" t="s">
        <v>84</v>
      </c>
      <c r="C90" s="19">
        <v>0</v>
      </c>
      <c r="D90" s="20">
        <f t="shared" si="1"/>
        <v>0</v>
      </c>
      <c r="E90" s="13"/>
      <c r="F90" s="14"/>
      <c r="G90" s="13"/>
      <c r="H90" s="14"/>
    </row>
    <row r="91" spans="1:8">
      <c r="A91" s="9"/>
      <c r="B91" s="18" t="s">
        <v>85</v>
      </c>
      <c r="C91" s="19">
        <v>4</v>
      </c>
      <c r="D91" s="20">
        <f t="shared" ref="D91:D154" si="2">C91/$C$332</f>
        <v>1.8450184501845018E-3</v>
      </c>
      <c r="E91" s="13"/>
      <c r="F91" s="14"/>
      <c r="G91" s="13"/>
      <c r="H91" s="14"/>
    </row>
    <row r="92" spans="1:8">
      <c r="A92" s="9"/>
      <c r="B92" s="18" t="s">
        <v>86</v>
      </c>
      <c r="C92" s="19">
        <v>2</v>
      </c>
      <c r="D92" s="20">
        <f t="shared" si="2"/>
        <v>9.225092250922509E-4</v>
      </c>
      <c r="E92" s="13"/>
      <c r="F92" s="14"/>
      <c r="G92" s="13"/>
      <c r="H92" s="14"/>
    </row>
    <row r="93" spans="1:8">
      <c r="A93" s="9"/>
      <c r="B93" s="18" t="s">
        <v>87</v>
      </c>
      <c r="C93" s="19">
        <v>20</v>
      </c>
      <c r="D93" s="20">
        <f t="shared" si="2"/>
        <v>9.2250922509225092E-3</v>
      </c>
      <c r="E93" s="13"/>
      <c r="F93" s="14"/>
      <c r="G93" s="13"/>
      <c r="H93" s="14"/>
    </row>
    <row r="94" spans="1:8">
      <c r="A94" s="9"/>
      <c r="B94" s="18" t="s">
        <v>88</v>
      </c>
      <c r="C94" s="19">
        <v>25</v>
      </c>
      <c r="D94" s="20">
        <f t="shared" si="2"/>
        <v>1.1531365313653136E-2</v>
      </c>
      <c r="E94" s="13"/>
      <c r="F94" s="14"/>
      <c r="G94" s="13"/>
      <c r="H94" s="14"/>
    </row>
    <row r="95" spans="1:8">
      <c r="A95" s="9"/>
      <c r="B95" s="18" t="s">
        <v>89</v>
      </c>
      <c r="C95" s="19">
        <v>4</v>
      </c>
      <c r="D95" s="20">
        <f t="shared" si="2"/>
        <v>1.8450184501845018E-3</v>
      </c>
      <c r="E95" s="13"/>
      <c r="F95" s="14"/>
      <c r="G95" s="13"/>
      <c r="H95" s="14"/>
    </row>
    <row r="96" spans="1:8">
      <c r="A96" s="9"/>
      <c r="B96" s="18" t="s">
        <v>90</v>
      </c>
      <c r="C96" s="19">
        <v>3</v>
      </c>
      <c r="D96" s="20">
        <f t="shared" si="2"/>
        <v>1.3837638376383763E-3</v>
      </c>
      <c r="E96" s="13"/>
      <c r="F96" s="14"/>
      <c r="G96" s="13"/>
      <c r="H96" s="14"/>
    </row>
    <row r="97" spans="1:8">
      <c r="A97" s="9"/>
      <c r="B97" s="18" t="s">
        <v>91</v>
      </c>
      <c r="C97" s="19">
        <v>0</v>
      </c>
      <c r="D97" s="20">
        <f t="shared" si="2"/>
        <v>0</v>
      </c>
      <c r="E97" s="13"/>
      <c r="F97" s="14"/>
      <c r="G97" s="13"/>
      <c r="H97" s="14"/>
    </row>
    <row r="98" spans="1:8">
      <c r="A98" s="9"/>
      <c r="B98" s="18" t="s">
        <v>92</v>
      </c>
      <c r="C98" s="19">
        <v>6</v>
      </c>
      <c r="D98" s="20">
        <f t="shared" si="2"/>
        <v>2.7675276752767526E-3</v>
      </c>
      <c r="E98" s="13"/>
      <c r="F98" s="14"/>
      <c r="G98" s="13"/>
      <c r="H98" s="14"/>
    </row>
    <row r="99" spans="1:8">
      <c r="A99" s="9"/>
      <c r="B99" s="18" t="s">
        <v>93</v>
      </c>
      <c r="C99" s="19">
        <v>8</v>
      </c>
      <c r="D99" s="20">
        <f t="shared" si="2"/>
        <v>3.6900369003690036E-3</v>
      </c>
      <c r="E99" s="13"/>
      <c r="F99" s="14"/>
      <c r="G99" s="13"/>
      <c r="H99" s="14"/>
    </row>
    <row r="100" spans="1:8">
      <c r="A100" s="9"/>
      <c r="B100" s="18" t="s">
        <v>94</v>
      </c>
      <c r="C100" s="19">
        <v>4</v>
      </c>
      <c r="D100" s="20">
        <f t="shared" si="2"/>
        <v>1.8450184501845018E-3</v>
      </c>
      <c r="E100" s="13"/>
      <c r="F100" s="14"/>
      <c r="G100" s="13"/>
      <c r="H100" s="14"/>
    </row>
    <row r="101" spans="1:8">
      <c r="A101" s="9"/>
      <c r="B101" s="18" t="s">
        <v>95</v>
      </c>
      <c r="C101" s="19">
        <v>1</v>
      </c>
      <c r="D101" s="20">
        <f t="shared" si="2"/>
        <v>4.6125461254612545E-4</v>
      </c>
      <c r="E101" s="13"/>
      <c r="F101" s="14"/>
      <c r="G101" s="13"/>
      <c r="H101" s="14"/>
    </row>
    <row r="102" spans="1:8">
      <c r="A102" s="9"/>
      <c r="B102" s="18" t="s">
        <v>96</v>
      </c>
      <c r="C102" s="19">
        <v>12</v>
      </c>
      <c r="D102" s="20">
        <f t="shared" si="2"/>
        <v>5.5350553505535052E-3</v>
      </c>
      <c r="E102" s="13"/>
      <c r="F102" s="14"/>
      <c r="G102" s="13"/>
      <c r="H102" s="14"/>
    </row>
    <row r="103" spans="1:8">
      <c r="A103" s="9"/>
      <c r="B103" s="18" t="s">
        <v>97</v>
      </c>
      <c r="C103" s="19">
        <v>7</v>
      </c>
      <c r="D103" s="20">
        <f t="shared" si="2"/>
        <v>3.2287822878228783E-3</v>
      </c>
      <c r="E103" s="13"/>
      <c r="F103" s="14"/>
      <c r="G103" s="13"/>
      <c r="H103" s="14"/>
    </row>
    <row r="104" spans="1:8">
      <c r="A104" s="9"/>
      <c r="B104" s="18" t="s">
        <v>98</v>
      </c>
      <c r="C104" s="19">
        <v>8</v>
      </c>
      <c r="D104" s="20">
        <f t="shared" si="2"/>
        <v>3.6900369003690036E-3</v>
      </c>
      <c r="E104" s="13"/>
      <c r="F104" s="14"/>
      <c r="G104" s="13"/>
      <c r="H104" s="14"/>
    </row>
    <row r="105" spans="1:8">
      <c r="A105" s="9"/>
      <c r="B105" s="18" t="s">
        <v>99</v>
      </c>
      <c r="C105" s="19">
        <v>4</v>
      </c>
      <c r="D105" s="20">
        <f t="shared" si="2"/>
        <v>1.8450184501845018E-3</v>
      </c>
      <c r="E105" s="13"/>
      <c r="F105" s="14"/>
      <c r="G105" s="13"/>
      <c r="H105" s="14"/>
    </row>
    <row r="106" spans="1:8">
      <c r="A106" s="9"/>
      <c r="B106" s="18" t="s">
        <v>100</v>
      </c>
      <c r="C106" s="19">
        <v>6</v>
      </c>
      <c r="D106" s="20">
        <f t="shared" si="2"/>
        <v>2.7675276752767526E-3</v>
      </c>
      <c r="E106" s="13"/>
      <c r="F106" s="14"/>
      <c r="G106" s="13"/>
      <c r="H106" s="14"/>
    </row>
    <row r="107" spans="1:8">
      <c r="A107" s="9"/>
      <c r="B107" s="18" t="s">
        <v>101</v>
      </c>
      <c r="C107" s="19">
        <v>8</v>
      </c>
      <c r="D107" s="20">
        <f t="shared" si="2"/>
        <v>3.6900369003690036E-3</v>
      </c>
      <c r="E107" s="13"/>
      <c r="F107" s="14"/>
      <c r="G107" s="13"/>
      <c r="H107" s="14"/>
    </row>
    <row r="108" spans="1:8">
      <c r="A108" s="9"/>
      <c r="B108" s="18" t="s">
        <v>102</v>
      </c>
      <c r="C108" s="19">
        <v>6</v>
      </c>
      <c r="D108" s="20">
        <f t="shared" si="2"/>
        <v>2.7675276752767526E-3</v>
      </c>
      <c r="E108" s="13"/>
      <c r="F108" s="14"/>
      <c r="G108" s="13"/>
      <c r="H108" s="14"/>
    </row>
    <row r="109" spans="1:8">
      <c r="A109" s="9"/>
      <c r="B109" s="18" t="s">
        <v>103</v>
      </c>
      <c r="C109" s="19">
        <v>30</v>
      </c>
      <c r="D109" s="20">
        <f t="shared" si="2"/>
        <v>1.3837638376383764E-2</v>
      </c>
      <c r="E109" s="13"/>
      <c r="F109" s="14"/>
      <c r="G109" s="13"/>
      <c r="H109" s="14"/>
    </row>
    <row r="110" spans="1:8">
      <c r="A110" s="9"/>
      <c r="B110" s="18" t="s">
        <v>104</v>
      </c>
      <c r="C110" s="19">
        <v>3</v>
      </c>
      <c r="D110" s="20">
        <f t="shared" si="2"/>
        <v>1.3837638376383763E-3</v>
      </c>
      <c r="E110" s="13"/>
      <c r="F110" s="14"/>
      <c r="G110" s="13"/>
      <c r="H110" s="14"/>
    </row>
    <row r="111" spans="1:8">
      <c r="A111" s="9"/>
      <c r="B111" s="18" t="s">
        <v>105</v>
      </c>
      <c r="C111" s="19">
        <v>9</v>
      </c>
      <c r="D111" s="20">
        <f t="shared" si="2"/>
        <v>4.1512915129151293E-3</v>
      </c>
      <c r="E111" s="13"/>
      <c r="F111" s="14"/>
      <c r="G111" s="13"/>
      <c r="H111" s="14"/>
    </row>
    <row r="112" spans="1:8">
      <c r="A112" s="9"/>
      <c r="B112" s="18" t="s">
        <v>106</v>
      </c>
      <c r="C112" s="19">
        <v>7</v>
      </c>
      <c r="D112" s="20">
        <f t="shared" si="2"/>
        <v>3.2287822878228783E-3</v>
      </c>
      <c r="E112" s="13"/>
      <c r="F112" s="14"/>
      <c r="G112" s="13"/>
      <c r="H112" s="14"/>
    </row>
    <row r="113" spans="1:8">
      <c r="A113" s="9"/>
      <c r="B113" s="18" t="s">
        <v>107</v>
      </c>
      <c r="C113" s="19">
        <v>6</v>
      </c>
      <c r="D113" s="20">
        <f t="shared" si="2"/>
        <v>2.7675276752767526E-3</v>
      </c>
      <c r="E113" s="13"/>
      <c r="F113" s="14"/>
      <c r="G113" s="13"/>
      <c r="H113" s="14"/>
    </row>
    <row r="114" spans="1:8">
      <c r="A114" s="9"/>
      <c r="B114" s="18" t="s">
        <v>108</v>
      </c>
      <c r="C114" s="19">
        <v>11</v>
      </c>
      <c r="D114" s="20">
        <f t="shared" si="2"/>
        <v>5.0738007380073799E-3</v>
      </c>
      <c r="E114" s="13"/>
      <c r="F114" s="14"/>
      <c r="G114" s="13"/>
      <c r="H114" s="14"/>
    </row>
    <row r="115" spans="1:8">
      <c r="A115" s="9"/>
      <c r="B115" s="18" t="s">
        <v>109</v>
      </c>
      <c r="C115" s="19">
        <v>3</v>
      </c>
      <c r="D115" s="20">
        <f t="shared" si="2"/>
        <v>1.3837638376383763E-3</v>
      </c>
      <c r="E115" s="13"/>
      <c r="F115" s="14"/>
      <c r="G115" s="13"/>
      <c r="H115" s="14"/>
    </row>
    <row r="116" spans="1:8">
      <c r="A116" s="9"/>
      <c r="B116" s="18" t="s">
        <v>110</v>
      </c>
      <c r="C116" s="19">
        <v>5</v>
      </c>
      <c r="D116" s="20">
        <f t="shared" si="2"/>
        <v>2.3062730627306273E-3</v>
      </c>
      <c r="E116" s="13"/>
      <c r="F116" s="14"/>
      <c r="G116" s="13"/>
      <c r="H116" s="14"/>
    </row>
    <row r="117" spans="1:8">
      <c r="A117" s="9"/>
      <c r="B117" s="18" t="s">
        <v>111</v>
      </c>
      <c r="C117" s="19">
        <v>5</v>
      </c>
      <c r="D117" s="20">
        <f t="shared" si="2"/>
        <v>2.3062730627306273E-3</v>
      </c>
      <c r="E117" s="13"/>
      <c r="F117" s="14"/>
      <c r="G117" s="13"/>
      <c r="H117" s="14"/>
    </row>
    <row r="118" spans="1:8">
      <c r="A118" s="9"/>
      <c r="B118" s="18" t="s">
        <v>112</v>
      </c>
      <c r="C118" s="19">
        <v>9</v>
      </c>
      <c r="D118" s="20">
        <f t="shared" si="2"/>
        <v>4.1512915129151293E-3</v>
      </c>
      <c r="E118" s="13"/>
      <c r="F118" s="14"/>
      <c r="G118" s="13"/>
      <c r="H118" s="14"/>
    </row>
    <row r="119" spans="1:8">
      <c r="A119" s="9"/>
      <c r="B119" s="18" t="s">
        <v>113</v>
      </c>
      <c r="C119" s="19">
        <v>8</v>
      </c>
      <c r="D119" s="20">
        <f t="shared" si="2"/>
        <v>3.6900369003690036E-3</v>
      </c>
      <c r="E119" s="13"/>
      <c r="F119" s="14"/>
      <c r="G119" s="13"/>
      <c r="H119" s="14"/>
    </row>
    <row r="120" spans="1:8">
      <c r="A120" s="9"/>
      <c r="B120" s="18" t="s">
        <v>114</v>
      </c>
      <c r="C120" s="19">
        <v>5</v>
      </c>
      <c r="D120" s="20">
        <f t="shared" si="2"/>
        <v>2.3062730627306273E-3</v>
      </c>
      <c r="E120" s="13"/>
      <c r="F120" s="14"/>
      <c r="G120" s="13"/>
      <c r="H120" s="14"/>
    </row>
    <row r="121" spans="1:8">
      <c r="A121" s="9"/>
      <c r="B121" s="18" t="s">
        <v>115</v>
      </c>
      <c r="C121" s="19">
        <v>10</v>
      </c>
      <c r="D121" s="20">
        <f t="shared" si="2"/>
        <v>4.6125461254612546E-3</v>
      </c>
      <c r="E121" s="13"/>
      <c r="F121" s="14"/>
      <c r="G121" s="13"/>
      <c r="H121" s="14"/>
    </row>
    <row r="122" spans="1:8">
      <c r="A122" s="9"/>
      <c r="B122" s="18" t="s">
        <v>116</v>
      </c>
      <c r="C122" s="19">
        <v>8</v>
      </c>
      <c r="D122" s="20">
        <f t="shared" si="2"/>
        <v>3.6900369003690036E-3</v>
      </c>
      <c r="E122" s="13"/>
      <c r="F122" s="14"/>
      <c r="G122" s="13"/>
      <c r="H122" s="14"/>
    </row>
    <row r="123" spans="1:8">
      <c r="A123" s="9"/>
      <c r="B123" s="18" t="s">
        <v>117</v>
      </c>
      <c r="C123" s="19">
        <v>4</v>
      </c>
      <c r="D123" s="20">
        <f t="shared" si="2"/>
        <v>1.8450184501845018E-3</v>
      </c>
      <c r="E123" s="13"/>
      <c r="F123" s="14"/>
      <c r="G123" s="13"/>
      <c r="H123" s="14"/>
    </row>
    <row r="124" spans="1:8">
      <c r="A124" s="9"/>
      <c r="B124" s="18" t="s">
        <v>118</v>
      </c>
      <c r="C124" s="19">
        <v>2</v>
      </c>
      <c r="D124" s="20">
        <f t="shared" si="2"/>
        <v>9.225092250922509E-4</v>
      </c>
      <c r="E124" s="13"/>
      <c r="F124" s="14"/>
      <c r="G124" s="13"/>
      <c r="H124" s="14"/>
    </row>
    <row r="125" spans="1:8">
      <c r="A125" s="9"/>
      <c r="B125" s="18" t="s">
        <v>119</v>
      </c>
      <c r="C125" s="19">
        <v>3</v>
      </c>
      <c r="D125" s="20">
        <f t="shared" si="2"/>
        <v>1.3837638376383763E-3</v>
      </c>
      <c r="E125" s="13"/>
      <c r="F125" s="14"/>
      <c r="G125" s="13"/>
      <c r="H125" s="14"/>
    </row>
    <row r="126" spans="1:8">
      <c r="A126" s="9"/>
      <c r="B126" s="18" t="s">
        <v>120</v>
      </c>
      <c r="C126" s="19">
        <v>12</v>
      </c>
      <c r="D126" s="20">
        <f t="shared" si="2"/>
        <v>5.5350553505535052E-3</v>
      </c>
      <c r="E126" s="13"/>
      <c r="F126" s="14"/>
      <c r="G126" s="13"/>
      <c r="H126" s="14"/>
    </row>
    <row r="127" spans="1:8">
      <c r="A127" s="9"/>
      <c r="B127" s="18" t="s">
        <v>121</v>
      </c>
      <c r="C127" s="19">
        <v>5</v>
      </c>
      <c r="D127" s="20">
        <f t="shared" si="2"/>
        <v>2.3062730627306273E-3</v>
      </c>
      <c r="E127" s="13"/>
      <c r="F127" s="14"/>
      <c r="G127" s="13"/>
      <c r="H127" s="14"/>
    </row>
    <row r="128" spans="1:8">
      <c r="A128" s="9"/>
      <c r="B128" s="18" t="s">
        <v>122</v>
      </c>
      <c r="C128" s="19">
        <v>6</v>
      </c>
      <c r="D128" s="20">
        <f t="shared" si="2"/>
        <v>2.7675276752767526E-3</v>
      </c>
      <c r="E128" s="13"/>
      <c r="F128" s="14"/>
      <c r="G128" s="13"/>
      <c r="H128" s="14"/>
    </row>
    <row r="129" spans="1:8">
      <c r="A129" s="9"/>
      <c r="B129" s="18" t="s">
        <v>123</v>
      </c>
      <c r="C129" s="19">
        <v>8</v>
      </c>
      <c r="D129" s="20">
        <f t="shared" si="2"/>
        <v>3.6900369003690036E-3</v>
      </c>
      <c r="E129" s="13"/>
      <c r="F129" s="14"/>
      <c r="G129" s="13"/>
      <c r="H129" s="14"/>
    </row>
    <row r="130" spans="1:8">
      <c r="A130" s="9"/>
      <c r="B130" s="18" t="s">
        <v>124</v>
      </c>
      <c r="C130" s="19">
        <v>5</v>
      </c>
      <c r="D130" s="20">
        <f t="shared" si="2"/>
        <v>2.3062730627306273E-3</v>
      </c>
      <c r="E130" s="13"/>
      <c r="F130" s="14"/>
      <c r="G130" s="13"/>
      <c r="H130" s="14"/>
    </row>
    <row r="131" spans="1:8">
      <c r="A131" s="9"/>
      <c r="B131" s="18" t="s">
        <v>125</v>
      </c>
      <c r="C131" s="19">
        <v>6</v>
      </c>
      <c r="D131" s="20">
        <f t="shared" si="2"/>
        <v>2.7675276752767526E-3</v>
      </c>
      <c r="E131" s="13"/>
      <c r="F131" s="14"/>
      <c r="G131" s="13"/>
      <c r="H131" s="14"/>
    </row>
    <row r="132" spans="1:8">
      <c r="A132" s="9"/>
      <c r="B132" s="18" t="s">
        <v>126</v>
      </c>
      <c r="C132" s="19">
        <v>7</v>
      </c>
      <c r="D132" s="20">
        <f t="shared" si="2"/>
        <v>3.2287822878228783E-3</v>
      </c>
      <c r="E132" s="13"/>
      <c r="F132" s="14"/>
      <c r="G132" s="13"/>
      <c r="H132" s="14"/>
    </row>
    <row r="133" spans="1:8">
      <c r="A133" s="9"/>
      <c r="B133" s="18" t="s">
        <v>127</v>
      </c>
      <c r="C133" s="19">
        <v>6</v>
      </c>
      <c r="D133" s="20">
        <f t="shared" si="2"/>
        <v>2.7675276752767526E-3</v>
      </c>
      <c r="E133" s="13"/>
      <c r="F133" s="14"/>
      <c r="G133" s="13"/>
      <c r="H133" s="14"/>
    </row>
    <row r="134" spans="1:8">
      <c r="A134" s="9"/>
      <c r="B134" s="18" t="s">
        <v>128</v>
      </c>
      <c r="C134" s="19">
        <v>9</v>
      </c>
      <c r="D134" s="20">
        <f t="shared" si="2"/>
        <v>4.1512915129151293E-3</v>
      </c>
      <c r="E134" s="13"/>
      <c r="F134" s="14"/>
      <c r="G134" s="13"/>
      <c r="H134" s="14"/>
    </row>
    <row r="135" spans="1:8">
      <c r="A135" s="9"/>
      <c r="B135" s="18" t="s">
        <v>129</v>
      </c>
      <c r="C135" s="19">
        <v>9</v>
      </c>
      <c r="D135" s="20">
        <f t="shared" si="2"/>
        <v>4.1512915129151293E-3</v>
      </c>
      <c r="E135" s="13"/>
      <c r="F135" s="14"/>
      <c r="G135" s="13"/>
      <c r="H135" s="14"/>
    </row>
    <row r="136" spans="1:8">
      <c r="A136" s="9"/>
      <c r="B136" s="18" t="s">
        <v>130</v>
      </c>
      <c r="C136" s="19">
        <v>38</v>
      </c>
      <c r="D136" s="20">
        <f t="shared" si="2"/>
        <v>1.7527675276752766E-2</v>
      </c>
      <c r="E136" s="13"/>
      <c r="F136" s="14"/>
      <c r="G136" s="13"/>
      <c r="H136" s="14"/>
    </row>
    <row r="137" spans="1:8">
      <c r="A137" s="9"/>
      <c r="B137" s="18" t="s">
        <v>131</v>
      </c>
      <c r="C137" s="19">
        <v>12</v>
      </c>
      <c r="D137" s="20">
        <f t="shared" si="2"/>
        <v>5.5350553505535052E-3</v>
      </c>
      <c r="E137" s="13"/>
      <c r="F137" s="14"/>
      <c r="G137" s="13"/>
      <c r="H137" s="14"/>
    </row>
    <row r="138" spans="1:8">
      <c r="A138" s="9"/>
      <c r="B138" s="18" t="s">
        <v>132</v>
      </c>
      <c r="C138" s="19">
        <v>13</v>
      </c>
      <c r="D138" s="20">
        <f t="shared" si="2"/>
        <v>5.9963099630996313E-3</v>
      </c>
      <c r="E138" s="13"/>
      <c r="F138" s="14"/>
      <c r="G138" s="13"/>
      <c r="H138" s="14"/>
    </row>
    <row r="139" spans="1:8">
      <c r="A139" s="9"/>
      <c r="B139" s="18" t="s">
        <v>133</v>
      </c>
      <c r="C139" s="19">
        <v>4</v>
      </c>
      <c r="D139" s="20">
        <f t="shared" si="2"/>
        <v>1.8450184501845018E-3</v>
      </c>
      <c r="E139" s="13"/>
      <c r="F139" s="14"/>
      <c r="G139" s="13"/>
      <c r="H139" s="14"/>
    </row>
    <row r="140" spans="1:8">
      <c r="A140" s="9"/>
      <c r="B140" s="18" t="s">
        <v>134</v>
      </c>
      <c r="C140" s="19">
        <v>19</v>
      </c>
      <c r="D140" s="20">
        <f t="shared" si="2"/>
        <v>8.763837638376383E-3</v>
      </c>
      <c r="E140" s="13"/>
      <c r="F140" s="14"/>
      <c r="G140" s="13"/>
      <c r="H140" s="14"/>
    </row>
    <row r="141" spans="1:8">
      <c r="A141" s="9"/>
      <c r="B141" s="18" t="s">
        <v>135</v>
      </c>
      <c r="C141" s="19">
        <v>33</v>
      </c>
      <c r="D141" s="20">
        <f t="shared" si="2"/>
        <v>1.522140221402214E-2</v>
      </c>
      <c r="E141" s="13"/>
      <c r="F141" s="14"/>
      <c r="G141" s="13"/>
      <c r="H141" s="14"/>
    </row>
    <row r="142" spans="1:8">
      <c r="A142" s="9"/>
      <c r="B142" s="18" t="s">
        <v>136</v>
      </c>
      <c r="C142" s="19">
        <v>16</v>
      </c>
      <c r="D142" s="20">
        <f t="shared" si="2"/>
        <v>7.3800738007380072E-3</v>
      </c>
      <c r="E142" s="13"/>
      <c r="F142" s="14"/>
      <c r="G142" s="13"/>
      <c r="H142" s="14"/>
    </row>
    <row r="143" spans="1:8">
      <c r="A143" s="9"/>
      <c r="B143" s="18" t="s">
        <v>137</v>
      </c>
      <c r="C143" s="19">
        <v>18</v>
      </c>
      <c r="D143" s="20">
        <f t="shared" si="2"/>
        <v>8.3025830258302586E-3</v>
      </c>
      <c r="E143" s="13"/>
      <c r="F143" s="14"/>
      <c r="G143" s="13"/>
      <c r="H143" s="14"/>
    </row>
    <row r="144" spans="1:8">
      <c r="A144" s="9"/>
      <c r="B144" s="18" t="s">
        <v>138</v>
      </c>
      <c r="C144" s="19">
        <v>14</v>
      </c>
      <c r="D144" s="20">
        <f t="shared" si="2"/>
        <v>6.4575645756457566E-3</v>
      </c>
      <c r="E144" s="13"/>
      <c r="F144" s="14"/>
      <c r="G144" s="13"/>
      <c r="H144" s="14"/>
    </row>
    <row r="145" spans="1:8">
      <c r="A145" s="9"/>
      <c r="B145" s="18" t="s">
        <v>139</v>
      </c>
      <c r="C145" s="19">
        <v>14</v>
      </c>
      <c r="D145" s="20">
        <f t="shared" si="2"/>
        <v>6.4575645756457566E-3</v>
      </c>
      <c r="E145" s="13"/>
      <c r="F145" s="14"/>
      <c r="G145" s="13"/>
      <c r="H145" s="14"/>
    </row>
    <row r="146" spans="1:8">
      <c r="A146" s="9"/>
      <c r="B146" s="18" t="s">
        <v>140</v>
      </c>
      <c r="C146" s="19">
        <v>14</v>
      </c>
      <c r="D146" s="20">
        <f t="shared" si="2"/>
        <v>6.4575645756457566E-3</v>
      </c>
      <c r="E146" s="13"/>
      <c r="F146" s="14"/>
      <c r="G146" s="13"/>
      <c r="H146" s="14"/>
    </row>
    <row r="147" spans="1:8">
      <c r="A147" s="9"/>
      <c r="B147" s="18" t="s">
        <v>141</v>
      </c>
      <c r="C147" s="19">
        <v>28</v>
      </c>
      <c r="D147" s="20">
        <f t="shared" si="2"/>
        <v>1.2915129151291513E-2</v>
      </c>
      <c r="E147" s="13"/>
      <c r="F147" s="14"/>
      <c r="G147" s="13"/>
      <c r="H147" s="14"/>
    </row>
    <row r="148" spans="1:8">
      <c r="A148" s="9"/>
      <c r="B148" s="18" t="s">
        <v>142</v>
      </c>
      <c r="C148" s="19">
        <v>5</v>
      </c>
      <c r="D148" s="20">
        <f t="shared" si="2"/>
        <v>2.3062730627306273E-3</v>
      </c>
      <c r="E148" s="13"/>
      <c r="F148" s="14"/>
      <c r="G148" s="13"/>
      <c r="H148" s="14"/>
    </row>
    <row r="149" spans="1:8">
      <c r="A149" s="9"/>
      <c r="B149" s="18" t="s">
        <v>143</v>
      </c>
      <c r="C149" s="19">
        <v>0</v>
      </c>
      <c r="D149" s="20">
        <f t="shared" si="2"/>
        <v>0</v>
      </c>
      <c r="E149" s="13"/>
      <c r="F149" s="14"/>
      <c r="G149" s="13"/>
      <c r="H149" s="14"/>
    </row>
    <row r="150" spans="1:8">
      <c r="A150" s="9"/>
      <c r="B150" s="18" t="s">
        <v>144</v>
      </c>
      <c r="C150" s="19">
        <v>5</v>
      </c>
      <c r="D150" s="20">
        <f t="shared" si="2"/>
        <v>2.3062730627306273E-3</v>
      </c>
      <c r="E150" s="13"/>
      <c r="F150" s="14"/>
      <c r="G150" s="13"/>
      <c r="H150" s="14"/>
    </row>
    <row r="151" spans="1:8">
      <c r="A151" s="9"/>
      <c r="B151" s="18" t="s">
        <v>145</v>
      </c>
      <c r="C151" s="19">
        <v>8</v>
      </c>
      <c r="D151" s="20">
        <f t="shared" si="2"/>
        <v>3.6900369003690036E-3</v>
      </c>
      <c r="E151" s="13"/>
      <c r="F151" s="14"/>
      <c r="G151" s="13"/>
      <c r="H151" s="14"/>
    </row>
    <row r="152" spans="1:8">
      <c r="A152" s="9"/>
      <c r="B152" s="18" t="s">
        <v>146</v>
      </c>
      <c r="C152" s="19">
        <v>13</v>
      </c>
      <c r="D152" s="20">
        <f t="shared" si="2"/>
        <v>5.9963099630996313E-3</v>
      </c>
      <c r="E152" s="13"/>
      <c r="F152" s="14"/>
      <c r="G152" s="13"/>
      <c r="H152" s="14"/>
    </row>
    <row r="153" spans="1:8">
      <c r="A153" s="9"/>
      <c r="B153" s="18" t="s">
        <v>147</v>
      </c>
      <c r="C153" s="19">
        <v>2</v>
      </c>
      <c r="D153" s="20">
        <f t="shared" si="2"/>
        <v>9.225092250922509E-4</v>
      </c>
      <c r="E153" s="13"/>
      <c r="F153" s="14"/>
      <c r="G153" s="13"/>
      <c r="H153" s="14"/>
    </row>
    <row r="154" spans="1:8">
      <c r="A154" s="9"/>
      <c r="B154" s="18" t="s">
        <v>148</v>
      </c>
      <c r="C154" s="19">
        <v>10</v>
      </c>
      <c r="D154" s="20">
        <f t="shared" si="2"/>
        <v>4.6125461254612546E-3</v>
      </c>
      <c r="E154" s="13"/>
      <c r="F154" s="14"/>
      <c r="G154" s="13"/>
      <c r="H154" s="14"/>
    </row>
    <row r="155" spans="1:8">
      <c r="A155" s="9"/>
      <c r="B155" s="18" t="s">
        <v>149</v>
      </c>
      <c r="C155" s="19">
        <v>3</v>
      </c>
      <c r="D155" s="20">
        <f t="shared" ref="D155:D218" si="3">C155/$C$332</f>
        <v>1.3837638376383763E-3</v>
      </c>
      <c r="E155" s="13"/>
      <c r="F155" s="14"/>
      <c r="G155" s="13"/>
      <c r="H155" s="14"/>
    </row>
    <row r="156" spans="1:8">
      <c r="A156" s="9"/>
      <c r="B156" s="18" t="s">
        <v>150</v>
      </c>
      <c r="C156" s="19">
        <v>9</v>
      </c>
      <c r="D156" s="20">
        <f t="shared" si="3"/>
        <v>4.1512915129151293E-3</v>
      </c>
      <c r="E156" s="13"/>
      <c r="F156" s="14"/>
      <c r="G156" s="13"/>
      <c r="H156" s="14"/>
    </row>
    <row r="157" spans="1:8">
      <c r="A157" s="9"/>
      <c r="B157" s="18" t="s">
        <v>151</v>
      </c>
      <c r="C157" s="19">
        <v>9</v>
      </c>
      <c r="D157" s="20">
        <f t="shared" si="3"/>
        <v>4.1512915129151293E-3</v>
      </c>
      <c r="E157" s="13"/>
      <c r="F157" s="14"/>
      <c r="G157" s="13"/>
      <c r="H157" s="14"/>
    </row>
    <row r="158" spans="1:8">
      <c r="A158" s="9"/>
      <c r="B158" s="18" t="s">
        <v>152</v>
      </c>
      <c r="C158" s="19">
        <v>5</v>
      </c>
      <c r="D158" s="20">
        <f t="shared" si="3"/>
        <v>2.3062730627306273E-3</v>
      </c>
      <c r="E158" s="13"/>
      <c r="F158" s="14"/>
      <c r="G158" s="13"/>
      <c r="H158" s="14"/>
    </row>
    <row r="159" spans="1:8">
      <c r="A159" s="9"/>
      <c r="B159" s="18" t="s">
        <v>153</v>
      </c>
      <c r="C159" s="19">
        <v>2</v>
      </c>
      <c r="D159" s="20">
        <f t="shared" si="3"/>
        <v>9.225092250922509E-4</v>
      </c>
      <c r="E159" s="13"/>
      <c r="F159" s="14"/>
      <c r="G159" s="13"/>
      <c r="H159" s="14"/>
    </row>
    <row r="160" spans="1:8">
      <c r="A160" s="9"/>
      <c r="B160" s="18" t="s">
        <v>154</v>
      </c>
      <c r="C160" s="19">
        <v>0</v>
      </c>
      <c r="D160" s="20">
        <f t="shared" si="3"/>
        <v>0</v>
      </c>
      <c r="E160" s="13"/>
      <c r="F160" s="14"/>
      <c r="G160" s="13"/>
      <c r="H160" s="14"/>
    </row>
    <row r="161" spans="1:8">
      <c r="A161" s="9"/>
      <c r="B161" s="18" t="s">
        <v>155</v>
      </c>
      <c r="C161" s="19">
        <v>1</v>
      </c>
      <c r="D161" s="20">
        <f t="shared" si="3"/>
        <v>4.6125461254612545E-4</v>
      </c>
      <c r="E161" s="13"/>
      <c r="F161" s="14"/>
      <c r="G161" s="13"/>
      <c r="H161" s="14"/>
    </row>
    <row r="162" spans="1:8">
      <c r="A162" s="9"/>
      <c r="B162" s="18" t="s">
        <v>156</v>
      </c>
      <c r="C162" s="19">
        <v>3</v>
      </c>
      <c r="D162" s="20">
        <f t="shared" si="3"/>
        <v>1.3837638376383763E-3</v>
      </c>
      <c r="E162" s="13"/>
      <c r="F162" s="14"/>
      <c r="G162" s="13"/>
      <c r="H162" s="14"/>
    </row>
    <row r="163" spans="1:8">
      <c r="A163" s="9"/>
      <c r="B163" s="18" t="s">
        <v>157</v>
      </c>
      <c r="C163" s="19">
        <v>4</v>
      </c>
      <c r="D163" s="20">
        <f t="shared" si="3"/>
        <v>1.8450184501845018E-3</v>
      </c>
      <c r="E163" s="13"/>
      <c r="F163" s="14"/>
      <c r="G163" s="13"/>
      <c r="H163" s="14"/>
    </row>
    <row r="164" spans="1:8">
      <c r="A164" s="9"/>
      <c r="B164" s="18" t="s">
        <v>158</v>
      </c>
      <c r="C164" s="19">
        <v>3</v>
      </c>
      <c r="D164" s="20">
        <f t="shared" si="3"/>
        <v>1.3837638376383763E-3</v>
      </c>
      <c r="E164" s="13"/>
      <c r="F164" s="14"/>
      <c r="G164" s="13"/>
      <c r="H164" s="14"/>
    </row>
    <row r="165" spans="1:8">
      <c r="A165" s="9"/>
      <c r="B165" s="18" t="s">
        <v>159</v>
      </c>
      <c r="C165" s="19">
        <v>4</v>
      </c>
      <c r="D165" s="20">
        <f t="shared" si="3"/>
        <v>1.8450184501845018E-3</v>
      </c>
      <c r="E165" s="13"/>
      <c r="F165" s="14"/>
      <c r="G165" s="13"/>
      <c r="H165" s="14"/>
    </row>
    <row r="166" spans="1:8">
      <c r="A166" s="9"/>
      <c r="B166" s="18" t="s">
        <v>160</v>
      </c>
      <c r="C166" s="19">
        <v>23</v>
      </c>
      <c r="D166" s="20">
        <f t="shared" si="3"/>
        <v>1.0608856088560886E-2</v>
      </c>
      <c r="E166" s="13"/>
      <c r="F166" s="14"/>
      <c r="G166" s="13"/>
      <c r="H166" s="14"/>
    </row>
    <row r="167" spans="1:8">
      <c r="A167" s="9"/>
      <c r="B167" s="18" t="s">
        <v>161</v>
      </c>
      <c r="C167" s="19">
        <v>30</v>
      </c>
      <c r="D167" s="20">
        <f t="shared" si="3"/>
        <v>1.3837638376383764E-2</v>
      </c>
      <c r="E167" s="13"/>
      <c r="F167" s="14"/>
      <c r="G167" s="13"/>
      <c r="H167" s="14"/>
    </row>
    <row r="168" spans="1:8">
      <c r="A168" s="9"/>
      <c r="B168" s="18" t="s">
        <v>162</v>
      </c>
      <c r="C168" s="19">
        <v>7</v>
      </c>
      <c r="D168" s="20">
        <f t="shared" si="3"/>
        <v>3.2287822878228783E-3</v>
      </c>
      <c r="E168" s="13"/>
      <c r="F168" s="14"/>
      <c r="G168" s="13"/>
      <c r="H168" s="14"/>
    </row>
    <row r="169" spans="1:8">
      <c r="A169" s="9"/>
      <c r="B169" s="18" t="s">
        <v>163</v>
      </c>
      <c r="C169" s="19">
        <v>1</v>
      </c>
      <c r="D169" s="20">
        <f t="shared" si="3"/>
        <v>4.6125461254612545E-4</v>
      </c>
      <c r="E169" s="13"/>
      <c r="F169" s="14"/>
      <c r="G169" s="13"/>
      <c r="H169" s="14"/>
    </row>
    <row r="170" spans="1:8">
      <c r="A170" s="9"/>
      <c r="B170" s="18" t="s">
        <v>164</v>
      </c>
      <c r="C170" s="19">
        <v>6</v>
      </c>
      <c r="D170" s="20">
        <f t="shared" si="3"/>
        <v>2.7675276752767526E-3</v>
      </c>
      <c r="E170" s="13"/>
      <c r="F170" s="14"/>
      <c r="G170" s="13"/>
      <c r="H170" s="14"/>
    </row>
    <row r="171" spans="1:8">
      <c r="A171" s="9"/>
      <c r="B171" s="18" t="s">
        <v>165</v>
      </c>
      <c r="C171" s="19">
        <v>2</v>
      </c>
      <c r="D171" s="20">
        <f t="shared" si="3"/>
        <v>9.225092250922509E-4</v>
      </c>
      <c r="E171" s="13"/>
      <c r="F171" s="14"/>
      <c r="G171" s="13"/>
      <c r="H171" s="14"/>
    </row>
    <row r="172" spans="1:8">
      <c r="A172" s="9"/>
      <c r="B172" s="18" t="s">
        <v>166</v>
      </c>
      <c r="C172" s="19">
        <v>1</v>
      </c>
      <c r="D172" s="20">
        <f t="shared" si="3"/>
        <v>4.6125461254612545E-4</v>
      </c>
      <c r="E172" s="13"/>
      <c r="F172" s="14"/>
      <c r="G172" s="13"/>
      <c r="H172" s="14"/>
    </row>
    <row r="173" spans="1:8">
      <c r="A173" s="9"/>
      <c r="B173" s="18" t="s">
        <v>167</v>
      </c>
      <c r="C173" s="19">
        <v>3</v>
      </c>
      <c r="D173" s="20">
        <f t="shared" si="3"/>
        <v>1.3837638376383763E-3</v>
      </c>
      <c r="E173" s="13"/>
      <c r="F173" s="14"/>
      <c r="G173" s="13"/>
      <c r="H173" s="14"/>
    </row>
    <row r="174" spans="1:8">
      <c r="A174" s="9"/>
      <c r="B174" s="18" t="s">
        <v>168</v>
      </c>
      <c r="C174" s="19">
        <v>14</v>
      </c>
      <c r="D174" s="20">
        <f t="shared" si="3"/>
        <v>6.4575645756457566E-3</v>
      </c>
      <c r="E174" s="13"/>
      <c r="F174" s="14"/>
      <c r="G174" s="13"/>
      <c r="H174" s="14"/>
    </row>
    <row r="175" spans="1:8">
      <c r="A175" s="9"/>
      <c r="B175" s="18" t="s">
        <v>169</v>
      </c>
      <c r="C175" s="19">
        <v>10</v>
      </c>
      <c r="D175" s="20">
        <f t="shared" si="3"/>
        <v>4.6125461254612546E-3</v>
      </c>
      <c r="E175" s="13"/>
      <c r="F175" s="14"/>
      <c r="G175" s="13"/>
      <c r="H175" s="14"/>
    </row>
    <row r="176" spans="1:8">
      <c r="A176" s="9"/>
      <c r="B176" s="18" t="s">
        <v>170</v>
      </c>
      <c r="C176" s="19">
        <v>1</v>
      </c>
      <c r="D176" s="20">
        <f t="shared" si="3"/>
        <v>4.6125461254612545E-4</v>
      </c>
      <c r="E176" s="13"/>
      <c r="F176" s="14"/>
      <c r="G176" s="13"/>
      <c r="H176" s="14"/>
    </row>
    <row r="177" spans="1:8">
      <c r="A177" s="9"/>
      <c r="B177" s="18" t="s">
        <v>171</v>
      </c>
      <c r="C177" s="19">
        <v>0</v>
      </c>
      <c r="D177" s="20">
        <f t="shared" si="3"/>
        <v>0</v>
      </c>
      <c r="E177" s="13"/>
      <c r="F177" s="14"/>
      <c r="G177" s="13"/>
      <c r="H177" s="14"/>
    </row>
    <row r="178" spans="1:8">
      <c r="A178" s="9"/>
      <c r="B178" s="18" t="s">
        <v>172</v>
      </c>
      <c r="C178" s="19">
        <v>6</v>
      </c>
      <c r="D178" s="20">
        <f t="shared" si="3"/>
        <v>2.7675276752767526E-3</v>
      </c>
      <c r="E178" s="13"/>
      <c r="F178" s="14"/>
      <c r="G178" s="13"/>
      <c r="H178" s="14"/>
    </row>
    <row r="179" spans="1:8">
      <c r="A179" s="9"/>
      <c r="B179" s="18" t="s">
        <v>173</v>
      </c>
      <c r="C179" s="19">
        <v>13</v>
      </c>
      <c r="D179" s="20">
        <f t="shared" si="3"/>
        <v>5.9963099630996313E-3</v>
      </c>
      <c r="E179" s="13"/>
      <c r="F179" s="14"/>
      <c r="G179" s="13"/>
      <c r="H179" s="14"/>
    </row>
    <row r="180" spans="1:8">
      <c r="A180" s="9"/>
      <c r="B180" s="18" t="s">
        <v>174</v>
      </c>
      <c r="C180" s="19">
        <v>8</v>
      </c>
      <c r="D180" s="20">
        <f t="shared" si="3"/>
        <v>3.6900369003690036E-3</v>
      </c>
      <c r="E180" s="13"/>
      <c r="F180" s="14"/>
      <c r="G180" s="13"/>
      <c r="H180" s="14"/>
    </row>
    <row r="181" spans="1:8">
      <c r="A181" s="9"/>
      <c r="B181" s="18" t="s">
        <v>175</v>
      </c>
      <c r="C181" s="19">
        <v>5</v>
      </c>
      <c r="D181" s="20">
        <f t="shared" si="3"/>
        <v>2.3062730627306273E-3</v>
      </c>
      <c r="E181" s="13"/>
      <c r="F181" s="14"/>
      <c r="G181" s="13"/>
      <c r="H181" s="14"/>
    </row>
    <row r="182" spans="1:8">
      <c r="A182" s="9"/>
      <c r="B182" s="18" t="s">
        <v>176</v>
      </c>
      <c r="C182" s="19">
        <v>7</v>
      </c>
      <c r="D182" s="20">
        <f t="shared" si="3"/>
        <v>3.2287822878228783E-3</v>
      </c>
      <c r="E182" s="13"/>
      <c r="F182" s="14"/>
      <c r="G182" s="13"/>
      <c r="H182" s="14"/>
    </row>
    <row r="183" spans="1:8">
      <c r="A183" s="9"/>
      <c r="B183" s="18" t="s">
        <v>177</v>
      </c>
      <c r="C183" s="19">
        <v>3</v>
      </c>
      <c r="D183" s="20">
        <f t="shared" si="3"/>
        <v>1.3837638376383763E-3</v>
      </c>
      <c r="E183" s="13"/>
      <c r="F183" s="14"/>
      <c r="G183" s="13"/>
      <c r="H183" s="14"/>
    </row>
    <row r="184" spans="1:8">
      <c r="A184" s="9"/>
      <c r="B184" s="18" t="s">
        <v>178</v>
      </c>
      <c r="C184" s="19">
        <v>13</v>
      </c>
      <c r="D184" s="20">
        <f t="shared" si="3"/>
        <v>5.9963099630996313E-3</v>
      </c>
      <c r="E184" s="13"/>
      <c r="F184" s="14"/>
      <c r="G184" s="13"/>
      <c r="H184" s="14"/>
    </row>
    <row r="185" spans="1:8">
      <c r="A185" s="9"/>
      <c r="B185" s="18" t="s">
        <v>179</v>
      </c>
      <c r="C185" s="19">
        <v>7</v>
      </c>
      <c r="D185" s="20">
        <f t="shared" si="3"/>
        <v>3.2287822878228783E-3</v>
      </c>
      <c r="E185" s="13"/>
      <c r="F185" s="14"/>
      <c r="G185" s="13"/>
      <c r="H185" s="14"/>
    </row>
    <row r="186" spans="1:8">
      <c r="A186" s="9"/>
      <c r="B186" s="18" t="s">
        <v>180</v>
      </c>
      <c r="C186" s="19">
        <v>6</v>
      </c>
      <c r="D186" s="20">
        <f t="shared" si="3"/>
        <v>2.7675276752767526E-3</v>
      </c>
      <c r="E186" s="13"/>
      <c r="F186" s="14"/>
      <c r="G186" s="13"/>
      <c r="H186" s="14"/>
    </row>
    <row r="187" spans="1:8">
      <c r="A187" s="9"/>
      <c r="B187" s="18" t="s">
        <v>181</v>
      </c>
      <c r="C187" s="19">
        <v>2</v>
      </c>
      <c r="D187" s="20">
        <f t="shared" si="3"/>
        <v>9.225092250922509E-4</v>
      </c>
      <c r="E187" s="13"/>
      <c r="F187" s="14"/>
      <c r="G187" s="13"/>
      <c r="H187" s="14"/>
    </row>
    <row r="188" spans="1:8">
      <c r="A188" s="9"/>
      <c r="B188" s="18" t="s">
        <v>182</v>
      </c>
      <c r="C188" s="19">
        <v>4</v>
      </c>
      <c r="D188" s="20">
        <f t="shared" si="3"/>
        <v>1.8450184501845018E-3</v>
      </c>
      <c r="E188" s="13"/>
      <c r="F188" s="14"/>
      <c r="G188" s="13"/>
      <c r="H188" s="14"/>
    </row>
    <row r="189" spans="1:8">
      <c r="A189" s="9"/>
      <c r="B189" s="18" t="s">
        <v>183</v>
      </c>
      <c r="C189" s="19">
        <v>4</v>
      </c>
      <c r="D189" s="20">
        <f t="shared" si="3"/>
        <v>1.8450184501845018E-3</v>
      </c>
      <c r="E189" s="13"/>
      <c r="F189" s="14"/>
      <c r="G189" s="13"/>
      <c r="H189" s="14"/>
    </row>
    <row r="190" spans="1:8">
      <c r="A190" s="9"/>
      <c r="B190" s="18" t="s">
        <v>184</v>
      </c>
      <c r="C190" s="19">
        <v>7</v>
      </c>
      <c r="D190" s="20">
        <f t="shared" si="3"/>
        <v>3.2287822878228783E-3</v>
      </c>
      <c r="E190" s="13"/>
      <c r="F190" s="14"/>
      <c r="G190" s="13"/>
      <c r="H190" s="14"/>
    </row>
    <row r="191" spans="1:8">
      <c r="A191" s="9"/>
      <c r="B191" s="18" t="s">
        <v>185</v>
      </c>
      <c r="C191" s="19">
        <v>3</v>
      </c>
      <c r="D191" s="20">
        <f t="shared" si="3"/>
        <v>1.3837638376383763E-3</v>
      </c>
      <c r="E191" s="13"/>
      <c r="F191" s="14"/>
      <c r="G191" s="13"/>
      <c r="H191" s="14"/>
    </row>
    <row r="192" spans="1:8">
      <c r="A192" s="9"/>
      <c r="B192" s="18" t="s">
        <v>186</v>
      </c>
      <c r="C192" s="19">
        <v>13</v>
      </c>
      <c r="D192" s="20">
        <f t="shared" si="3"/>
        <v>5.9963099630996313E-3</v>
      </c>
      <c r="E192" s="13"/>
      <c r="F192" s="14"/>
      <c r="G192" s="13"/>
      <c r="H192" s="14"/>
    </row>
    <row r="193" spans="1:8">
      <c r="A193" s="9"/>
      <c r="B193" s="18" t="s">
        <v>187</v>
      </c>
      <c r="C193" s="19">
        <v>12</v>
      </c>
      <c r="D193" s="20">
        <f t="shared" si="3"/>
        <v>5.5350553505535052E-3</v>
      </c>
      <c r="E193" s="13"/>
      <c r="F193" s="14"/>
      <c r="G193" s="13"/>
      <c r="H193" s="14"/>
    </row>
    <row r="194" spans="1:8">
      <c r="A194" s="9"/>
      <c r="B194" s="18" t="s">
        <v>188</v>
      </c>
      <c r="C194" s="19">
        <v>4</v>
      </c>
      <c r="D194" s="20">
        <f t="shared" si="3"/>
        <v>1.8450184501845018E-3</v>
      </c>
      <c r="E194" s="13"/>
      <c r="F194" s="14"/>
      <c r="G194" s="13"/>
      <c r="H194" s="14"/>
    </row>
    <row r="195" spans="1:8">
      <c r="A195" s="9"/>
      <c r="B195" s="18" t="s">
        <v>189</v>
      </c>
      <c r="C195" s="19">
        <v>4</v>
      </c>
      <c r="D195" s="20">
        <f t="shared" si="3"/>
        <v>1.8450184501845018E-3</v>
      </c>
      <c r="E195" s="13"/>
      <c r="F195" s="14"/>
      <c r="G195" s="13"/>
      <c r="H195" s="14"/>
    </row>
    <row r="196" spans="1:8">
      <c r="A196" s="9"/>
      <c r="B196" s="18" t="s">
        <v>190</v>
      </c>
      <c r="C196" s="19">
        <v>2</v>
      </c>
      <c r="D196" s="20">
        <f t="shared" si="3"/>
        <v>9.225092250922509E-4</v>
      </c>
      <c r="E196" s="13"/>
      <c r="F196" s="14"/>
      <c r="G196" s="13"/>
      <c r="H196" s="14"/>
    </row>
    <row r="197" spans="1:8">
      <c r="A197" s="9"/>
      <c r="B197" s="18" t="s">
        <v>191</v>
      </c>
      <c r="C197" s="19">
        <v>6</v>
      </c>
      <c r="D197" s="20">
        <f t="shared" si="3"/>
        <v>2.7675276752767526E-3</v>
      </c>
      <c r="E197" s="13"/>
      <c r="F197" s="14"/>
      <c r="G197" s="13"/>
      <c r="H197" s="14"/>
    </row>
    <row r="198" spans="1:8">
      <c r="A198" s="9"/>
      <c r="B198" s="18" t="s">
        <v>192</v>
      </c>
      <c r="C198" s="19">
        <v>5</v>
      </c>
      <c r="D198" s="20">
        <f t="shared" si="3"/>
        <v>2.3062730627306273E-3</v>
      </c>
      <c r="E198" s="13"/>
      <c r="F198" s="14"/>
      <c r="G198" s="13"/>
      <c r="H198" s="14"/>
    </row>
    <row r="199" spans="1:8">
      <c r="A199" s="9"/>
      <c r="B199" s="18" t="s">
        <v>193</v>
      </c>
      <c r="C199" s="19">
        <v>3</v>
      </c>
      <c r="D199" s="20">
        <f t="shared" si="3"/>
        <v>1.3837638376383763E-3</v>
      </c>
      <c r="E199" s="13"/>
      <c r="F199" s="14"/>
      <c r="G199" s="13"/>
      <c r="H199" s="14"/>
    </row>
    <row r="200" spans="1:8">
      <c r="A200" s="9"/>
      <c r="B200" s="18" t="s">
        <v>194</v>
      </c>
      <c r="C200" s="19">
        <v>5</v>
      </c>
      <c r="D200" s="20">
        <f t="shared" si="3"/>
        <v>2.3062730627306273E-3</v>
      </c>
      <c r="E200" s="13"/>
      <c r="F200" s="14"/>
      <c r="G200" s="13"/>
      <c r="H200" s="14"/>
    </row>
    <row r="201" spans="1:8">
      <c r="A201" s="9"/>
      <c r="B201" s="18" t="s">
        <v>195</v>
      </c>
      <c r="C201" s="19">
        <v>5</v>
      </c>
      <c r="D201" s="20">
        <f t="shared" si="3"/>
        <v>2.3062730627306273E-3</v>
      </c>
      <c r="E201" s="13"/>
      <c r="F201" s="14"/>
      <c r="G201" s="13"/>
      <c r="H201" s="14"/>
    </row>
    <row r="202" spans="1:8">
      <c r="A202" s="9"/>
      <c r="B202" s="18" t="s">
        <v>196</v>
      </c>
      <c r="C202" s="19">
        <v>2</v>
      </c>
      <c r="D202" s="20">
        <f t="shared" si="3"/>
        <v>9.225092250922509E-4</v>
      </c>
      <c r="E202" s="13"/>
      <c r="F202" s="14"/>
      <c r="G202" s="13"/>
      <c r="H202" s="14"/>
    </row>
    <row r="203" spans="1:8">
      <c r="A203" s="9"/>
      <c r="B203" s="18" t="s">
        <v>197</v>
      </c>
      <c r="C203" s="19">
        <v>3</v>
      </c>
      <c r="D203" s="20">
        <f t="shared" si="3"/>
        <v>1.3837638376383763E-3</v>
      </c>
      <c r="E203" s="13"/>
      <c r="F203" s="14"/>
      <c r="G203" s="13"/>
      <c r="H203" s="14"/>
    </row>
    <row r="204" spans="1:8">
      <c r="A204" s="9"/>
      <c r="B204" s="18" t="s">
        <v>198</v>
      </c>
      <c r="C204" s="19">
        <v>1</v>
      </c>
      <c r="D204" s="20">
        <f t="shared" si="3"/>
        <v>4.6125461254612545E-4</v>
      </c>
      <c r="E204" s="13"/>
      <c r="F204" s="14"/>
      <c r="G204" s="13"/>
      <c r="H204" s="14"/>
    </row>
    <row r="205" spans="1:8">
      <c r="A205" s="9"/>
      <c r="B205" s="18" t="s">
        <v>199</v>
      </c>
      <c r="C205" s="19">
        <v>2</v>
      </c>
      <c r="D205" s="20">
        <f t="shared" si="3"/>
        <v>9.225092250922509E-4</v>
      </c>
      <c r="E205" s="13"/>
      <c r="F205" s="14"/>
      <c r="G205" s="13"/>
      <c r="H205" s="14"/>
    </row>
    <row r="206" spans="1:8">
      <c r="A206" s="9"/>
      <c r="B206" s="18" t="s">
        <v>200</v>
      </c>
      <c r="C206" s="19">
        <v>2</v>
      </c>
      <c r="D206" s="20">
        <f t="shared" si="3"/>
        <v>9.225092250922509E-4</v>
      </c>
      <c r="E206" s="13"/>
      <c r="F206" s="14"/>
      <c r="G206" s="13"/>
      <c r="H206" s="14"/>
    </row>
    <row r="207" spans="1:8">
      <c r="A207" s="9"/>
      <c r="B207" s="18" t="s">
        <v>201</v>
      </c>
      <c r="C207" s="19">
        <v>2</v>
      </c>
      <c r="D207" s="20">
        <f t="shared" si="3"/>
        <v>9.225092250922509E-4</v>
      </c>
      <c r="E207" s="13"/>
      <c r="F207" s="14"/>
      <c r="G207" s="13"/>
      <c r="H207" s="14"/>
    </row>
    <row r="208" spans="1:8">
      <c r="A208" s="9"/>
      <c r="B208" s="18" t="s">
        <v>202</v>
      </c>
      <c r="C208" s="19">
        <v>1</v>
      </c>
      <c r="D208" s="20">
        <f t="shared" si="3"/>
        <v>4.6125461254612545E-4</v>
      </c>
      <c r="E208" s="13"/>
      <c r="F208" s="14"/>
      <c r="G208" s="13"/>
      <c r="H208" s="14"/>
    </row>
    <row r="209" spans="1:8">
      <c r="A209" s="9"/>
      <c r="B209" s="18" t="s">
        <v>203</v>
      </c>
      <c r="C209" s="19">
        <v>5</v>
      </c>
      <c r="D209" s="20">
        <f t="shared" si="3"/>
        <v>2.3062730627306273E-3</v>
      </c>
      <c r="E209" s="13"/>
      <c r="F209" s="14"/>
      <c r="G209" s="13"/>
      <c r="H209" s="14"/>
    </row>
    <row r="210" spans="1:8">
      <c r="A210" s="9"/>
      <c r="B210" s="18" t="s">
        <v>204</v>
      </c>
      <c r="C210" s="19">
        <v>2</v>
      </c>
      <c r="D210" s="20">
        <f t="shared" si="3"/>
        <v>9.225092250922509E-4</v>
      </c>
      <c r="E210" s="13"/>
      <c r="F210" s="14"/>
      <c r="G210" s="13"/>
      <c r="H210" s="14"/>
    </row>
    <row r="211" spans="1:8">
      <c r="A211" s="9"/>
      <c r="B211" s="18" t="s">
        <v>205</v>
      </c>
      <c r="C211" s="19">
        <v>3</v>
      </c>
      <c r="D211" s="20">
        <f t="shared" si="3"/>
        <v>1.3837638376383763E-3</v>
      </c>
      <c r="E211" s="13"/>
      <c r="F211" s="14"/>
      <c r="G211" s="13"/>
      <c r="H211" s="14"/>
    </row>
    <row r="212" spans="1:8">
      <c r="A212" s="9"/>
      <c r="B212" s="18" t="s">
        <v>206</v>
      </c>
      <c r="C212" s="19">
        <v>1</v>
      </c>
      <c r="D212" s="20">
        <f t="shared" si="3"/>
        <v>4.6125461254612545E-4</v>
      </c>
      <c r="E212" s="13"/>
      <c r="F212" s="14"/>
      <c r="G212" s="13"/>
      <c r="H212" s="14"/>
    </row>
    <row r="213" spans="1:8">
      <c r="A213" s="9"/>
      <c r="B213" s="18" t="s">
        <v>207</v>
      </c>
      <c r="C213" s="19">
        <v>3</v>
      </c>
      <c r="D213" s="20">
        <f t="shared" si="3"/>
        <v>1.3837638376383763E-3</v>
      </c>
      <c r="E213" s="13"/>
      <c r="F213" s="14"/>
      <c r="G213" s="13"/>
      <c r="H213" s="14"/>
    </row>
    <row r="214" spans="1:8">
      <c r="A214" s="9"/>
      <c r="B214" s="18" t="s">
        <v>208</v>
      </c>
      <c r="C214" s="19">
        <v>4</v>
      </c>
      <c r="D214" s="20">
        <f t="shared" si="3"/>
        <v>1.8450184501845018E-3</v>
      </c>
      <c r="E214" s="13"/>
      <c r="F214" s="14"/>
      <c r="G214" s="13"/>
      <c r="H214" s="14"/>
    </row>
    <row r="215" spans="1:8">
      <c r="A215" s="9"/>
      <c r="B215" s="18" t="s">
        <v>209</v>
      </c>
      <c r="C215" s="19">
        <v>6</v>
      </c>
      <c r="D215" s="20">
        <f t="shared" si="3"/>
        <v>2.7675276752767526E-3</v>
      </c>
      <c r="E215" s="13"/>
      <c r="F215" s="14"/>
      <c r="G215" s="13"/>
      <c r="H215" s="14"/>
    </row>
    <row r="216" spans="1:8">
      <c r="A216" s="9"/>
      <c r="B216" s="18" t="s">
        <v>210</v>
      </c>
      <c r="C216" s="19">
        <v>6</v>
      </c>
      <c r="D216" s="20">
        <f t="shared" si="3"/>
        <v>2.7675276752767526E-3</v>
      </c>
      <c r="E216" s="13"/>
      <c r="F216" s="14"/>
      <c r="G216" s="13"/>
      <c r="H216" s="14"/>
    </row>
    <row r="217" spans="1:8">
      <c r="A217" s="9"/>
      <c r="B217" s="18" t="s">
        <v>211</v>
      </c>
      <c r="C217" s="19">
        <v>10</v>
      </c>
      <c r="D217" s="20">
        <f t="shared" si="3"/>
        <v>4.6125461254612546E-3</v>
      </c>
      <c r="E217" s="13"/>
      <c r="F217" s="14"/>
      <c r="G217" s="13"/>
      <c r="H217" s="14"/>
    </row>
    <row r="218" spans="1:8">
      <c r="A218" s="9"/>
      <c r="B218" s="18" t="s">
        <v>212</v>
      </c>
      <c r="C218" s="19">
        <v>3</v>
      </c>
      <c r="D218" s="20">
        <f t="shared" si="3"/>
        <v>1.3837638376383763E-3</v>
      </c>
      <c r="E218" s="13"/>
      <c r="F218" s="14"/>
      <c r="G218" s="13"/>
      <c r="H218" s="14"/>
    </row>
    <row r="219" spans="1:8">
      <c r="A219" s="9"/>
      <c r="B219" s="18" t="s">
        <v>213</v>
      </c>
      <c r="C219" s="19">
        <v>10</v>
      </c>
      <c r="D219" s="20">
        <f t="shared" ref="D219:D282" si="4">C219/$C$332</f>
        <v>4.6125461254612546E-3</v>
      </c>
      <c r="E219" s="13"/>
      <c r="F219" s="14"/>
      <c r="G219" s="13"/>
      <c r="H219" s="14"/>
    </row>
    <row r="220" spans="1:8">
      <c r="A220" s="9"/>
      <c r="B220" s="18" t="s">
        <v>214</v>
      </c>
      <c r="C220" s="19">
        <v>2</v>
      </c>
      <c r="D220" s="20">
        <f t="shared" si="4"/>
        <v>9.225092250922509E-4</v>
      </c>
      <c r="E220" s="13"/>
      <c r="F220" s="14"/>
      <c r="G220" s="13"/>
      <c r="H220" s="14"/>
    </row>
    <row r="221" spans="1:8">
      <c r="A221" s="9"/>
      <c r="B221" s="18" t="s">
        <v>215</v>
      </c>
      <c r="C221" s="19">
        <v>5</v>
      </c>
      <c r="D221" s="20">
        <f t="shared" si="4"/>
        <v>2.3062730627306273E-3</v>
      </c>
      <c r="E221" s="13"/>
      <c r="F221" s="14"/>
      <c r="G221" s="13"/>
      <c r="H221" s="14"/>
    </row>
    <row r="222" spans="1:8">
      <c r="A222" s="9"/>
      <c r="B222" s="18" t="s">
        <v>216</v>
      </c>
      <c r="C222" s="19">
        <v>5</v>
      </c>
      <c r="D222" s="20">
        <f t="shared" si="4"/>
        <v>2.3062730627306273E-3</v>
      </c>
      <c r="E222" s="13"/>
      <c r="F222" s="14"/>
      <c r="G222" s="13"/>
      <c r="H222" s="14"/>
    </row>
    <row r="223" spans="1:8">
      <c r="A223" s="9"/>
      <c r="B223" s="18" t="s">
        <v>217</v>
      </c>
      <c r="C223" s="19">
        <v>11</v>
      </c>
      <c r="D223" s="20">
        <f t="shared" si="4"/>
        <v>5.0738007380073799E-3</v>
      </c>
      <c r="E223" s="13"/>
      <c r="F223" s="14"/>
      <c r="G223" s="13"/>
      <c r="H223" s="14"/>
    </row>
    <row r="224" spans="1:8">
      <c r="A224" s="9"/>
      <c r="B224" s="18" t="s">
        <v>218</v>
      </c>
      <c r="C224" s="19">
        <v>6</v>
      </c>
      <c r="D224" s="20">
        <f t="shared" si="4"/>
        <v>2.7675276752767526E-3</v>
      </c>
      <c r="E224" s="13"/>
      <c r="F224" s="14"/>
      <c r="G224" s="13"/>
      <c r="H224" s="14"/>
    </row>
    <row r="225" spans="1:8">
      <c r="A225" s="9"/>
      <c r="B225" s="18" t="s">
        <v>219</v>
      </c>
      <c r="C225" s="19">
        <v>3</v>
      </c>
      <c r="D225" s="20">
        <f t="shared" si="4"/>
        <v>1.3837638376383763E-3</v>
      </c>
      <c r="E225" s="13"/>
      <c r="F225" s="14"/>
      <c r="G225" s="13"/>
      <c r="H225" s="14"/>
    </row>
    <row r="226" spans="1:8">
      <c r="A226" s="9"/>
      <c r="B226" s="18" t="s">
        <v>220</v>
      </c>
      <c r="C226" s="19">
        <v>2</v>
      </c>
      <c r="D226" s="20">
        <f t="shared" si="4"/>
        <v>9.225092250922509E-4</v>
      </c>
      <c r="E226" s="13"/>
      <c r="F226" s="14"/>
      <c r="G226" s="13"/>
      <c r="H226" s="14"/>
    </row>
    <row r="227" spans="1:8">
      <c r="A227" s="9"/>
      <c r="B227" s="18" t="s">
        <v>221</v>
      </c>
      <c r="C227" s="19">
        <v>3</v>
      </c>
      <c r="D227" s="20">
        <f t="shared" si="4"/>
        <v>1.3837638376383763E-3</v>
      </c>
      <c r="E227" s="13"/>
      <c r="F227" s="14"/>
      <c r="G227" s="13"/>
      <c r="H227" s="14"/>
    </row>
    <row r="228" spans="1:8">
      <c r="A228" s="9"/>
      <c r="B228" s="18" t="s">
        <v>222</v>
      </c>
      <c r="C228" s="19">
        <v>5</v>
      </c>
      <c r="D228" s="20">
        <f t="shared" si="4"/>
        <v>2.3062730627306273E-3</v>
      </c>
      <c r="E228" s="13"/>
      <c r="F228" s="14"/>
      <c r="G228" s="13"/>
      <c r="H228" s="14"/>
    </row>
    <row r="229" spans="1:8">
      <c r="A229" s="9"/>
      <c r="B229" s="18" t="s">
        <v>223</v>
      </c>
      <c r="C229" s="19">
        <v>1</v>
      </c>
      <c r="D229" s="20">
        <f t="shared" si="4"/>
        <v>4.6125461254612545E-4</v>
      </c>
      <c r="E229" s="13"/>
      <c r="F229" s="14"/>
      <c r="G229" s="13"/>
      <c r="H229" s="14"/>
    </row>
    <row r="230" spans="1:8">
      <c r="A230" s="9"/>
      <c r="B230" s="18" t="s">
        <v>224</v>
      </c>
      <c r="C230" s="19">
        <v>1</v>
      </c>
      <c r="D230" s="20">
        <f t="shared" si="4"/>
        <v>4.6125461254612545E-4</v>
      </c>
      <c r="E230" s="13"/>
      <c r="F230" s="14"/>
      <c r="G230" s="13"/>
      <c r="H230" s="14"/>
    </row>
    <row r="231" spans="1:8">
      <c r="A231" s="9"/>
      <c r="B231" s="18" t="s">
        <v>225</v>
      </c>
      <c r="C231" s="19">
        <v>4</v>
      </c>
      <c r="D231" s="20">
        <f t="shared" si="4"/>
        <v>1.8450184501845018E-3</v>
      </c>
      <c r="E231" s="13"/>
      <c r="F231" s="14"/>
      <c r="G231" s="13"/>
      <c r="H231" s="14"/>
    </row>
    <row r="232" spans="1:8">
      <c r="A232" s="9"/>
      <c r="B232" s="18" t="s">
        <v>226</v>
      </c>
      <c r="C232" s="19">
        <v>8</v>
      </c>
      <c r="D232" s="20">
        <f t="shared" si="4"/>
        <v>3.6900369003690036E-3</v>
      </c>
      <c r="E232" s="13"/>
      <c r="F232" s="14"/>
      <c r="G232" s="13"/>
      <c r="H232" s="14"/>
    </row>
    <row r="233" spans="1:8">
      <c r="A233" s="9"/>
      <c r="B233" s="18" t="s">
        <v>227</v>
      </c>
      <c r="C233" s="19">
        <v>1</v>
      </c>
      <c r="D233" s="20">
        <f t="shared" si="4"/>
        <v>4.6125461254612545E-4</v>
      </c>
      <c r="E233" s="13"/>
      <c r="F233" s="14"/>
      <c r="G233" s="13"/>
      <c r="H233" s="14"/>
    </row>
    <row r="234" spans="1:8">
      <c r="A234" s="9"/>
      <c r="B234" s="18" t="s">
        <v>228</v>
      </c>
      <c r="C234" s="19">
        <v>2</v>
      </c>
      <c r="D234" s="20">
        <f t="shared" si="4"/>
        <v>9.225092250922509E-4</v>
      </c>
      <c r="E234" s="13"/>
      <c r="F234" s="14"/>
      <c r="G234" s="13"/>
      <c r="H234" s="14"/>
    </row>
    <row r="235" spans="1:8">
      <c r="A235" s="9"/>
      <c r="B235" s="18" t="s">
        <v>229</v>
      </c>
      <c r="C235" s="19">
        <v>2</v>
      </c>
      <c r="D235" s="20">
        <f t="shared" si="4"/>
        <v>9.225092250922509E-4</v>
      </c>
      <c r="E235" s="13"/>
      <c r="F235" s="14"/>
      <c r="G235" s="13"/>
      <c r="H235" s="14"/>
    </row>
    <row r="236" spans="1:8">
      <c r="A236" s="9"/>
      <c r="B236" s="18" t="s">
        <v>230</v>
      </c>
      <c r="C236" s="19">
        <v>0</v>
      </c>
      <c r="D236" s="20">
        <f t="shared" si="4"/>
        <v>0</v>
      </c>
      <c r="E236" s="13"/>
      <c r="F236" s="14"/>
      <c r="G236" s="13"/>
      <c r="H236" s="14"/>
    </row>
    <row r="237" spans="1:8">
      <c r="A237" s="9"/>
      <c r="B237" s="18" t="s">
        <v>231</v>
      </c>
      <c r="C237" s="19">
        <v>5</v>
      </c>
      <c r="D237" s="20">
        <f t="shared" si="4"/>
        <v>2.3062730627306273E-3</v>
      </c>
      <c r="E237" s="13"/>
      <c r="F237" s="14"/>
      <c r="G237" s="13"/>
      <c r="H237" s="14"/>
    </row>
    <row r="238" spans="1:8">
      <c r="A238" s="9"/>
      <c r="B238" s="18" t="s">
        <v>232</v>
      </c>
      <c r="C238" s="19">
        <v>3</v>
      </c>
      <c r="D238" s="20">
        <f t="shared" si="4"/>
        <v>1.3837638376383763E-3</v>
      </c>
      <c r="E238" s="13"/>
      <c r="F238" s="14"/>
      <c r="G238" s="13"/>
      <c r="H238" s="14"/>
    </row>
    <row r="239" spans="1:8">
      <c r="A239" s="9"/>
      <c r="B239" s="18" t="s">
        <v>233</v>
      </c>
      <c r="C239" s="19">
        <v>3</v>
      </c>
      <c r="D239" s="20">
        <f t="shared" si="4"/>
        <v>1.3837638376383763E-3</v>
      </c>
      <c r="E239" s="13"/>
      <c r="F239" s="14"/>
      <c r="G239" s="13"/>
      <c r="H239" s="14"/>
    </row>
    <row r="240" spans="1:8">
      <c r="A240" s="9"/>
      <c r="B240" s="18" t="s">
        <v>234</v>
      </c>
      <c r="C240" s="19">
        <v>3</v>
      </c>
      <c r="D240" s="20">
        <f t="shared" si="4"/>
        <v>1.3837638376383763E-3</v>
      </c>
      <c r="E240" s="13"/>
      <c r="F240" s="14"/>
      <c r="G240" s="13"/>
      <c r="H240" s="14"/>
    </row>
    <row r="241" spans="1:8">
      <c r="A241" s="9"/>
      <c r="B241" s="18" t="s">
        <v>235</v>
      </c>
      <c r="C241" s="19">
        <v>5</v>
      </c>
      <c r="D241" s="20">
        <f t="shared" si="4"/>
        <v>2.3062730627306273E-3</v>
      </c>
      <c r="E241" s="13"/>
      <c r="F241" s="14"/>
      <c r="G241" s="13"/>
      <c r="H241" s="14"/>
    </row>
    <row r="242" spans="1:8">
      <c r="A242" s="9"/>
      <c r="B242" s="18" t="s">
        <v>236</v>
      </c>
      <c r="C242" s="19">
        <v>5</v>
      </c>
      <c r="D242" s="20">
        <f t="shared" si="4"/>
        <v>2.3062730627306273E-3</v>
      </c>
      <c r="E242" s="13"/>
      <c r="F242" s="14"/>
      <c r="G242" s="13"/>
      <c r="H242" s="14"/>
    </row>
    <row r="243" spans="1:8">
      <c r="A243" s="9"/>
      <c r="B243" s="18" t="s">
        <v>237</v>
      </c>
      <c r="C243" s="19">
        <v>4</v>
      </c>
      <c r="D243" s="20">
        <f t="shared" si="4"/>
        <v>1.8450184501845018E-3</v>
      </c>
      <c r="E243" s="13"/>
      <c r="F243" s="14"/>
      <c r="G243" s="13"/>
      <c r="H243" s="14"/>
    </row>
    <row r="244" spans="1:8">
      <c r="A244" s="9"/>
      <c r="B244" s="18" t="s">
        <v>238</v>
      </c>
      <c r="C244" s="19">
        <v>5</v>
      </c>
      <c r="D244" s="20">
        <f t="shared" si="4"/>
        <v>2.3062730627306273E-3</v>
      </c>
      <c r="E244" s="13"/>
      <c r="F244" s="14"/>
      <c r="G244" s="13"/>
      <c r="H244" s="14"/>
    </row>
    <row r="245" spans="1:8">
      <c r="A245" s="9"/>
      <c r="B245" s="18" t="s">
        <v>239</v>
      </c>
      <c r="C245" s="19">
        <v>1</v>
      </c>
      <c r="D245" s="20">
        <f t="shared" si="4"/>
        <v>4.6125461254612545E-4</v>
      </c>
      <c r="E245" s="13"/>
      <c r="F245" s="14"/>
      <c r="G245" s="13"/>
      <c r="H245" s="14"/>
    </row>
    <row r="246" spans="1:8">
      <c r="A246" s="9"/>
      <c r="B246" s="18" t="s">
        <v>240</v>
      </c>
      <c r="C246" s="19">
        <v>2</v>
      </c>
      <c r="D246" s="20">
        <f t="shared" si="4"/>
        <v>9.225092250922509E-4</v>
      </c>
      <c r="E246" s="13"/>
      <c r="F246" s="14"/>
      <c r="G246" s="13"/>
      <c r="H246" s="14"/>
    </row>
    <row r="247" spans="1:8">
      <c r="A247" s="9"/>
      <c r="B247" s="18" t="s">
        <v>241</v>
      </c>
      <c r="C247" s="19">
        <v>2</v>
      </c>
      <c r="D247" s="20">
        <f t="shared" si="4"/>
        <v>9.225092250922509E-4</v>
      </c>
      <c r="E247" s="13"/>
      <c r="F247" s="14"/>
      <c r="G247" s="13"/>
      <c r="H247" s="14"/>
    </row>
    <row r="248" spans="1:8">
      <c r="A248" s="9"/>
      <c r="B248" s="18" t="s">
        <v>242</v>
      </c>
      <c r="C248" s="19">
        <v>2</v>
      </c>
      <c r="D248" s="20">
        <f t="shared" si="4"/>
        <v>9.225092250922509E-4</v>
      </c>
      <c r="E248" s="13"/>
      <c r="F248" s="14"/>
      <c r="G248" s="13"/>
      <c r="H248" s="14"/>
    </row>
    <row r="249" spans="1:8">
      <c r="A249" s="9"/>
      <c r="B249" s="18" t="s">
        <v>243</v>
      </c>
      <c r="C249" s="19">
        <v>3</v>
      </c>
      <c r="D249" s="20">
        <f t="shared" si="4"/>
        <v>1.3837638376383763E-3</v>
      </c>
      <c r="E249" s="13"/>
      <c r="F249" s="14"/>
      <c r="G249" s="13"/>
      <c r="H249" s="14"/>
    </row>
    <row r="250" spans="1:8">
      <c r="A250" s="9"/>
      <c r="B250" s="18" t="s">
        <v>244</v>
      </c>
      <c r="C250" s="19">
        <v>4</v>
      </c>
      <c r="D250" s="20">
        <f t="shared" si="4"/>
        <v>1.8450184501845018E-3</v>
      </c>
      <c r="E250" s="13"/>
      <c r="F250" s="14"/>
      <c r="G250" s="13"/>
      <c r="H250" s="14"/>
    </row>
    <row r="251" spans="1:8">
      <c r="A251" s="9"/>
      <c r="B251" s="18" t="s">
        <v>245</v>
      </c>
      <c r="C251" s="19">
        <v>8</v>
      </c>
      <c r="D251" s="20">
        <f t="shared" si="4"/>
        <v>3.6900369003690036E-3</v>
      </c>
      <c r="E251" s="13"/>
      <c r="F251" s="14"/>
      <c r="G251" s="13"/>
      <c r="H251" s="14"/>
    </row>
    <row r="252" spans="1:8">
      <c r="A252" s="9"/>
      <c r="B252" s="18" t="s">
        <v>246</v>
      </c>
      <c r="C252" s="19">
        <v>21</v>
      </c>
      <c r="D252" s="20">
        <f t="shared" si="4"/>
        <v>9.6863468634686353E-3</v>
      </c>
      <c r="E252" s="13"/>
      <c r="F252" s="14"/>
      <c r="G252" s="13"/>
      <c r="H252" s="14"/>
    </row>
    <row r="253" spans="1:8">
      <c r="A253" s="9"/>
      <c r="B253" s="18" t="s">
        <v>247</v>
      </c>
      <c r="C253" s="19">
        <v>33</v>
      </c>
      <c r="D253" s="20">
        <f t="shared" si="4"/>
        <v>1.522140221402214E-2</v>
      </c>
      <c r="E253" s="13"/>
      <c r="F253" s="14"/>
      <c r="G253" s="13"/>
      <c r="H253" s="14"/>
    </row>
    <row r="254" spans="1:8">
      <c r="A254" s="9"/>
      <c r="B254" s="18" t="s">
        <v>248</v>
      </c>
      <c r="C254" s="19">
        <v>4</v>
      </c>
      <c r="D254" s="20">
        <f t="shared" si="4"/>
        <v>1.8450184501845018E-3</v>
      </c>
      <c r="E254" s="13"/>
      <c r="F254" s="14"/>
      <c r="G254" s="13"/>
      <c r="H254" s="14"/>
    </row>
    <row r="255" spans="1:8">
      <c r="A255" s="9"/>
      <c r="B255" s="18" t="s">
        <v>249</v>
      </c>
      <c r="C255" s="19">
        <v>25</v>
      </c>
      <c r="D255" s="20">
        <f t="shared" si="4"/>
        <v>1.1531365313653136E-2</v>
      </c>
      <c r="E255" s="13"/>
      <c r="F255" s="14"/>
      <c r="G255" s="13"/>
      <c r="H255" s="14"/>
    </row>
    <row r="256" spans="1:8">
      <c r="A256" s="9"/>
      <c r="B256" s="18" t="s">
        <v>250</v>
      </c>
      <c r="C256" s="19">
        <v>1</v>
      </c>
      <c r="D256" s="20">
        <f t="shared" si="4"/>
        <v>4.6125461254612545E-4</v>
      </c>
      <c r="E256" s="13"/>
      <c r="F256" s="14"/>
      <c r="G256" s="13"/>
      <c r="H256" s="14"/>
    </row>
    <row r="257" spans="1:8">
      <c r="A257" s="9"/>
      <c r="B257" s="18" t="s">
        <v>251</v>
      </c>
      <c r="C257" s="19">
        <v>14</v>
      </c>
      <c r="D257" s="20">
        <f t="shared" si="4"/>
        <v>6.4575645756457566E-3</v>
      </c>
      <c r="E257" s="13"/>
      <c r="F257" s="14"/>
      <c r="G257" s="13"/>
      <c r="H257" s="14"/>
    </row>
    <row r="258" spans="1:8">
      <c r="A258" s="9"/>
      <c r="B258" s="18" t="s">
        <v>252</v>
      </c>
      <c r="C258" s="19">
        <v>7</v>
      </c>
      <c r="D258" s="20">
        <f t="shared" si="4"/>
        <v>3.2287822878228783E-3</v>
      </c>
      <c r="E258" s="13"/>
      <c r="F258" s="14"/>
      <c r="G258" s="13"/>
      <c r="H258" s="14"/>
    </row>
    <row r="259" spans="1:8">
      <c r="A259" s="9"/>
      <c r="B259" s="18" t="s">
        <v>253</v>
      </c>
      <c r="C259" s="19">
        <v>4</v>
      </c>
      <c r="D259" s="20">
        <f t="shared" si="4"/>
        <v>1.8450184501845018E-3</v>
      </c>
      <c r="E259" s="13"/>
      <c r="F259" s="14"/>
      <c r="G259" s="13"/>
      <c r="H259" s="14"/>
    </row>
    <row r="260" spans="1:8">
      <c r="A260" s="9"/>
      <c r="B260" s="18" t="s">
        <v>254</v>
      </c>
      <c r="C260" s="19">
        <v>0</v>
      </c>
      <c r="D260" s="20">
        <f t="shared" si="4"/>
        <v>0</v>
      </c>
      <c r="E260" s="13"/>
      <c r="F260" s="14"/>
      <c r="G260" s="13"/>
      <c r="H260" s="14"/>
    </row>
    <row r="261" spans="1:8">
      <c r="A261" s="9"/>
      <c r="B261" s="18" t="s">
        <v>255</v>
      </c>
      <c r="C261" s="19">
        <v>9</v>
      </c>
      <c r="D261" s="20">
        <f t="shared" si="4"/>
        <v>4.1512915129151293E-3</v>
      </c>
      <c r="E261" s="13"/>
      <c r="F261" s="14"/>
      <c r="G261" s="13"/>
      <c r="H261" s="14"/>
    </row>
    <row r="262" spans="1:8">
      <c r="A262" s="9"/>
      <c r="B262" s="18" t="s">
        <v>256</v>
      </c>
      <c r="C262" s="19">
        <v>2</v>
      </c>
      <c r="D262" s="20">
        <f t="shared" si="4"/>
        <v>9.225092250922509E-4</v>
      </c>
      <c r="E262" s="13"/>
      <c r="F262" s="14"/>
      <c r="G262" s="13"/>
      <c r="H262" s="14"/>
    </row>
    <row r="263" spans="1:8">
      <c r="A263" s="9"/>
      <c r="B263" s="18" t="s">
        <v>257</v>
      </c>
      <c r="C263" s="19">
        <v>4</v>
      </c>
      <c r="D263" s="20">
        <f t="shared" si="4"/>
        <v>1.8450184501845018E-3</v>
      </c>
      <c r="E263" s="13"/>
      <c r="F263" s="14"/>
      <c r="G263" s="13"/>
      <c r="H263" s="14"/>
    </row>
    <row r="264" spans="1:8">
      <c r="A264" s="9"/>
      <c r="B264" s="18" t="s">
        <v>258</v>
      </c>
      <c r="C264" s="19">
        <v>7</v>
      </c>
      <c r="D264" s="20">
        <f t="shared" si="4"/>
        <v>3.2287822878228783E-3</v>
      </c>
      <c r="E264" s="13"/>
      <c r="F264" s="14"/>
      <c r="G264" s="13"/>
      <c r="H264" s="14"/>
    </row>
    <row r="265" spans="1:8">
      <c r="A265" s="9"/>
      <c r="B265" s="18" t="s">
        <v>259</v>
      </c>
      <c r="C265" s="19">
        <v>10</v>
      </c>
      <c r="D265" s="20">
        <f t="shared" si="4"/>
        <v>4.6125461254612546E-3</v>
      </c>
      <c r="E265" s="13"/>
      <c r="F265" s="14"/>
      <c r="G265" s="13"/>
      <c r="H265" s="14"/>
    </row>
    <row r="266" spans="1:8">
      <c r="A266" s="9"/>
      <c r="B266" s="18" t="s">
        <v>260</v>
      </c>
      <c r="C266" s="19">
        <v>13</v>
      </c>
      <c r="D266" s="20">
        <f t="shared" si="4"/>
        <v>5.9963099630996313E-3</v>
      </c>
      <c r="E266" s="13"/>
      <c r="F266" s="14"/>
      <c r="G266" s="13"/>
      <c r="H266" s="14"/>
    </row>
    <row r="267" spans="1:8">
      <c r="A267" s="9"/>
      <c r="B267" s="18" t="s">
        <v>261</v>
      </c>
      <c r="C267" s="19">
        <v>3</v>
      </c>
      <c r="D267" s="20">
        <f t="shared" si="4"/>
        <v>1.3837638376383763E-3</v>
      </c>
      <c r="E267" s="13"/>
      <c r="F267" s="14"/>
      <c r="G267" s="13"/>
      <c r="H267" s="14"/>
    </row>
    <row r="268" spans="1:8">
      <c r="A268" s="9"/>
      <c r="B268" s="18" t="s">
        <v>262</v>
      </c>
      <c r="C268" s="19">
        <v>5</v>
      </c>
      <c r="D268" s="20">
        <f t="shared" si="4"/>
        <v>2.3062730627306273E-3</v>
      </c>
      <c r="E268" s="13"/>
      <c r="F268" s="14"/>
      <c r="G268" s="13"/>
      <c r="H268" s="14"/>
    </row>
    <row r="269" spans="1:8">
      <c r="A269" s="9"/>
      <c r="B269" s="18" t="s">
        <v>263</v>
      </c>
      <c r="C269" s="19">
        <v>9</v>
      </c>
      <c r="D269" s="20">
        <f t="shared" si="4"/>
        <v>4.1512915129151293E-3</v>
      </c>
      <c r="E269" s="13"/>
      <c r="F269" s="14"/>
      <c r="G269" s="13"/>
      <c r="H269" s="14"/>
    </row>
    <row r="270" spans="1:8">
      <c r="A270" s="9"/>
      <c r="B270" s="18" t="s">
        <v>264</v>
      </c>
      <c r="C270" s="19">
        <v>6</v>
      </c>
      <c r="D270" s="20">
        <f t="shared" si="4"/>
        <v>2.7675276752767526E-3</v>
      </c>
      <c r="E270" s="13"/>
      <c r="F270" s="14"/>
      <c r="G270" s="13"/>
      <c r="H270" s="14"/>
    </row>
    <row r="271" spans="1:8">
      <c r="A271" s="9"/>
      <c r="B271" s="18" t="s">
        <v>265</v>
      </c>
      <c r="C271" s="19">
        <v>8</v>
      </c>
      <c r="D271" s="20">
        <f t="shared" si="4"/>
        <v>3.6900369003690036E-3</v>
      </c>
      <c r="E271" s="13"/>
      <c r="F271" s="14"/>
      <c r="G271" s="13"/>
      <c r="H271" s="14"/>
    </row>
    <row r="272" spans="1:8">
      <c r="A272" s="9"/>
      <c r="B272" s="18" t="s">
        <v>266</v>
      </c>
      <c r="C272" s="19">
        <v>3</v>
      </c>
      <c r="D272" s="20">
        <f t="shared" si="4"/>
        <v>1.3837638376383763E-3</v>
      </c>
      <c r="E272" s="13"/>
      <c r="F272" s="14"/>
      <c r="G272" s="13"/>
      <c r="H272" s="14"/>
    </row>
    <row r="273" spans="1:8">
      <c r="A273" s="9"/>
      <c r="B273" s="18" t="s">
        <v>267</v>
      </c>
      <c r="C273" s="19">
        <v>8</v>
      </c>
      <c r="D273" s="20">
        <f t="shared" si="4"/>
        <v>3.6900369003690036E-3</v>
      </c>
      <c r="E273" s="13"/>
      <c r="F273" s="14"/>
      <c r="G273" s="13"/>
      <c r="H273" s="14"/>
    </row>
    <row r="274" spans="1:8">
      <c r="A274" s="9"/>
      <c r="B274" s="18" t="s">
        <v>268</v>
      </c>
      <c r="C274" s="19">
        <v>4</v>
      </c>
      <c r="D274" s="20">
        <f t="shared" si="4"/>
        <v>1.8450184501845018E-3</v>
      </c>
      <c r="E274" s="13"/>
      <c r="F274" s="14"/>
      <c r="G274" s="13"/>
      <c r="H274" s="14"/>
    </row>
    <row r="275" spans="1:8">
      <c r="A275" s="9"/>
      <c r="B275" s="18" t="s">
        <v>269</v>
      </c>
      <c r="C275" s="19">
        <v>1</v>
      </c>
      <c r="D275" s="20">
        <f t="shared" si="4"/>
        <v>4.6125461254612545E-4</v>
      </c>
      <c r="E275" s="13"/>
      <c r="F275" s="14"/>
      <c r="G275" s="13"/>
      <c r="H275" s="14"/>
    </row>
    <row r="276" spans="1:8">
      <c r="A276" s="9"/>
      <c r="B276" s="18" t="s">
        <v>270</v>
      </c>
      <c r="C276" s="19">
        <v>6</v>
      </c>
      <c r="D276" s="20">
        <f t="shared" si="4"/>
        <v>2.7675276752767526E-3</v>
      </c>
      <c r="E276" s="13"/>
      <c r="F276" s="14"/>
      <c r="G276" s="13"/>
      <c r="H276" s="14"/>
    </row>
    <row r="277" spans="1:8">
      <c r="A277" s="9"/>
      <c r="B277" s="18" t="s">
        <v>271</v>
      </c>
      <c r="C277" s="19">
        <v>4</v>
      </c>
      <c r="D277" s="20">
        <f t="shared" si="4"/>
        <v>1.8450184501845018E-3</v>
      </c>
      <c r="E277" s="13"/>
      <c r="F277" s="14"/>
      <c r="G277" s="13"/>
      <c r="H277" s="14"/>
    </row>
    <row r="278" spans="1:8">
      <c r="A278" s="9"/>
      <c r="B278" s="18" t="s">
        <v>272</v>
      </c>
      <c r="C278" s="19">
        <v>1</v>
      </c>
      <c r="D278" s="20">
        <f t="shared" si="4"/>
        <v>4.6125461254612545E-4</v>
      </c>
      <c r="E278" s="13"/>
      <c r="F278" s="14"/>
      <c r="G278" s="13"/>
      <c r="H278" s="14"/>
    </row>
    <row r="279" spans="1:8">
      <c r="A279" s="9"/>
      <c r="B279" s="18" t="s">
        <v>273</v>
      </c>
      <c r="C279" s="19">
        <v>20</v>
      </c>
      <c r="D279" s="20">
        <f t="shared" si="4"/>
        <v>9.2250922509225092E-3</v>
      </c>
      <c r="E279" s="13"/>
      <c r="F279" s="14"/>
      <c r="G279" s="13"/>
      <c r="H279" s="14"/>
    </row>
    <row r="280" spans="1:8">
      <c r="A280" s="9"/>
      <c r="B280" s="18" t="s">
        <v>274</v>
      </c>
      <c r="C280" s="19">
        <v>0</v>
      </c>
      <c r="D280" s="20">
        <f t="shared" si="4"/>
        <v>0</v>
      </c>
      <c r="E280" s="13"/>
      <c r="F280" s="14"/>
      <c r="G280" s="13"/>
      <c r="H280" s="14"/>
    </row>
    <row r="281" spans="1:8">
      <c r="A281" s="9"/>
      <c r="B281" s="18" t="s">
        <v>275</v>
      </c>
      <c r="C281" s="19">
        <v>50</v>
      </c>
      <c r="D281" s="20">
        <f t="shared" si="4"/>
        <v>2.3062730627306273E-2</v>
      </c>
      <c r="E281" s="13"/>
      <c r="F281" s="14"/>
      <c r="G281" s="13"/>
      <c r="H281" s="14"/>
    </row>
    <row r="282" spans="1:8">
      <c r="A282" s="9"/>
      <c r="B282" s="18" t="s">
        <v>276</v>
      </c>
      <c r="C282" s="19">
        <v>1</v>
      </c>
      <c r="D282" s="20">
        <f t="shared" si="4"/>
        <v>4.6125461254612545E-4</v>
      </c>
      <c r="E282" s="13"/>
      <c r="F282" s="14"/>
      <c r="G282" s="13"/>
      <c r="H282" s="14"/>
    </row>
    <row r="283" spans="1:8">
      <c r="A283" s="9"/>
      <c r="B283" s="18" t="s">
        <v>277</v>
      </c>
      <c r="C283" s="19">
        <v>2</v>
      </c>
      <c r="D283" s="20">
        <f t="shared" ref="D283:D331" si="5">C283/$C$332</f>
        <v>9.225092250922509E-4</v>
      </c>
      <c r="E283" s="13"/>
      <c r="F283" s="14"/>
      <c r="G283" s="13"/>
      <c r="H283" s="14"/>
    </row>
    <row r="284" spans="1:8">
      <c r="A284" s="9"/>
      <c r="B284" s="18" t="s">
        <v>278</v>
      </c>
      <c r="C284" s="19">
        <v>24</v>
      </c>
      <c r="D284" s="20">
        <f t="shared" si="5"/>
        <v>1.107011070110701E-2</v>
      </c>
      <c r="E284" s="13"/>
      <c r="F284" s="14"/>
      <c r="G284" s="13"/>
      <c r="H284" s="14"/>
    </row>
    <row r="285" spans="1:8">
      <c r="A285" s="9"/>
      <c r="B285" s="18" t="s">
        <v>279</v>
      </c>
      <c r="C285" s="19">
        <v>12</v>
      </c>
      <c r="D285" s="20">
        <f t="shared" si="5"/>
        <v>5.5350553505535052E-3</v>
      </c>
      <c r="E285" s="13"/>
      <c r="F285" s="14"/>
      <c r="G285" s="13"/>
      <c r="H285" s="14"/>
    </row>
    <row r="286" spans="1:8">
      <c r="A286" s="9"/>
      <c r="B286" s="18" t="s">
        <v>280</v>
      </c>
      <c r="C286" s="19">
        <v>4</v>
      </c>
      <c r="D286" s="20">
        <f t="shared" si="5"/>
        <v>1.8450184501845018E-3</v>
      </c>
      <c r="E286" s="13"/>
      <c r="F286" s="14"/>
      <c r="G286" s="13"/>
      <c r="H286" s="14"/>
    </row>
    <row r="287" spans="1:8">
      <c r="A287" s="9"/>
      <c r="B287" s="18" t="s">
        <v>281</v>
      </c>
      <c r="C287" s="19">
        <v>3</v>
      </c>
      <c r="D287" s="20">
        <f t="shared" si="5"/>
        <v>1.3837638376383763E-3</v>
      </c>
      <c r="E287" s="13"/>
      <c r="F287" s="14"/>
      <c r="G287" s="13"/>
      <c r="H287" s="14"/>
    </row>
    <row r="288" spans="1:8">
      <c r="A288" s="9"/>
      <c r="B288" s="18" t="s">
        <v>282</v>
      </c>
      <c r="C288" s="19">
        <v>3</v>
      </c>
      <c r="D288" s="20">
        <f t="shared" si="5"/>
        <v>1.3837638376383763E-3</v>
      </c>
      <c r="E288" s="13"/>
      <c r="F288" s="14"/>
      <c r="G288" s="13"/>
      <c r="H288" s="14"/>
    </row>
    <row r="289" spans="1:8">
      <c r="A289" s="9"/>
      <c r="B289" s="18" t="s">
        <v>283</v>
      </c>
      <c r="C289" s="19">
        <v>1</v>
      </c>
      <c r="D289" s="20">
        <f t="shared" si="5"/>
        <v>4.6125461254612545E-4</v>
      </c>
      <c r="E289" s="13"/>
      <c r="F289" s="14"/>
      <c r="G289" s="13"/>
      <c r="H289" s="14"/>
    </row>
    <row r="290" spans="1:8">
      <c r="A290" s="9"/>
      <c r="B290" s="18" t="s">
        <v>284</v>
      </c>
      <c r="C290" s="19">
        <v>5</v>
      </c>
      <c r="D290" s="20">
        <f t="shared" si="5"/>
        <v>2.3062730627306273E-3</v>
      </c>
      <c r="E290" s="13"/>
      <c r="F290" s="14"/>
      <c r="G290" s="13"/>
      <c r="H290" s="14"/>
    </row>
    <row r="291" spans="1:8">
      <c r="A291" s="9"/>
      <c r="B291" s="18" t="s">
        <v>285</v>
      </c>
      <c r="C291" s="19">
        <v>1</v>
      </c>
      <c r="D291" s="20">
        <f t="shared" si="5"/>
        <v>4.6125461254612545E-4</v>
      </c>
      <c r="E291" s="13"/>
      <c r="F291" s="14"/>
      <c r="G291" s="13"/>
      <c r="H291" s="14"/>
    </row>
    <row r="292" spans="1:8">
      <c r="A292" s="9"/>
      <c r="B292" s="18" t="s">
        <v>286</v>
      </c>
      <c r="C292" s="19">
        <v>4</v>
      </c>
      <c r="D292" s="20">
        <f t="shared" si="5"/>
        <v>1.8450184501845018E-3</v>
      </c>
      <c r="E292" s="13"/>
      <c r="F292" s="14"/>
      <c r="G292" s="13"/>
      <c r="H292" s="14"/>
    </row>
    <row r="293" spans="1:8">
      <c r="A293" s="9"/>
      <c r="B293" s="18" t="s">
        <v>287</v>
      </c>
      <c r="C293" s="19">
        <v>1</v>
      </c>
      <c r="D293" s="20">
        <f t="shared" si="5"/>
        <v>4.6125461254612545E-4</v>
      </c>
      <c r="E293" s="13"/>
      <c r="F293" s="14"/>
      <c r="G293" s="13"/>
      <c r="H293" s="14"/>
    </row>
    <row r="294" spans="1:8">
      <c r="A294" s="9"/>
      <c r="B294" s="18" t="s">
        <v>288</v>
      </c>
      <c r="C294" s="19">
        <v>4</v>
      </c>
      <c r="D294" s="20">
        <f t="shared" si="5"/>
        <v>1.8450184501845018E-3</v>
      </c>
      <c r="E294" s="13"/>
      <c r="F294" s="14"/>
      <c r="G294" s="13"/>
      <c r="H294" s="14"/>
    </row>
    <row r="295" spans="1:8">
      <c r="A295" s="9"/>
      <c r="B295" s="18" t="s">
        <v>289</v>
      </c>
      <c r="C295" s="19">
        <v>8</v>
      </c>
      <c r="D295" s="20">
        <f t="shared" si="5"/>
        <v>3.6900369003690036E-3</v>
      </c>
      <c r="E295" s="13"/>
      <c r="F295" s="14"/>
      <c r="G295" s="13"/>
      <c r="H295" s="14"/>
    </row>
    <row r="296" spans="1:8">
      <c r="A296" s="9"/>
      <c r="B296" s="18" t="s">
        <v>290</v>
      </c>
      <c r="C296" s="19">
        <v>12</v>
      </c>
      <c r="D296" s="20">
        <f t="shared" si="5"/>
        <v>5.5350553505535052E-3</v>
      </c>
      <c r="E296" s="13"/>
      <c r="F296" s="14"/>
      <c r="G296" s="13"/>
      <c r="H296" s="14"/>
    </row>
    <row r="297" spans="1:8">
      <c r="A297" s="9"/>
      <c r="B297" s="18" t="s">
        <v>291</v>
      </c>
      <c r="C297" s="19">
        <v>7</v>
      </c>
      <c r="D297" s="20">
        <f t="shared" si="5"/>
        <v>3.2287822878228783E-3</v>
      </c>
      <c r="E297" s="13"/>
      <c r="F297" s="14"/>
      <c r="G297" s="13"/>
      <c r="H297" s="14"/>
    </row>
    <row r="298" spans="1:8">
      <c r="A298" s="9"/>
      <c r="B298" s="18" t="s">
        <v>292</v>
      </c>
      <c r="C298" s="19">
        <v>7</v>
      </c>
      <c r="D298" s="20">
        <f t="shared" si="5"/>
        <v>3.2287822878228783E-3</v>
      </c>
      <c r="E298" s="13"/>
      <c r="F298" s="14"/>
      <c r="G298" s="13"/>
      <c r="H298" s="14"/>
    </row>
    <row r="299" spans="1:8">
      <c r="A299" s="9"/>
      <c r="B299" s="18" t="s">
        <v>293</v>
      </c>
      <c r="C299" s="19">
        <v>3</v>
      </c>
      <c r="D299" s="20">
        <f t="shared" si="5"/>
        <v>1.3837638376383763E-3</v>
      </c>
      <c r="E299" s="13"/>
      <c r="F299" s="14"/>
      <c r="G299" s="13"/>
      <c r="H299" s="14"/>
    </row>
    <row r="300" spans="1:8">
      <c r="A300" s="9"/>
      <c r="B300" s="18" t="s">
        <v>294</v>
      </c>
      <c r="C300" s="19">
        <v>5</v>
      </c>
      <c r="D300" s="20">
        <f t="shared" si="5"/>
        <v>2.3062730627306273E-3</v>
      </c>
      <c r="E300" s="13"/>
      <c r="F300" s="14"/>
      <c r="G300" s="13"/>
      <c r="H300" s="14"/>
    </row>
    <row r="301" spans="1:8">
      <c r="A301" s="9"/>
      <c r="B301" s="18" t="s">
        <v>295</v>
      </c>
      <c r="C301" s="19">
        <v>12</v>
      </c>
      <c r="D301" s="20">
        <f t="shared" si="5"/>
        <v>5.5350553505535052E-3</v>
      </c>
      <c r="E301" s="13"/>
      <c r="F301" s="14"/>
      <c r="G301" s="13"/>
      <c r="H301" s="14"/>
    </row>
    <row r="302" spans="1:8">
      <c r="A302" s="9"/>
      <c r="B302" s="18" t="s">
        <v>296</v>
      </c>
      <c r="C302" s="19">
        <v>4</v>
      </c>
      <c r="D302" s="20">
        <f t="shared" si="5"/>
        <v>1.8450184501845018E-3</v>
      </c>
      <c r="E302" s="13"/>
      <c r="F302" s="14"/>
      <c r="G302" s="13"/>
      <c r="H302" s="14"/>
    </row>
    <row r="303" spans="1:8">
      <c r="A303" s="9"/>
      <c r="B303" s="18" t="s">
        <v>297</v>
      </c>
      <c r="C303" s="19">
        <v>3</v>
      </c>
      <c r="D303" s="20">
        <f t="shared" si="5"/>
        <v>1.3837638376383763E-3</v>
      </c>
      <c r="E303" s="13"/>
      <c r="F303" s="14"/>
      <c r="G303" s="13"/>
      <c r="H303" s="14"/>
    </row>
    <row r="304" spans="1:8">
      <c r="A304" s="9"/>
      <c r="B304" s="18" t="s">
        <v>298</v>
      </c>
      <c r="C304" s="19">
        <v>7</v>
      </c>
      <c r="D304" s="20">
        <f t="shared" si="5"/>
        <v>3.2287822878228783E-3</v>
      </c>
      <c r="E304" s="13"/>
      <c r="F304" s="14"/>
      <c r="G304" s="13"/>
      <c r="H304" s="14"/>
    </row>
    <row r="305" spans="1:8">
      <c r="A305" s="9"/>
      <c r="B305" s="18" t="s">
        <v>299</v>
      </c>
      <c r="C305" s="19">
        <v>16</v>
      </c>
      <c r="D305" s="20">
        <f t="shared" si="5"/>
        <v>7.3800738007380072E-3</v>
      </c>
      <c r="E305" s="13"/>
      <c r="F305" s="14"/>
      <c r="G305" s="13"/>
      <c r="H305" s="14"/>
    </row>
    <row r="306" spans="1:8">
      <c r="A306" s="9"/>
      <c r="B306" s="18" t="s">
        <v>300</v>
      </c>
      <c r="C306" s="19">
        <v>7</v>
      </c>
      <c r="D306" s="20">
        <f t="shared" si="5"/>
        <v>3.2287822878228783E-3</v>
      </c>
      <c r="E306" s="13"/>
      <c r="F306" s="14"/>
      <c r="G306" s="13"/>
      <c r="H306" s="14"/>
    </row>
    <row r="307" spans="1:8">
      <c r="A307" s="9"/>
      <c r="B307" s="18" t="s">
        <v>301</v>
      </c>
      <c r="C307" s="19">
        <v>11</v>
      </c>
      <c r="D307" s="20">
        <f t="shared" si="5"/>
        <v>5.0738007380073799E-3</v>
      </c>
      <c r="E307" s="13"/>
      <c r="F307" s="14"/>
      <c r="G307" s="13"/>
      <c r="H307" s="14"/>
    </row>
    <row r="308" spans="1:8">
      <c r="A308" s="9"/>
      <c r="B308" s="18" t="s">
        <v>302</v>
      </c>
      <c r="C308" s="19">
        <v>5</v>
      </c>
      <c r="D308" s="20">
        <f t="shared" si="5"/>
        <v>2.3062730627306273E-3</v>
      </c>
      <c r="E308" s="13"/>
      <c r="F308" s="14"/>
      <c r="G308" s="13"/>
      <c r="H308" s="14"/>
    </row>
    <row r="309" spans="1:8">
      <c r="A309" s="9"/>
      <c r="B309" s="18" t="s">
        <v>303</v>
      </c>
      <c r="C309" s="19">
        <v>9</v>
      </c>
      <c r="D309" s="20">
        <f t="shared" si="5"/>
        <v>4.1512915129151293E-3</v>
      </c>
      <c r="E309" s="13"/>
      <c r="F309" s="14"/>
      <c r="G309" s="13"/>
      <c r="H309" s="14"/>
    </row>
    <row r="310" spans="1:8">
      <c r="A310" s="9"/>
      <c r="B310" s="18" t="s">
        <v>304</v>
      </c>
      <c r="C310" s="19">
        <v>5</v>
      </c>
      <c r="D310" s="20">
        <f t="shared" si="5"/>
        <v>2.3062730627306273E-3</v>
      </c>
      <c r="E310" s="13"/>
      <c r="F310" s="14"/>
      <c r="G310" s="13"/>
      <c r="H310" s="14"/>
    </row>
    <row r="311" spans="1:8">
      <c r="A311" s="9"/>
      <c r="B311" s="18" t="s">
        <v>305</v>
      </c>
      <c r="C311" s="19">
        <v>8</v>
      </c>
      <c r="D311" s="20">
        <f t="shared" si="5"/>
        <v>3.6900369003690036E-3</v>
      </c>
      <c r="E311" s="13"/>
      <c r="F311" s="14"/>
      <c r="G311" s="13"/>
      <c r="H311" s="14"/>
    </row>
    <row r="312" spans="1:8">
      <c r="A312" s="9"/>
      <c r="B312" s="18" t="s">
        <v>306</v>
      </c>
      <c r="C312" s="19">
        <v>15</v>
      </c>
      <c r="D312" s="20">
        <f t="shared" si="5"/>
        <v>6.9188191881918819E-3</v>
      </c>
      <c r="E312" s="13"/>
      <c r="F312" s="14"/>
      <c r="G312" s="13"/>
      <c r="H312" s="14"/>
    </row>
    <row r="313" spans="1:8">
      <c r="A313" s="9"/>
      <c r="B313" s="18" t="s">
        <v>307</v>
      </c>
      <c r="C313" s="19">
        <v>10</v>
      </c>
      <c r="D313" s="20">
        <f t="shared" si="5"/>
        <v>4.6125461254612546E-3</v>
      </c>
      <c r="E313" s="13"/>
      <c r="F313" s="14"/>
      <c r="G313" s="13"/>
      <c r="H313" s="14"/>
    </row>
    <row r="314" spans="1:8">
      <c r="A314" s="9"/>
      <c r="B314" s="18" t="s">
        <v>308</v>
      </c>
      <c r="C314" s="19">
        <v>0</v>
      </c>
      <c r="D314" s="20">
        <f t="shared" si="5"/>
        <v>0</v>
      </c>
      <c r="E314" s="13"/>
      <c r="F314" s="14"/>
      <c r="G314" s="13"/>
      <c r="H314" s="14"/>
    </row>
    <row r="315" spans="1:8">
      <c r="A315" s="9"/>
      <c r="B315" s="18" t="s">
        <v>309</v>
      </c>
      <c r="C315" s="19">
        <v>17</v>
      </c>
      <c r="D315" s="20">
        <f t="shared" si="5"/>
        <v>7.8413284132841325E-3</v>
      </c>
      <c r="E315" s="13"/>
      <c r="F315" s="14"/>
      <c r="G315" s="13"/>
      <c r="H315" s="14"/>
    </row>
    <row r="316" spans="1:8">
      <c r="A316" s="9"/>
      <c r="B316" s="18" t="s">
        <v>310</v>
      </c>
      <c r="C316" s="19">
        <v>18</v>
      </c>
      <c r="D316" s="20">
        <f t="shared" si="5"/>
        <v>8.3025830258302586E-3</v>
      </c>
      <c r="E316" s="13"/>
      <c r="F316" s="14"/>
      <c r="G316" s="13"/>
      <c r="H316" s="14"/>
    </row>
    <row r="317" spans="1:8">
      <c r="A317" s="9"/>
      <c r="B317" s="18" t="s">
        <v>311</v>
      </c>
      <c r="C317" s="19">
        <v>6</v>
      </c>
      <c r="D317" s="20">
        <f t="shared" si="5"/>
        <v>2.7675276752767526E-3</v>
      </c>
      <c r="E317" s="13"/>
      <c r="F317" s="14"/>
      <c r="G317" s="13"/>
      <c r="H317" s="14"/>
    </row>
    <row r="318" spans="1:8">
      <c r="A318" s="9"/>
      <c r="B318" s="18" t="s">
        <v>312</v>
      </c>
      <c r="C318" s="19">
        <v>4</v>
      </c>
      <c r="D318" s="20">
        <f t="shared" si="5"/>
        <v>1.8450184501845018E-3</v>
      </c>
      <c r="E318" s="13"/>
      <c r="F318" s="14"/>
      <c r="G318" s="13"/>
      <c r="H318" s="14"/>
    </row>
    <row r="319" spans="1:8">
      <c r="A319" s="9"/>
      <c r="B319" s="18" t="s">
        <v>313</v>
      </c>
      <c r="C319" s="19">
        <v>10</v>
      </c>
      <c r="D319" s="20">
        <f t="shared" si="5"/>
        <v>4.6125461254612546E-3</v>
      </c>
      <c r="E319" s="13"/>
      <c r="F319" s="14"/>
      <c r="G319" s="13"/>
      <c r="H319" s="14"/>
    </row>
    <row r="320" spans="1:8">
      <c r="A320" s="9"/>
      <c r="B320" s="18" t="s">
        <v>314</v>
      </c>
      <c r="C320" s="19">
        <v>25</v>
      </c>
      <c r="D320" s="20">
        <f t="shared" si="5"/>
        <v>1.1531365313653136E-2</v>
      </c>
      <c r="E320" s="13"/>
      <c r="F320" s="14"/>
      <c r="G320" s="13"/>
      <c r="H320" s="14"/>
    </row>
    <row r="321" spans="1:8">
      <c r="A321" s="9"/>
      <c r="B321" s="18" t="s">
        <v>315</v>
      </c>
      <c r="C321" s="19">
        <v>45</v>
      </c>
      <c r="D321" s="20">
        <f t="shared" si="5"/>
        <v>2.0756457564575646E-2</v>
      </c>
      <c r="E321" s="13"/>
      <c r="F321" s="14"/>
      <c r="G321" s="13"/>
      <c r="H321" s="14"/>
    </row>
    <row r="322" spans="1:8">
      <c r="A322" s="9"/>
      <c r="B322" s="18" t="s">
        <v>316</v>
      </c>
      <c r="C322" s="19">
        <v>9</v>
      </c>
      <c r="D322" s="20">
        <f t="shared" si="5"/>
        <v>4.1512915129151293E-3</v>
      </c>
      <c r="E322" s="13"/>
      <c r="F322" s="14"/>
      <c r="G322" s="13"/>
      <c r="H322" s="14"/>
    </row>
    <row r="323" spans="1:8">
      <c r="A323" s="9"/>
      <c r="B323" s="18" t="s">
        <v>317</v>
      </c>
      <c r="C323" s="19">
        <v>6</v>
      </c>
      <c r="D323" s="20">
        <f t="shared" si="5"/>
        <v>2.7675276752767526E-3</v>
      </c>
      <c r="E323" s="13"/>
      <c r="F323" s="14"/>
      <c r="G323" s="13"/>
      <c r="H323" s="14"/>
    </row>
    <row r="324" spans="1:8">
      <c r="A324" s="9"/>
      <c r="B324" s="18" t="s">
        <v>318</v>
      </c>
      <c r="C324" s="19">
        <v>0</v>
      </c>
      <c r="D324" s="20">
        <f t="shared" si="5"/>
        <v>0</v>
      </c>
      <c r="E324" s="13"/>
      <c r="F324" s="14"/>
      <c r="G324" s="13"/>
      <c r="H324" s="14"/>
    </row>
    <row r="325" spans="1:8">
      <c r="A325" s="9"/>
      <c r="B325" s="18" t="s">
        <v>319</v>
      </c>
      <c r="C325" s="19">
        <v>10</v>
      </c>
      <c r="D325" s="20">
        <f t="shared" si="5"/>
        <v>4.6125461254612546E-3</v>
      </c>
      <c r="E325" s="13"/>
      <c r="F325" s="14"/>
      <c r="G325" s="13"/>
      <c r="H325" s="14"/>
    </row>
    <row r="326" spans="1:8">
      <c r="A326" s="9"/>
      <c r="B326" s="18" t="s">
        <v>320</v>
      </c>
      <c r="C326" s="19">
        <v>1</v>
      </c>
      <c r="D326" s="20">
        <f t="shared" si="5"/>
        <v>4.6125461254612545E-4</v>
      </c>
      <c r="E326" s="13"/>
      <c r="F326" s="14"/>
      <c r="G326" s="13"/>
      <c r="H326" s="14"/>
    </row>
    <row r="327" spans="1:8">
      <c r="A327" s="9"/>
      <c r="B327" s="18" t="s">
        <v>321</v>
      </c>
      <c r="C327" s="19">
        <v>2</v>
      </c>
      <c r="D327" s="20">
        <f t="shared" si="5"/>
        <v>9.225092250922509E-4</v>
      </c>
      <c r="E327" s="13"/>
      <c r="F327" s="14"/>
      <c r="G327" s="13"/>
      <c r="H327" s="14"/>
    </row>
    <row r="328" spans="1:8">
      <c r="A328" s="9"/>
      <c r="B328" s="18" t="s">
        <v>322</v>
      </c>
      <c r="C328" s="19">
        <v>4</v>
      </c>
      <c r="D328" s="20">
        <f t="shared" si="5"/>
        <v>1.8450184501845018E-3</v>
      </c>
      <c r="E328" s="13"/>
      <c r="F328" s="14"/>
      <c r="G328" s="13"/>
      <c r="H328" s="14"/>
    </row>
    <row r="329" spans="1:8">
      <c r="A329" s="9"/>
      <c r="B329" s="18" t="s">
        <v>323</v>
      </c>
      <c r="C329" s="19">
        <v>28</v>
      </c>
      <c r="D329" s="20">
        <f t="shared" si="5"/>
        <v>1.2915129151291513E-2</v>
      </c>
      <c r="E329" s="13"/>
      <c r="F329" s="14"/>
      <c r="G329" s="13"/>
      <c r="H329" s="14"/>
    </row>
    <row r="330" spans="1:8">
      <c r="A330" s="9"/>
      <c r="B330" s="18" t="s">
        <v>324</v>
      </c>
      <c r="C330" s="19">
        <v>15</v>
      </c>
      <c r="D330" s="20">
        <f t="shared" si="5"/>
        <v>6.9188191881918819E-3</v>
      </c>
      <c r="E330" s="13"/>
      <c r="F330" s="14"/>
      <c r="G330" s="13"/>
      <c r="H330" s="14"/>
    </row>
    <row r="331" spans="1:8">
      <c r="A331" s="9"/>
      <c r="B331" s="18" t="s">
        <v>325</v>
      </c>
      <c r="C331" s="19">
        <v>7</v>
      </c>
      <c r="D331" s="20">
        <f t="shared" si="5"/>
        <v>3.2287822878228783E-3</v>
      </c>
      <c r="E331" s="13"/>
      <c r="F331" s="14"/>
      <c r="G331" s="13"/>
      <c r="H331" s="14"/>
    </row>
    <row r="332" spans="1:8">
      <c r="A332" s="9"/>
      <c r="B332" s="5" t="s">
        <v>16</v>
      </c>
      <c r="C332" s="15">
        <f>SUM(C24:C331)</f>
        <v>2168</v>
      </c>
      <c r="D332" s="16">
        <f>SUM(D24:D331)</f>
        <v>1.0000000000000009</v>
      </c>
      <c r="E332" s="13"/>
      <c r="F332" s="14"/>
      <c r="G332" s="13"/>
      <c r="H332" s="14"/>
    </row>
    <row r="333" spans="1:8">
      <c r="A333" s="9"/>
      <c r="E333" s="15"/>
      <c r="F333" s="16"/>
      <c r="G333" s="15"/>
      <c r="H333" s="16"/>
    </row>
    <row r="334" spans="1:8">
      <c r="B334" s="5" t="s">
        <v>326</v>
      </c>
    </row>
    <row r="335" spans="1:8">
      <c r="B335" s="5"/>
      <c r="C335" s="76"/>
      <c r="D335" s="76"/>
    </row>
    <row r="336" spans="1:8">
      <c r="B336" s="21"/>
      <c r="C336" s="7" t="s">
        <v>4</v>
      </c>
      <c r="D336" s="7" t="s">
        <v>5</v>
      </c>
      <c r="E336" s="75"/>
      <c r="F336" s="75"/>
      <c r="G336" s="75"/>
      <c r="H336" s="75"/>
    </row>
    <row r="337" spans="1:8">
      <c r="B337" s="10" t="s">
        <v>327</v>
      </c>
      <c r="C337" s="11">
        <v>1055</v>
      </c>
      <c r="D337" s="12">
        <f>C337/$C$341</f>
        <v>0.48662361623616235</v>
      </c>
      <c r="E337" s="8"/>
      <c r="F337" s="8"/>
      <c r="G337" s="8"/>
      <c r="H337" s="8"/>
    </row>
    <row r="338" spans="1:8">
      <c r="A338" s="9"/>
      <c r="B338" s="10" t="s">
        <v>328</v>
      </c>
      <c r="C338" s="11">
        <v>1113</v>
      </c>
      <c r="D338" s="12">
        <f>C338/$C$341</f>
        <v>0.51337638376383765</v>
      </c>
      <c r="E338" s="13"/>
      <c r="F338" s="14"/>
      <c r="G338" s="13"/>
      <c r="H338" s="14"/>
    </row>
    <row r="339" spans="1:8">
      <c r="A339" s="9"/>
      <c r="B339" s="10" t="s">
        <v>329</v>
      </c>
      <c r="C339" s="11">
        <v>0</v>
      </c>
      <c r="D339" s="12">
        <f>C339/$C$341</f>
        <v>0</v>
      </c>
      <c r="E339" s="13"/>
      <c r="F339" s="14"/>
      <c r="G339" s="13"/>
      <c r="H339" s="14"/>
    </row>
    <row r="340" spans="1:8">
      <c r="A340" s="9"/>
      <c r="B340" s="10" t="s">
        <v>330</v>
      </c>
      <c r="C340" s="11">
        <v>0</v>
      </c>
      <c r="D340" s="12">
        <f>C340/$C$341</f>
        <v>0</v>
      </c>
      <c r="E340" s="13"/>
      <c r="F340" s="14"/>
      <c r="G340" s="13"/>
      <c r="H340" s="14"/>
    </row>
    <row r="341" spans="1:8">
      <c r="B341" s="5" t="s">
        <v>16</v>
      </c>
      <c r="C341" s="15">
        <f>SUM(C337:C340)</f>
        <v>2168</v>
      </c>
      <c r="D341" s="22">
        <f>SUM(D337:D340)</f>
        <v>1</v>
      </c>
      <c r="E341" s="75"/>
      <c r="F341" s="75"/>
      <c r="G341" s="75"/>
      <c r="H341" s="75"/>
    </row>
    <row r="342" spans="1:8">
      <c r="E342" s="8"/>
      <c r="F342" s="8"/>
      <c r="G342" s="8"/>
      <c r="H342" s="8"/>
    </row>
    <row r="343" spans="1:8">
      <c r="A343" s="9"/>
      <c r="B343" s="23" t="s">
        <v>331</v>
      </c>
      <c r="E343" s="13"/>
      <c r="F343" s="14"/>
      <c r="G343" s="13"/>
      <c r="H343" s="14"/>
    </row>
    <row r="344" spans="1:8">
      <c r="A344" s="9"/>
      <c r="B344" s="5"/>
      <c r="C344" s="76"/>
      <c r="D344" s="76"/>
      <c r="E344" s="13"/>
      <c r="F344" s="14"/>
      <c r="G344" s="13"/>
      <c r="H344" s="14"/>
    </row>
    <row r="345" spans="1:8">
      <c r="A345" s="9"/>
      <c r="B345" s="5"/>
      <c r="C345" s="7" t="s">
        <v>4</v>
      </c>
      <c r="D345" s="7" t="s">
        <v>5</v>
      </c>
      <c r="E345" s="13"/>
      <c r="F345" s="14"/>
      <c r="G345" s="13"/>
      <c r="H345" s="14"/>
    </row>
    <row r="346" spans="1:8">
      <c r="A346" s="9"/>
      <c r="B346" s="18" t="s">
        <v>332</v>
      </c>
      <c r="C346" s="24">
        <v>0</v>
      </c>
      <c r="D346" s="12">
        <f>C346/$C$353</f>
        <v>0</v>
      </c>
      <c r="E346" s="13"/>
      <c r="F346" s="14"/>
      <c r="G346" s="13"/>
      <c r="H346" s="14"/>
    </row>
    <row r="347" spans="1:8">
      <c r="A347" s="9"/>
      <c r="B347" s="10" t="s">
        <v>333</v>
      </c>
      <c r="C347" s="25">
        <v>260</v>
      </c>
      <c r="D347" s="12">
        <f>C347/$C$353</f>
        <v>0.11992619926199262</v>
      </c>
      <c r="E347" s="13"/>
      <c r="F347" s="14"/>
      <c r="G347" s="13"/>
      <c r="H347" s="14"/>
    </row>
    <row r="348" spans="1:8">
      <c r="A348" s="9"/>
      <c r="B348" s="10" t="s">
        <v>334</v>
      </c>
      <c r="C348" s="25">
        <v>380</v>
      </c>
      <c r="D348" s="12">
        <f t="shared" ref="D348:D352" si="6">C348/$C$353</f>
        <v>0.17527675276752769</v>
      </c>
      <c r="E348" s="13"/>
      <c r="F348" s="14"/>
      <c r="G348" s="13"/>
      <c r="H348" s="14"/>
    </row>
    <row r="349" spans="1:8">
      <c r="A349" s="9"/>
      <c r="B349" s="10" t="s">
        <v>335</v>
      </c>
      <c r="C349" s="25">
        <v>360</v>
      </c>
      <c r="D349" s="12">
        <f t="shared" si="6"/>
        <v>0.16605166051660517</v>
      </c>
      <c r="E349" s="13"/>
      <c r="F349" s="14"/>
      <c r="G349" s="13"/>
      <c r="H349" s="14"/>
    </row>
    <row r="350" spans="1:8">
      <c r="A350" s="9"/>
      <c r="B350" s="10" t="s">
        <v>336</v>
      </c>
      <c r="C350" s="25">
        <v>400</v>
      </c>
      <c r="D350" s="12">
        <f t="shared" si="6"/>
        <v>0.18450184501845018</v>
      </c>
      <c r="E350" s="13"/>
      <c r="F350" s="14"/>
      <c r="G350" s="13"/>
      <c r="H350" s="14"/>
    </row>
    <row r="351" spans="1:8">
      <c r="A351" s="9"/>
      <c r="B351" s="10" t="s">
        <v>337</v>
      </c>
      <c r="C351" s="25">
        <v>350</v>
      </c>
      <c r="D351" s="12">
        <f t="shared" si="6"/>
        <v>0.16143911439114392</v>
      </c>
      <c r="E351" s="13"/>
      <c r="F351" s="14"/>
      <c r="G351" s="13"/>
      <c r="H351" s="14"/>
    </row>
    <row r="352" spans="1:8">
      <c r="A352" s="9"/>
      <c r="B352" s="10" t="s">
        <v>338</v>
      </c>
      <c r="C352" s="25">
        <v>418</v>
      </c>
      <c r="D352" s="12">
        <f t="shared" si="6"/>
        <v>0.19280442804428044</v>
      </c>
      <c r="E352" s="13"/>
      <c r="F352" s="14"/>
      <c r="G352" s="13"/>
      <c r="H352" s="14"/>
    </row>
    <row r="353" spans="1:8">
      <c r="A353" s="9"/>
      <c r="B353" s="5" t="s">
        <v>16</v>
      </c>
      <c r="C353" s="15">
        <f>SUM(C346:C352)</f>
        <v>2168</v>
      </c>
      <c r="D353" s="22">
        <f>SUM(D346:D352)</f>
        <v>0.99999999999999989</v>
      </c>
      <c r="E353" s="13"/>
      <c r="F353" s="14"/>
      <c r="G353" s="13"/>
      <c r="H353" s="14"/>
    </row>
    <row r="354" spans="1:8">
      <c r="A354" s="9"/>
      <c r="E354" s="13"/>
      <c r="F354" s="14"/>
      <c r="G354" s="13"/>
      <c r="H354" s="14"/>
    </row>
    <row r="355" spans="1:8">
      <c r="A355" s="9"/>
      <c r="B355" s="5" t="s">
        <v>339</v>
      </c>
      <c r="E355" s="13"/>
      <c r="F355" s="14"/>
      <c r="G355" s="13"/>
      <c r="H355" s="14"/>
    </row>
    <row r="356" spans="1:8">
      <c r="A356" s="9"/>
      <c r="B356" s="5"/>
      <c r="C356" s="76"/>
      <c r="D356" s="76"/>
      <c r="E356" s="13"/>
      <c r="F356" s="14"/>
      <c r="G356" s="13"/>
      <c r="H356" s="14"/>
    </row>
    <row r="357" spans="1:8">
      <c r="A357" s="9"/>
      <c r="B357" s="5"/>
      <c r="C357" s="7" t="s">
        <v>4</v>
      </c>
      <c r="D357" s="7" t="s">
        <v>5</v>
      </c>
      <c r="E357" s="15"/>
      <c r="F357" s="22"/>
      <c r="G357" s="15"/>
      <c r="H357" s="22"/>
    </row>
    <row r="358" spans="1:8">
      <c r="B358" s="18" t="s">
        <v>340</v>
      </c>
      <c r="C358" s="26">
        <v>1060</v>
      </c>
      <c r="D358" s="12">
        <f>C358/$C$362</f>
        <v>0.48892988929889297</v>
      </c>
    </row>
    <row r="359" spans="1:8">
      <c r="B359" s="18" t="s">
        <v>341</v>
      </c>
      <c r="C359" s="27">
        <v>1098</v>
      </c>
      <c r="D359" s="12">
        <f>C359/$C$362</f>
        <v>0.50645756457564572</v>
      </c>
    </row>
    <row r="360" spans="1:8">
      <c r="B360" s="18" t="s">
        <v>342</v>
      </c>
      <c r="C360" s="28">
        <v>9</v>
      </c>
      <c r="D360" s="12">
        <f>C360/$C$362</f>
        <v>4.1512915129151293E-3</v>
      </c>
      <c r="E360" s="75"/>
      <c r="F360" s="75"/>
      <c r="G360" s="75"/>
      <c r="H360" s="75"/>
    </row>
    <row r="361" spans="1:8">
      <c r="B361" s="18" t="s">
        <v>343</v>
      </c>
      <c r="C361" s="27">
        <v>1</v>
      </c>
      <c r="D361" s="12">
        <f>C361/$C$362</f>
        <v>4.6125461254612545E-4</v>
      </c>
      <c r="E361" s="8"/>
      <c r="F361" s="8"/>
      <c r="G361" s="8"/>
      <c r="H361" s="8"/>
    </row>
    <row r="362" spans="1:8">
      <c r="A362" s="9"/>
      <c r="B362" s="5" t="s">
        <v>16</v>
      </c>
      <c r="C362" s="8">
        <f>SUM(C358:C361)</f>
        <v>2168</v>
      </c>
      <c r="D362" s="29">
        <f>SUM(D358:D361)</f>
        <v>0.99999999999999989</v>
      </c>
      <c r="E362" s="13"/>
      <c r="F362" s="14"/>
      <c r="G362" s="13"/>
      <c r="H362" s="14"/>
    </row>
    <row r="363" spans="1:8">
      <c r="A363" s="9"/>
      <c r="E363" s="13"/>
      <c r="F363" s="14"/>
      <c r="G363" s="13"/>
      <c r="H363" s="14"/>
    </row>
    <row r="364" spans="1:8">
      <c r="A364" s="9"/>
      <c r="B364" s="5" t="s">
        <v>344</v>
      </c>
      <c r="E364" s="13"/>
      <c r="F364" s="14"/>
      <c r="G364" s="13"/>
      <c r="H364" s="14"/>
    </row>
    <row r="365" spans="1:8">
      <c r="A365" s="9"/>
      <c r="B365" s="5"/>
      <c r="C365" s="76"/>
      <c r="D365" s="76"/>
      <c r="E365" s="13"/>
      <c r="F365" s="14"/>
      <c r="G365" s="13"/>
      <c r="H365" s="14"/>
    </row>
    <row r="366" spans="1:8">
      <c r="A366" s="9"/>
      <c r="B366" s="5"/>
      <c r="C366" s="7" t="s">
        <v>4</v>
      </c>
      <c r="D366" s="7" t="s">
        <v>5</v>
      </c>
      <c r="E366" s="13"/>
      <c r="F366" s="14"/>
      <c r="G366" s="13"/>
      <c r="H366" s="14"/>
    </row>
    <row r="367" spans="1:8">
      <c r="A367" s="9"/>
      <c r="B367" s="18" t="s">
        <v>345</v>
      </c>
      <c r="C367" s="11">
        <v>1269</v>
      </c>
      <c r="D367" s="12">
        <f>C367/$C$371</f>
        <v>0.58533210332103325</v>
      </c>
      <c r="E367" s="13"/>
      <c r="F367" s="14"/>
      <c r="G367" s="13"/>
      <c r="H367" s="14"/>
    </row>
    <row r="368" spans="1:8">
      <c r="A368" s="9"/>
      <c r="B368" s="10" t="s">
        <v>346</v>
      </c>
      <c r="C368" s="11">
        <v>548</v>
      </c>
      <c r="D368" s="12">
        <f>C368/$C$371</f>
        <v>0.25276752767527677</v>
      </c>
      <c r="E368" s="15"/>
      <c r="F368" s="22"/>
      <c r="G368" s="15"/>
      <c r="H368" s="22"/>
    </row>
    <row r="369" spans="1:8">
      <c r="A369" s="9"/>
      <c r="B369" s="10" t="s">
        <v>347</v>
      </c>
      <c r="C369" s="11">
        <v>305</v>
      </c>
      <c r="D369" s="12">
        <f>C369/$C$371</f>
        <v>0.14068265682656828</v>
      </c>
      <c r="E369" s="15"/>
      <c r="F369" s="22"/>
      <c r="G369" s="15"/>
      <c r="H369" s="22"/>
    </row>
    <row r="370" spans="1:8">
      <c r="A370" s="9"/>
      <c r="B370" s="10" t="s">
        <v>348</v>
      </c>
      <c r="C370" s="11">
        <v>46</v>
      </c>
      <c r="D370" s="12">
        <f>C370/$C$371</f>
        <v>2.1217712177121772E-2</v>
      </c>
      <c r="E370" s="15"/>
      <c r="F370" s="22"/>
      <c r="G370" s="15"/>
      <c r="H370" s="22"/>
    </row>
    <row r="371" spans="1:8">
      <c r="B371" s="5" t="s">
        <v>16</v>
      </c>
      <c r="C371" s="15">
        <f>SUM(C367:C370)</f>
        <v>2168</v>
      </c>
      <c r="D371" s="30">
        <f>SUM(D367:D370)</f>
        <v>1</v>
      </c>
    </row>
    <row r="372" spans="1:8">
      <c r="F372" s="15"/>
    </row>
    <row r="373" spans="1:8">
      <c r="B373" s="5" t="s">
        <v>349</v>
      </c>
      <c r="E373" s="75"/>
      <c r="F373" s="75"/>
      <c r="G373" s="75"/>
      <c r="H373" s="75"/>
    </row>
    <row r="374" spans="1:8">
      <c r="B374" s="5"/>
      <c r="C374" s="76"/>
      <c r="D374" s="76"/>
      <c r="E374" s="8"/>
      <c r="F374" s="8"/>
      <c r="G374" s="8"/>
      <c r="H374" s="8"/>
    </row>
    <row r="375" spans="1:8">
      <c r="A375" s="9"/>
      <c r="B375" s="5"/>
      <c r="C375" s="7" t="s">
        <v>4</v>
      </c>
      <c r="D375" s="7" t="s">
        <v>5</v>
      </c>
      <c r="E375" s="13"/>
      <c r="F375" s="14"/>
      <c r="G375" s="13"/>
      <c r="H375" s="14"/>
    </row>
    <row r="376" spans="1:8" ht="45">
      <c r="A376" s="9"/>
      <c r="B376" s="18" t="s">
        <v>350</v>
      </c>
      <c r="C376" s="11">
        <v>164</v>
      </c>
      <c r="D376" s="12">
        <f>C376/$C$382</f>
        <v>7.5645756457564578E-2</v>
      </c>
      <c r="E376" s="13"/>
      <c r="F376" s="14"/>
      <c r="G376" s="13"/>
      <c r="H376" s="14"/>
    </row>
    <row r="377" spans="1:8" ht="60">
      <c r="A377" s="9"/>
      <c r="B377" s="10" t="s">
        <v>351</v>
      </c>
      <c r="C377" s="11">
        <v>461</v>
      </c>
      <c r="D377" s="12">
        <f t="shared" ref="D377:D381" si="7">C377/$C$382</f>
        <v>0.21263837638376384</v>
      </c>
      <c r="E377" s="13"/>
      <c r="F377" s="14"/>
      <c r="G377" s="13"/>
      <c r="H377" s="14"/>
    </row>
    <row r="378" spans="1:8" ht="45">
      <c r="A378" s="9"/>
      <c r="B378" s="10" t="s">
        <v>352</v>
      </c>
      <c r="C378" s="11">
        <v>627</v>
      </c>
      <c r="D378" s="12">
        <f t="shared" si="7"/>
        <v>0.28920664206642066</v>
      </c>
      <c r="E378" s="13"/>
      <c r="F378" s="14"/>
      <c r="G378" s="13"/>
      <c r="H378" s="14"/>
    </row>
    <row r="379" spans="1:8" ht="30">
      <c r="A379" s="9"/>
      <c r="B379" s="10" t="s">
        <v>353</v>
      </c>
      <c r="C379" s="11">
        <v>403</v>
      </c>
      <c r="D379" s="12">
        <f t="shared" si="7"/>
        <v>0.18588560885608857</v>
      </c>
      <c r="E379" s="13"/>
      <c r="F379" s="14"/>
      <c r="G379" s="13"/>
      <c r="H379" s="14"/>
    </row>
    <row r="380" spans="1:8" ht="30">
      <c r="A380" s="9"/>
      <c r="B380" s="10" t="s">
        <v>354</v>
      </c>
      <c r="C380" s="11">
        <v>241</v>
      </c>
      <c r="D380" s="12">
        <f t="shared" si="7"/>
        <v>0.11116236162361623</v>
      </c>
      <c r="E380" s="13"/>
      <c r="F380" s="14"/>
      <c r="G380" s="13"/>
      <c r="H380" s="14"/>
    </row>
    <row r="381" spans="1:8" ht="75">
      <c r="A381" s="9"/>
      <c r="B381" s="10" t="s">
        <v>355</v>
      </c>
      <c r="C381" s="11">
        <v>272</v>
      </c>
      <c r="D381" s="12">
        <f t="shared" si="7"/>
        <v>0.12546125461254612</v>
      </c>
      <c r="E381" s="13"/>
      <c r="F381" s="14"/>
      <c r="G381" s="13"/>
      <c r="H381" s="14"/>
    </row>
    <row r="382" spans="1:8">
      <c r="B382" s="5" t="s">
        <v>16</v>
      </c>
      <c r="C382" s="15">
        <f>SUM(C376:C381)</f>
        <v>2168</v>
      </c>
      <c r="D382" s="22">
        <f>SUM(D376:D381)</f>
        <v>1</v>
      </c>
      <c r="E382" s="75"/>
      <c r="F382" s="75"/>
      <c r="G382" s="75"/>
      <c r="H382" s="75"/>
    </row>
    <row r="383" spans="1:8">
      <c r="E383" s="8"/>
      <c r="F383" s="8"/>
      <c r="G383" s="8"/>
      <c r="H383" s="8"/>
    </row>
    <row r="384" spans="1:8">
      <c r="A384" s="9"/>
      <c r="B384" s="5" t="s">
        <v>356</v>
      </c>
      <c r="E384" s="13"/>
      <c r="F384" s="14"/>
      <c r="G384" s="13"/>
      <c r="H384" s="14"/>
    </row>
    <row r="385" spans="1:14">
      <c r="A385" s="9"/>
      <c r="B385" s="5"/>
      <c r="C385" s="76"/>
      <c r="D385" s="76"/>
      <c r="E385" s="13"/>
      <c r="F385" s="14"/>
      <c r="G385" s="13"/>
      <c r="H385" s="14"/>
    </row>
    <row r="386" spans="1:14">
      <c r="A386" s="9"/>
      <c r="B386" s="13"/>
      <c r="C386" s="7" t="s">
        <v>4</v>
      </c>
      <c r="D386" s="7" t="s">
        <v>5</v>
      </c>
      <c r="E386" s="14"/>
      <c r="L386" s="2"/>
      <c r="M386" s="2"/>
      <c r="N386" s="2"/>
    </row>
    <row r="387" spans="1:14">
      <c r="A387" s="9"/>
      <c r="B387" s="31" t="s">
        <v>357</v>
      </c>
      <c r="C387" s="28">
        <v>710</v>
      </c>
      <c r="D387" s="34">
        <f>C387/$C$391</f>
        <v>0.32749077490774908</v>
      </c>
      <c r="E387" s="22"/>
      <c r="L387" s="2"/>
      <c r="M387" s="2"/>
      <c r="N387" s="2"/>
    </row>
    <row r="388" spans="1:14" ht="30">
      <c r="B388" s="32" t="s">
        <v>358</v>
      </c>
      <c r="C388" s="27">
        <v>999</v>
      </c>
      <c r="D388" s="34">
        <f>C388/$C$391</f>
        <v>0.46079335793357934</v>
      </c>
      <c r="L388" s="2"/>
      <c r="M388" s="2"/>
      <c r="N388" s="2"/>
    </row>
    <row r="389" spans="1:14">
      <c r="B389" s="32" t="s">
        <v>359</v>
      </c>
      <c r="C389" s="27">
        <v>453</v>
      </c>
      <c r="D389" s="34">
        <f>C389/$C$391</f>
        <v>0.20894833948339483</v>
      </c>
      <c r="L389" s="2"/>
      <c r="M389" s="2"/>
      <c r="N389" s="2"/>
    </row>
    <row r="390" spans="1:14">
      <c r="B390" s="32" t="s">
        <v>360</v>
      </c>
      <c r="C390" s="27">
        <v>6</v>
      </c>
      <c r="D390" s="34">
        <f>C390/$C$391</f>
        <v>2.7675276752767526E-3</v>
      </c>
      <c r="L390" s="2"/>
      <c r="M390" s="2"/>
      <c r="N390" s="2"/>
    </row>
    <row r="391" spans="1:14">
      <c r="B391" s="5"/>
      <c r="C391" s="8">
        <f>SUM(C387:C390)</f>
        <v>2168</v>
      </c>
      <c r="D391" s="33">
        <f>SUM(D387:D390)</f>
        <v>1</v>
      </c>
      <c r="E391" s="75"/>
      <c r="F391" s="75"/>
      <c r="G391" s="75"/>
      <c r="H391" s="75"/>
    </row>
    <row r="392" spans="1:14">
      <c r="B392" s="8"/>
      <c r="I392" s="2"/>
      <c r="J392" s="2"/>
      <c r="K392" s="2"/>
      <c r="L392" s="2"/>
      <c r="M392" s="2"/>
      <c r="N392" s="2"/>
    </row>
    <row r="393" spans="1:14">
      <c r="A393" s="9"/>
      <c r="B393" s="5" t="s">
        <v>361</v>
      </c>
      <c r="E393" s="13"/>
      <c r="F393" s="14"/>
      <c r="G393" s="13"/>
      <c r="H393" s="14"/>
    </row>
    <row r="394" spans="1:14">
      <c r="A394" s="9"/>
      <c r="B394" s="5"/>
      <c r="C394" s="76"/>
      <c r="D394" s="76"/>
      <c r="E394" s="13"/>
      <c r="F394" s="14"/>
      <c r="G394" s="13"/>
      <c r="H394" s="14"/>
    </row>
    <row r="395" spans="1:14">
      <c r="A395" s="9"/>
      <c r="B395" s="5"/>
      <c r="C395" s="7" t="s">
        <v>4</v>
      </c>
      <c r="D395" s="7" t="s">
        <v>5</v>
      </c>
      <c r="E395" s="13"/>
      <c r="F395" s="14"/>
      <c r="G395" s="13"/>
      <c r="H395" s="14"/>
    </row>
    <row r="396" spans="1:14">
      <c r="A396" s="9"/>
      <c r="B396" s="18" t="s">
        <v>362</v>
      </c>
      <c r="C396" s="24">
        <v>800</v>
      </c>
      <c r="D396" s="36">
        <f>C396/$C$416</f>
        <v>0.36900369003690037</v>
      </c>
      <c r="E396" s="13"/>
      <c r="F396" s="14"/>
      <c r="G396" s="13"/>
      <c r="H396" s="14"/>
    </row>
    <row r="397" spans="1:14">
      <c r="A397" s="9"/>
      <c r="B397" s="18" t="s">
        <v>363</v>
      </c>
      <c r="C397" s="24">
        <v>302</v>
      </c>
      <c r="D397" s="36">
        <f t="shared" ref="D397:D415" si="8">C397/$C$416</f>
        <v>0.13929889298892989</v>
      </c>
      <c r="E397" s="13"/>
      <c r="F397" s="14"/>
      <c r="G397" s="13"/>
      <c r="H397" s="14"/>
    </row>
    <row r="398" spans="1:14">
      <c r="A398" s="9"/>
      <c r="B398" s="18" t="s">
        <v>364</v>
      </c>
      <c r="C398" s="24">
        <v>176</v>
      </c>
      <c r="D398" s="36">
        <f t="shared" si="8"/>
        <v>8.1180811808118078E-2</v>
      </c>
      <c r="E398" s="13"/>
      <c r="F398" s="14"/>
      <c r="G398" s="13"/>
      <c r="H398" s="14"/>
    </row>
    <row r="399" spans="1:14">
      <c r="A399" s="9"/>
      <c r="B399" s="18" t="s">
        <v>365</v>
      </c>
      <c r="C399" s="24">
        <v>647</v>
      </c>
      <c r="D399" s="36">
        <f t="shared" si="8"/>
        <v>0.29843173431734316</v>
      </c>
      <c r="E399" s="13"/>
      <c r="F399" s="14"/>
      <c r="G399" s="13"/>
      <c r="H399" s="14"/>
    </row>
    <row r="400" spans="1:14">
      <c r="A400" s="9"/>
      <c r="B400" s="18" t="s">
        <v>366</v>
      </c>
      <c r="C400" s="24">
        <v>419</v>
      </c>
      <c r="D400" s="36">
        <f t="shared" si="8"/>
        <v>0.19326568265682656</v>
      </c>
      <c r="E400" s="13"/>
      <c r="F400" s="14"/>
      <c r="G400" s="13"/>
      <c r="H400" s="14"/>
    </row>
    <row r="401" spans="1:8">
      <c r="A401" s="9"/>
      <c r="B401" s="18" t="s">
        <v>367</v>
      </c>
      <c r="C401" s="24">
        <v>515</v>
      </c>
      <c r="D401" s="36">
        <f t="shared" si="8"/>
        <v>0.23754612546125461</v>
      </c>
      <c r="E401" s="13"/>
      <c r="F401" s="14"/>
      <c r="G401" s="13"/>
      <c r="H401" s="14"/>
    </row>
    <row r="402" spans="1:8">
      <c r="A402" s="9"/>
      <c r="B402" s="18" t="s">
        <v>368</v>
      </c>
      <c r="C402" s="24">
        <v>410</v>
      </c>
      <c r="D402" s="36">
        <f t="shared" si="8"/>
        <v>0.18911439114391143</v>
      </c>
      <c r="E402" s="13"/>
      <c r="F402" s="14"/>
      <c r="G402" s="13"/>
      <c r="H402" s="14"/>
    </row>
    <row r="403" spans="1:8">
      <c r="A403" s="9"/>
      <c r="B403" s="18" t="s">
        <v>369</v>
      </c>
      <c r="C403" s="24">
        <v>345</v>
      </c>
      <c r="D403" s="36">
        <f t="shared" si="8"/>
        <v>0.15913284132841329</v>
      </c>
      <c r="E403" s="13"/>
      <c r="F403" s="14"/>
      <c r="G403" s="13"/>
      <c r="H403" s="14"/>
    </row>
    <row r="404" spans="1:8">
      <c r="A404" s="9"/>
      <c r="B404" s="18" t="s">
        <v>370</v>
      </c>
      <c r="C404" s="24">
        <v>59</v>
      </c>
      <c r="D404" s="36">
        <f t="shared" si="8"/>
        <v>2.7214022140221401E-2</v>
      </c>
      <c r="E404" s="13"/>
      <c r="F404" s="14"/>
      <c r="G404" s="13"/>
      <c r="H404" s="14"/>
    </row>
    <row r="405" spans="1:8">
      <c r="A405" s="9"/>
      <c r="B405" s="18" t="s">
        <v>371</v>
      </c>
      <c r="C405" s="24">
        <v>753</v>
      </c>
      <c r="D405" s="36">
        <f t="shared" si="8"/>
        <v>0.34732472324723246</v>
      </c>
      <c r="E405" s="13"/>
      <c r="F405" s="14"/>
      <c r="G405" s="13"/>
      <c r="H405" s="14"/>
    </row>
    <row r="406" spans="1:8">
      <c r="A406" s="9"/>
      <c r="B406" s="18" t="s">
        <v>372</v>
      </c>
      <c r="C406" s="24">
        <v>93</v>
      </c>
      <c r="D406" s="36">
        <f t="shared" si="8"/>
        <v>4.289667896678967E-2</v>
      </c>
      <c r="E406" s="13"/>
      <c r="F406" s="14"/>
      <c r="G406" s="13"/>
      <c r="H406" s="14"/>
    </row>
    <row r="407" spans="1:8">
      <c r="A407" s="9"/>
      <c r="B407" s="18" t="s">
        <v>373</v>
      </c>
      <c r="C407" s="24">
        <v>595</v>
      </c>
      <c r="D407" s="36">
        <f t="shared" si="8"/>
        <v>0.27444649446494462</v>
      </c>
      <c r="E407" s="13"/>
      <c r="F407" s="14"/>
      <c r="G407" s="13"/>
      <c r="H407" s="14"/>
    </row>
    <row r="408" spans="1:8">
      <c r="A408" s="9"/>
      <c r="B408" s="18" t="s">
        <v>374</v>
      </c>
      <c r="C408" s="24">
        <v>771</v>
      </c>
      <c r="D408" s="36">
        <f t="shared" si="8"/>
        <v>0.35562730627306272</v>
      </c>
      <c r="E408" s="13"/>
      <c r="F408" s="14"/>
      <c r="G408" s="13"/>
      <c r="H408" s="14"/>
    </row>
    <row r="409" spans="1:8">
      <c r="A409" s="9"/>
      <c r="B409" s="18" t="s">
        <v>375</v>
      </c>
      <c r="C409" s="24">
        <v>146</v>
      </c>
      <c r="D409" s="36">
        <f t="shared" si="8"/>
        <v>6.7343173431734321E-2</v>
      </c>
      <c r="E409" s="13"/>
      <c r="F409" s="14"/>
      <c r="G409" s="13"/>
      <c r="H409" s="14"/>
    </row>
    <row r="410" spans="1:8">
      <c r="A410" s="9"/>
      <c r="B410" s="18" t="s">
        <v>376</v>
      </c>
      <c r="C410" s="24">
        <v>541</v>
      </c>
      <c r="D410" s="36">
        <f t="shared" si="8"/>
        <v>0.24953874538745388</v>
      </c>
      <c r="E410" s="13"/>
      <c r="F410" s="14"/>
      <c r="G410" s="13"/>
      <c r="H410" s="14"/>
    </row>
    <row r="411" spans="1:8">
      <c r="A411" s="9"/>
      <c r="B411" s="18" t="s">
        <v>377</v>
      </c>
      <c r="C411" s="24">
        <v>194</v>
      </c>
      <c r="D411" s="36">
        <f t="shared" si="8"/>
        <v>8.9483394833948335E-2</v>
      </c>
      <c r="E411" s="13"/>
      <c r="F411" s="14"/>
      <c r="G411" s="13"/>
      <c r="H411" s="14"/>
    </row>
    <row r="412" spans="1:8">
      <c r="A412" s="9"/>
      <c r="B412" s="18" t="s">
        <v>378</v>
      </c>
      <c r="C412" s="24">
        <v>91</v>
      </c>
      <c r="D412" s="36">
        <f t="shared" si="8"/>
        <v>4.1974169741697417E-2</v>
      </c>
      <c r="E412" s="13"/>
      <c r="F412" s="14"/>
      <c r="G412" s="13"/>
      <c r="H412" s="14"/>
    </row>
    <row r="413" spans="1:8">
      <c r="A413" s="9"/>
      <c r="B413" s="18" t="s">
        <v>379</v>
      </c>
      <c r="C413" s="24">
        <v>1087</v>
      </c>
      <c r="D413" s="36">
        <f t="shared" si="8"/>
        <v>0.50138376383763839</v>
      </c>
      <c r="E413" s="13"/>
      <c r="F413" s="14"/>
      <c r="G413" s="13"/>
      <c r="H413" s="14"/>
    </row>
    <row r="414" spans="1:8">
      <c r="A414" s="9"/>
      <c r="B414" s="18" t="s">
        <v>380</v>
      </c>
      <c r="C414" s="24">
        <v>219</v>
      </c>
      <c r="D414" s="36">
        <f t="shared" si="8"/>
        <v>0.10101476014760148</v>
      </c>
      <c r="E414" s="13"/>
      <c r="F414" s="14"/>
      <c r="G414" s="13"/>
      <c r="H414" s="14"/>
    </row>
    <row r="415" spans="1:8">
      <c r="A415" s="9"/>
      <c r="B415" s="18" t="s">
        <v>360</v>
      </c>
      <c r="C415" s="24">
        <v>21</v>
      </c>
      <c r="D415" s="36">
        <f t="shared" si="8"/>
        <v>9.6863468634686353E-3</v>
      </c>
      <c r="E415" s="13"/>
      <c r="F415" s="14"/>
      <c r="G415" s="13"/>
      <c r="H415" s="14"/>
    </row>
    <row r="416" spans="1:8">
      <c r="A416" s="9"/>
      <c r="B416" s="5" t="s">
        <v>381</v>
      </c>
      <c r="C416" s="62">
        <v>2168</v>
      </c>
      <c r="D416" s="33"/>
      <c r="E416" s="13"/>
      <c r="F416" s="14"/>
      <c r="G416" s="13"/>
      <c r="H416" s="14"/>
    </row>
    <row r="417" spans="1:8">
      <c r="B417" s="63" t="s">
        <v>382</v>
      </c>
    </row>
    <row r="418" spans="1:8" ht="14.1" customHeight="1">
      <c r="B418" s="41" t="s">
        <v>383</v>
      </c>
    </row>
    <row r="419" spans="1:8">
      <c r="B419" s="5"/>
      <c r="C419" s="76"/>
      <c r="D419" s="76"/>
      <c r="E419" s="75"/>
      <c r="F419" s="75"/>
      <c r="G419" s="75"/>
      <c r="H419" s="75"/>
    </row>
    <row r="420" spans="1:8">
      <c r="B420" s="5"/>
      <c r="C420" s="7" t="s">
        <v>4</v>
      </c>
      <c r="D420" s="7" t="s">
        <v>5</v>
      </c>
      <c r="E420" s="8"/>
      <c r="F420" s="8"/>
      <c r="G420" s="8"/>
      <c r="H420" s="8"/>
    </row>
    <row r="421" spans="1:8">
      <c r="A421" s="9"/>
      <c r="B421" s="18" t="s">
        <v>384</v>
      </c>
      <c r="C421" s="11">
        <v>496</v>
      </c>
      <c r="D421" s="12">
        <f>C421/$C$425</f>
        <v>0.22878228782287824</v>
      </c>
      <c r="E421" s="13"/>
      <c r="F421" s="14"/>
      <c r="G421" s="13"/>
      <c r="H421" s="14"/>
    </row>
    <row r="422" spans="1:8">
      <c r="A422" s="9"/>
      <c r="B422" s="10" t="s">
        <v>385</v>
      </c>
      <c r="C422" s="11">
        <v>908</v>
      </c>
      <c r="D422" s="12">
        <f>C422/$C$425</f>
        <v>0.41881918819188191</v>
      </c>
      <c r="E422" s="13"/>
      <c r="F422" s="14"/>
      <c r="G422" s="13"/>
      <c r="H422" s="14"/>
    </row>
    <row r="423" spans="1:8">
      <c r="A423" s="9"/>
      <c r="B423" s="10" t="s">
        <v>386</v>
      </c>
      <c r="C423" s="11">
        <v>606</v>
      </c>
      <c r="D423" s="12">
        <f>C423/$C$425</f>
        <v>0.27952029520295202</v>
      </c>
      <c r="E423" s="13"/>
      <c r="F423" s="14"/>
      <c r="G423" s="13"/>
      <c r="H423" s="14"/>
    </row>
    <row r="424" spans="1:8">
      <c r="A424" s="9"/>
      <c r="B424" s="10" t="s">
        <v>387</v>
      </c>
      <c r="C424" s="11">
        <v>158</v>
      </c>
      <c r="D424" s="12">
        <f>C424/$C$425</f>
        <v>7.2878228782287821E-2</v>
      </c>
      <c r="E424" s="13"/>
      <c r="F424" s="14"/>
      <c r="G424" s="13"/>
      <c r="H424" s="14"/>
    </row>
    <row r="425" spans="1:8">
      <c r="A425" s="9"/>
      <c r="B425" s="5" t="s">
        <v>16</v>
      </c>
      <c r="C425" s="15">
        <f>SUM(C421:C424)</f>
        <v>2168</v>
      </c>
      <c r="D425" s="22">
        <f>SUM(D421:D424)</f>
        <v>1</v>
      </c>
      <c r="E425" s="13"/>
      <c r="F425" s="14"/>
      <c r="G425" s="13"/>
      <c r="H425" s="14"/>
    </row>
    <row r="426" spans="1:8">
      <c r="A426" s="9"/>
      <c r="E426" s="13"/>
      <c r="F426" s="14"/>
      <c r="G426" s="13"/>
      <c r="H426" s="14"/>
    </row>
    <row r="427" spans="1:8">
      <c r="A427" s="9"/>
      <c r="B427" s="5" t="s">
        <v>388</v>
      </c>
      <c r="E427" s="13"/>
      <c r="F427" s="14"/>
      <c r="G427" s="13"/>
      <c r="H427" s="14"/>
    </row>
    <row r="428" spans="1:8">
      <c r="A428" s="9"/>
      <c r="B428" s="5"/>
      <c r="C428" s="76"/>
      <c r="D428" s="76"/>
      <c r="E428" s="13"/>
      <c r="F428" s="14"/>
      <c r="G428" s="13"/>
      <c r="H428" s="14"/>
    </row>
    <row r="429" spans="1:8">
      <c r="A429" s="9"/>
      <c r="B429" s="5"/>
      <c r="C429" s="7" t="s">
        <v>4</v>
      </c>
      <c r="D429" s="7" t="s">
        <v>5</v>
      </c>
      <c r="E429" s="13"/>
      <c r="F429" s="14"/>
      <c r="G429" s="13"/>
      <c r="H429" s="14"/>
    </row>
    <row r="430" spans="1:8">
      <c r="A430" s="9"/>
      <c r="B430" s="18" t="s">
        <v>389</v>
      </c>
      <c r="C430" s="11">
        <v>198</v>
      </c>
      <c r="D430" s="12">
        <f>C430/$C$436</f>
        <v>9.8507462686567168E-2</v>
      </c>
      <c r="E430" s="13"/>
      <c r="F430" s="14"/>
      <c r="G430" s="13"/>
      <c r="H430" s="14"/>
    </row>
    <row r="431" spans="1:8">
      <c r="A431" s="9"/>
      <c r="B431" s="10" t="s">
        <v>390</v>
      </c>
      <c r="C431" s="11">
        <v>455</v>
      </c>
      <c r="D431" s="12">
        <f t="shared" ref="D431:D435" si="9">C431/$C$436</f>
        <v>0.2263681592039801</v>
      </c>
      <c r="E431" s="13"/>
      <c r="F431" s="14"/>
      <c r="G431" s="13"/>
      <c r="H431" s="14"/>
    </row>
    <row r="432" spans="1:8">
      <c r="A432" s="9"/>
      <c r="B432" s="10" t="s">
        <v>391</v>
      </c>
      <c r="C432" s="11">
        <v>293</v>
      </c>
      <c r="D432" s="12">
        <f t="shared" si="9"/>
        <v>0.14577114427860696</v>
      </c>
      <c r="E432" s="13"/>
      <c r="F432" s="14"/>
      <c r="G432" s="13"/>
      <c r="H432" s="14"/>
    </row>
    <row r="433" spans="1:14">
      <c r="A433" s="9"/>
      <c r="B433" s="10" t="s">
        <v>392</v>
      </c>
      <c r="C433" s="11">
        <v>797</v>
      </c>
      <c r="D433" s="12">
        <f t="shared" si="9"/>
        <v>0.39651741293532339</v>
      </c>
      <c r="E433" s="13"/>
      <c r="F433" s="14"/>
      <c r="G433" s="13"/>
      <c r="H433" s="14"/>
    </row>
    <row r="434" spans="1:14">
      <c r="A434" s="9"/>
      <c r="B434" s="10" t="s">
        <v>393</v>
      </c>
      <c r="C434" s="11">
        <v>217</v>
      </c>
      <c r="D434" s="12">
        <f t="shared" si="9"/>
        <v>0.10796019900497512</v>
      </c>
      <c r="E434" s="13"/>
      <c r="F434" s="14"/>
      <c r="G434" s="13"/>
      <c r="H434" s="14"/>
    </row>
    <row r="435" spans="1:14">
      <c r="A435" s="9"/>
      <c r="B435" s="10" t="s">
        <v>394</v>
      </c>
      <c r="C435" s="11">
        <v>50</v>
      </c>
      <c r="D435" s="12">
        <f t="shared" si="9"/>
        <v>2.4875621890547265E-2</v>
      </c>
      <c r="E435" s="13"/>
      <c r="F435" s="14"/>
      <c r="G435" s="13"/>
      <c r="H435" s="14"/>
    </row>
    <row r="436" spans="1:14">
      <c r="B436" s="5" t="s">
        <v>16</v>
      </c>
      <c r="C436" s="15">
        <f>SUM(C430:C435)</f>
        <v>2010</v>
      </c>
      <c r="D436" s="22">
        <f>SUM(D430:D435)</f>
        <v>1</v>
      </c>
    </row>
    <row r="438" spans="1:14">
      <c r="B438" s="5" t="s">
        <v>395</v>
      </c>
      <c r="E438" s="75"/>
      <c r="F438" s="75"/>
      <c r="G438" s="75"/>
      <c r="H438" s="75"/>
    </row>
    <row r="439" spans="1:14">
      <c r="B439" s="5"/>
      <c r="C439" s="75"/>
      <c r="D439" s="75"/>
      <c r="E439" s="8"/>
      <c r="F439" s="8"/>
      <c r="G439" s="8"/>
      <c r="H439" s="8"/>
    </row>
    <row r="440" spans="1:14">
      <c r="A440" s="9"/>
      <c r="B440" s="15" t="s">
        <v>396</v>
      </c>
      <c r="C440" s="65" t="s">
        <v>397</v>
      </c>
      <c r="D440" s="65" t="s">
        <v>398</v>
      </c>
      <c r="E440" s="65" t="s">
        <v>399</v>
      </c>
      <c r="F440" s="65" t="s">
        <v>400</v>
      </c>
      <c r="G440" s="65" t="s">
        <v>401</v>
      </c>
      <c r="H440" s="65" t="s">
        <v>330</v>
      </c>
      <c r="I440" s="53" t="s">
        <v>16</v>
      </c>
      <c r="L440" s="2"/>
      <c r="M440" s="2"/>
      <c r="N440" s="2"/>
    </row>
    <row r="441" spans="1:14" ht="30">
      <c r="A441" s="9"/>
      <c r="B441" s="64" t="s">
        <v>402</v>
      </c>
      <c r="C441" s="11">
        <v>451</v>
      </c>
      <c r="D441" s="11">
        <v>507</v>
      </c>
      <c r="E441" s="11">
        <v>618</v>
      </c>
      <c r="F441" s="11">
        <v>261</v>
      </c>
      <c r="G441" s="11">
        <v>237</v>
      </c>
      <c r="H441" s="11">
        <v>94</v>
      </c>
      <c r="I441" s="25">
        <f>SUM(C441:H441)</f>
        <v>2168</v>
      </c>
      <c r="L441" s="2"/>
      <c r="M441" s="2"/>
      <c r="N441" s="2"/>
    </row>
    <row r="442" spans="1:14">
      <c r="A442" s="9"/>
      <c r="B442" s="10" t="s">
        <v>403</v>
      </c>
      <c r="C442" s="11">
        <v>195</v>
      </c>
      <c r="D442" s="11">
        <v>335</v>
      </c>
      <c r="E442" s="11">
        <v>560</v>
      </c>
      <c r="F442" s="11">
        <v>310</v>
      </c>
      <c r="G442" s="11">
        <v>440</v>
      </c>
      <c r="H442" s="11">
        <v>328</v>
      </c>
      <c r="I442" s="37">
        <f t="shared" ref="I442:I445" si="10">SUM(C442:H442)</f>
        <v>2168</v>
      </c>
      <c r="L442" s="2"/>
      <c r="M442" s="2"/>
      <c r="N442" s="2"/>
    </row>
    <row r="443" spans="1:14">
      <c r="A443" s="9"/>
      <c r="B443" s="10" t="s">
        <v>404</v>
      </c>
      <c r="C443" s="11">
        <v>233</v>
      </c>
      <c r="D443" s="11">
        <v>446</v>
      </c>
      <c r="E443" s="11">
        <v>653</v>
      </c>
      <c r="F443" s="11">
        <v>298</v>
      </c>
      <c r="G443" s="11">
        <v>376</v>
      </c>
      <c r="H443" s="11">
        <v>162</v>
      </c>
      <c r="I443" s="37">
        <f t="shared" si="10"/>
        <v>2168</v>
      </c>
      <c r="L443" s="2"/>
      <c r="M443" s="2"/>
      <c r="N443" s="2"/>
    </row>
    <row r="444" spans="1:14">
      <c r="A444" s="9"/>
      <c r="B444" s="10" t="s">
        <v>405</v>
      </c>
      <c r="C444" s="11">
        <v>338</v>
      </c>
      <c r="D444" s="11">
        <v>498</v>
      </c>
      <c r="E444" s="11">
        <v>592</v>
      </c>
      <c r="F444" s="11">
        <v>261</v>
      </c>
      <c r="G444" s="11">
        <v>329</v>
      </c>
      <c r="H444" s="11">
        <v>150</v>
      </c>
      <c r="I444" s="37">
        <f t="shared" si="10"/>
        <v>2168</v>
      </c>
      <c r="L444" s="2"/>
      <c r="M444" s="2"/>
      <c r="N444" s="2"/>
    </row>
    <row r="445" spans="1:14" ht="30">
      <c r="A445" s="9"/>
      <c r="B445" s="10" t="s">
        <v>406</v>
      </c>
      <c r="C445" s="11">
        <v>258</v>
      </c>
      <c r="D445" s="11">
        <v>481</v>
      </c>
      <c r="E445" s="11">
        <v>630</v>
      </c>
      <c r="F445" s="11">
        <v>266</v>
      </c>
      <c r="G445" s="11">
        <v>340</v>
      </c>
      <c r="H445" s="11">
        <v>193</v>
      </c>
      <c r="I445" s="37">
        <f t="shared" si="10"/>
        <v>2168</v>
      </c>
      <c r="L445" s="2"/>
      <c r="M445" s="2"/>
      <c r="N445" s="2"/>
    </row>
    <row r="446" spans="1:14">
      <c r="A446" s="9"/>
      <c r="B446" s="15"/>
      <c r="C446" s="14"/>
      <c r="D446" s="13"/>
      <c r="E446" s="14"/>
      <c r="L446" s="2"/>
      <c r="M446" s="2"/>
      <c r="N446" s="2"/>
    </row>
    <row r="447" spans="1:14">
      <c r="A447" s="9"/>
      <c r="B447" s="15" t="s">
        <v>407</v>
      </c>
      <c r="C447" s="65" t="s">
        <v>397</v>
      </c>
      <c r="D447" s="65" t="s">
        <v>398</v>
      </c>
      <c r="E447" s="65" t="s">
        <v>399</v>
      </c>
      <c r="F447" s="65" t="s">
        <v>400</v>
      </c>
      <c r="G447" s="65" t="s">
        <v>401</v>
      </c>
      <c r="H447" s="65" t="s">
        <v>330</v>
      </c>
      <c r="I447" s="53" t="s">
        <v>16</v>
      </c>
      <c r="L447" s="2"/>
      <c r="M447" s="2"/>
      <c r="N447" s="2"/>
    </row>
    <row r="448" spans="1:14" ht="30">
      <c r="A448" s="9"/>
      <c r="B448" s="64" t="s">
        <v>402</v>
      </c>
      <c r="C448" s="12">
        <f>C441/$I441</f>
        <v>0.2080258302583026</v>
      </c>
      <c r="D448" s="12">
        <f t="shared" ref="D448:H448" si="11">D441/$I441</f>
        <v>0.23385608856088561</v>
      </c>
      <c r="E448" s="12">
        <f t="shared" si="11"/>
        <v>0.28505535055350556</v>
      </c>
      <c r="F448" s="12">
        <f t="shared" si="11"/>
        <v>0.12038745387453874</v>
      </c>
      <c r="G448" s="12">
        <f t="shared" si="11"/>
        <v>0.10931734317343174</v>
      </c>
      <c r="H448" s="12">
        <f t="shared" si="11"/>
        <v>4.3357933579335796E-2</v>
      </c>
      <c r="I448" s="58">
        <f>SUM(C448:H448)</f>
        <v>1</v>
      </c>
      <c r="L448" s="2"/>
      <c r="M448" s="2"/>
      <c r="N448" s="2"/>
    </row>
    <row r="449" spans="1:14">
      <c r="A449" s="9"/>
      <c r="B449" s="10" t="s">
        <v>403</v>
      </c>
      <c r="C449" s="12">
        <f t="shared" ref="C449:H449" si="12">C442/$I442</f>
        <v>8.9944649446494468E-2</v>
      </c>
      <c r="D449" s="12">
        <f t="shared" si="12"/>
        <v>0.15452029520295202</v>
      </c>
      <c r="E449" s="12">
        <f t="shared" si="12"/>
        <v>0.25830258302583026</v>
      </c>
      <c r="F449" s="12">
        <f t="shared" si="12"/>
        <v>0.1429889298892989</v>
      </c>
      <c r="G449" s="12">
        <f t="shared" si="12"/>
        <v>0.2029520295202952</v>
      </c>
      <c r="H449" s="12">
        <f t="shared" si="12"/>
        <v>0.15129151291512916</v>
      </c>
      <c r="I449" s="39">
        <f t="shared" ref="I449:I452" si="13">SUM(C449:H449)</f>
        <v>1</v>
      </c>
      <c r="L449" s="2"/>
      <c r="M449" s="2"/>
      <c r="N449" s="2"/>
    </row>
    <row r="450" spans="1:14">
      <c r="A450" s="9"/>
      <c r="B450" s="10" t="s">
        <v>404</v>
      </c>
      <c r="C450" s="12">
        <f t="shared" ref="C450:H450" si="14">C443/$I443</f>
        <v>0.10747232472324723</v>
      </c>
      <c r="D450" s="12">
        <f t="shared" si="14"/>
        <v>0.20571955719557194</v>
      </c>
      <c r="E450" s="12">
        <f t="shared" si="14"/>
        <v>0.30119926199261993</v>
      </c>
      <c r="F450" s="12">
        <f t="shared" si="14"/>
        <v>0.13745387453874539</v>
      </c>
      <c r="G450" s="12">
        <f t="shared" si="14"/>
        <v>0.17343173431734318</v>
      </c>
      <c r="H450" s="12">
        <f t="shared" si="14"/>
        <v>7.4723247232472326E-2</v>
      </c>
      <c r="I450" s="39">
        <f t="shared" si="13"/>
        <v>1</v>
      </c>
      <c r="L450" s="2"/>
      <c r="M450" s="2"/>
      <c r="N450" s="2"/>
    </row>
    <row r="451" spans="1:14">
      <c r="A451" s="9"/>
      <c r="B451" s="10" t="s">
        <v>405</v>
      </c>
      <c r="C451" s="12">
        <f t="shared" ref="C451:H451" si="15">C444/$I444</f>
        <v>0.1559040590405904</v>
      </c>
      <c r="D451" s="12">
        <f t="shared" si="15"/>
        <v>0.22970479704797048</v>
      </c>
      <c r="E451" s="12">
        <f t="shared" si="15"/>
        <v>0.27306273062730629</v>
      </c>
      <c r="F451" s="12">
        <f t="shared" si="15"/>
        <v>0.12038745387453874</v>
      </c>
      <c r="G451" s="12">
        <f t="shared" si="15"/>
        <v>0.15175276752767528</v>
      </c>
      <c r="H451" s="12">
        <f t="shared" si="15"/>
        <v>6.9188191881918826E-2</v>
      </c>
      <c r="I451" s="39">
        <f t="shared" si="13"/>
        <v>1</v>
      </c>
      <c r="L451" s="2"/>
      <c r="M451" s="2"/>
      <c r="N451" s="2"/>
    </row>
    <row r="452" spans="1:14" ht="30">
      <c r="A452" s="9"/>
      <c r="B452" s="10" t="s">
        <v>406</v>
      </c>
      <c r="C452" s="12">
        <f t="shared" ref="C452:H452" si="16">C445/$I445</f>
        <v>0.11900369003690037</v>
      </c>
      <c r="D452" s="12">
        <f t="shared" si="16"/>
        <v>0.22186346863468634</v>
      </c>
      <c r="E452" s="12">
        <f t="shared" si="16"/>
        <v>0.29059040590405905</v>
      </c>
      <c r="F452" s="12">
        <f t="shared" si="16"/>
        <v>0.12269372693726938</v>
      </c>
      <c r="G452" s="12">
        <f t="shared" si="16"/>
        <v>0.15682656826568267</v>
      </c>
      <c r="H452" s="12">
        <f t="shared" si="16"/>
        <v>8.9022140221402216E-2</v>
      </c>
      <c r="I452" s="39">
        <f t="shared" si="13"/>
        <v>1</v>
      </c>
      <c r="L452" s="2"/>
      <c r="M452" s="2"/>
      <c r="N452" s="2"/>
    </row>
    <row r="453" spans="1:14">
      <c r="A453" s="9"/>
      <c r="B453" s="66"/>
      <c r="C453" s="14"/>
      <c r="D453" s="14"/>
      <c r="E453" s="14"/>
      <c r="F453" s="14"/>
      <c r="G453" s="14"/>
      <c r="H453" s="14"/>
      <c r="I453" s="35"/>
      <c r="L453" s="2"/>
      <c r="M453" s="2"/>
      <c r="N453" s="2"/>
    </row>
    <row r="454" spans="1:14">
      <c r="B454" s="5" t="s">
        <v>408</v>
      </c>
    </row>
    <row r="455" spans="1:14">
      <c r="B455" s="5"/>
      <c r="C455" s="76"/>
      <c r="D455" s="75"/>
      <c r="E455" s="75"/>
      <c r="F455" s="75"/>
      <c r="G455" s="75"/>
      <c r="H455" s="75"/>
    </row>
    <row r="456" spans="1:14">
      <c r="B456" s="40" t="s">
        <v>409</v>
      </c>
      <c r="C456" s="38" t="s">
        <v>410</v>
      </c>
      <c r="D456" s="53" t="s">
        <v>411</v>
      </c>
      <c r="E456" s="53" t="s">
        <v>412</v>
      </c>
      <c r="F456" s="53" t="s">
        <v>413</v>
      </c>
      <c r="G456" s="53" t="s">
        <v>414</v>
      </c>
      <c r="H456" s="53" t="s">
        <v>415</v>
      </c>
      <c r="I456" s="53" t="s">
        <v>416</v>
      </c>
      <c r="J456" s="53" t="s">
        <v>417</v>
      </c>
    </row>
    <row r="457" spans="1:14">
      <c r="A457" s="9"/>
      <c r="B457" s="31" t="s">
        <v>418</v>
      </c>
      <c r="C457" s="19">
        <v>700</v>
      </c>
      <c r="D457" s="19">
        <v>698</v>
      </c>
      <c r="E457" s="19">
        <v>1052</v>
      </c>
      <c r="F457" s="19">
        <v>853</v>
      </c>
      <c r="G457" s="19">
        <v>914</v>
      </c>
      <c r="H457" s="19">
        <v>797</v>
      </c>
      <c r="I457" s="19">
        <v>854</v>
      </c>
      <c r="J457" s="19">
        <v>817</v>
      </c>
    </row>
    <row r="458" spans="1:14">
      <c r="A458" s="9"/>
      <c r="B458" s="31" t="s">
        <v>419</v>
      </c>
      <c r="C458" s="19">
        <v>1011</v>
      </c>
      <c r="D458" s="19">
        <v>786</v>
      </c>
      <c r="E458" s="19">
        <v>594</v>
      </c>
      <c r="F458" s="19">
        <v>751</v>
      </c>
      <c r="G458" s="19">
        <v>788</v>
      </c>
      <c r="H458" s="19">
        <v>817</v>
      </c>
      <c r="I458" s="19">
        <v>855</v>
      </c>
      <c r="J458" s="19">
        <v>810</v>
      </c>
    </row>
    <row r="459" spans="1:14">
      <c r="A459" s="9"/>
      <c r="B459" s="31" t="s">
        <v>420</v>
      </c>
      <c r="C459" s="19">
        <v>457</v>
      </c>
      <c r="D459" s="19">
        <v>684</v>
      </c>
      <c r="E459" s="19">
        <v>522</v>
      </c>
      <c r="F459" s="19">
        <v>564</v>
      </c>
      <c r="G459" s="19">
        <v>466</v>
      </c>
      <c r="H459" s="19">
        <v>554</v>
      </c>
      <c r="I459" s="19">
        <v>459</v>
      </c>
      <c r="J459" s="19">
        <v>541</v>
      </c>
    </row>
    <row r="460" spans="1:14" ht="14.1" customHeight="1">
      <c r="A460" s="9"/>
      <c r="B460" s="5" t="s">
        <v>16</v>
      </c>
      <c r="C460" s="15">
        <f>SUM(C457:C459)</f>
        <v>2168</v>
      </c>
      <c r="D460" s="15">
        <f t="shared" ref="D460:J460" si="17">SUM(D457:D459)</f>
        <v>2168</v>
      </c>
      <c r="E460" s="15">
        <f t="shared" si="17"/>
        <v>2168</v>
      </c>
      <c r="F460" s="15">
        <f t="shared" si="17"/>
        <v>2168</v>
      </c>
      <c r="G460" s="15">
        <f t="shared" si="17"/>
        <v>2168</v>
      </c>
      <c r="H460" s="15">
        <f t="shared" si="17"/>
        <v>2168</v>
      </c>
      <c r="I460" s="15">
        <f t="shared" si="17"/>
        <v>2168</v>
      </c>
      <c r="J460" s="15">
        <f t="shared" si="17"/>
        <v>2168</v>
      </c>
    </row>
    <row r="461" spans="1:14" ht="14.1" customHeight="1">
      <c r="A461" s="9"/>
      <c r="B461" s="5"/>
      <c r="C461" s="15"/>
      <c r="D461" s="15"/>
      <c r="E461" s="15"/>
      <c r="F461" s="15"/>
      <c r="G461" s="15"/>
      <c r="H461" s="15"/>
      <c r="I461" s="15"/>
      <c r="J461" s="15"/>
    </row>
    <row r="462" spans="1:14" ht="14.1" customHeight="1">
      <c r="B462" s="40" t="s">
        <v>421</v>
      </c>
      <c r="C462" s="38" t="s">
        <v>410</v>
      </c>
      <c r="D462" s="53" t="s">
        <v>411</v>
      </c>
      <c r="E462" s="53" t="s">
        <v>412</v>
      </c>
      <c r="F462" s="53" t="s">
        <v>413</v>
      </c>
      <c r="G462" s="53" t="s">
        <v>414</v>
      </c>
      <c r="H462" s="53" t="s">
        <v>415</v>
      </c>
      <c r="I462" s="53" t="s">
        <v>416</v>
      </c>
      <c r="J462" s="53" t="s">
        <v>417</v>
      </c>
    </row>
    <row r="463" spans="1:14" ht="14.1" customHeight="1">
      <c r="A463" s="9"/>
      <c r="B463" s="31" t="s">
        <v>418</v>
      </c>
      <c r="C463" s="20">
        <f>C457/C$460</f>
        <v>0.32287822878228783</v>
      </c>
      <c r="D463" s="20">
        <f t="shared" ref="D463:J463" si="18">D457/D$460</f>
        <v>0.3219557195571956</v>
      </c>
      <c r="E463" s="20">
        <f t="shared" si="18"/>
        <v>0.48523985239852396</v>
      </c>
      <c r="F463" s="20">
        <f t="shared" si="18"/>
        <v>0.39345018450184505</v>
      </c>
      <c r="G463" s="20">
        <f t="shared" si="18"/>
        <v>0.42158671586715868</v>
      </c>
      <c r="H463" s="20">
        <f t="shared" si="18"/>
        <v>0.36761992619926198</v>
      </c>
      <c r="I463" s="20">
        <f t="shared" si="18"/>
        <v>0.39391143911439114</v>
      </c>
      <c r="J463" s="20">
        <f t="shared" si="18"/>
        <v>0.37684501845018448</v>
      </c>
    </row>
    <row r="464" spans="1:14" ht="14.1" customHeight="1">
      <c r="A464" s="9"/>
      <c r="B464" s="31" t="s">
        <v>419</v>
      </c>
      <c r="C464" s="20">
        <f t="shared" ref="C464:J465" si="19">C458/C$460</f>
        <v>0.46632841328413283</v>
      </c>
      <c r="D464" s="20">
        <f t="shared" si="19"/>
        <v>0.36254612546125459</v>
      </c>
      <c r="E464" s="20">
        <f t="shared" si="19"/>
        <v>0.27398523985239853</v>
      </c>
      <c r="F464" s="20">
        <f t="shared" si="19"/>
        <v>0.34640221402214022</v>
      </c>
      <c r="G464" s="20">
        <f t="shared" si="19"/>
        <v>0.36346863468634688</v>
      </c>
      <c r="H464" s="20">
        <f t="shared" si="19"/>
        <v>0.37684501845018448</v>
      </c>
      <c r="I464" s="20">
        <f t="shared" si="19"/>
        <v>0.39437269372693728</v>
      </c>
      <c r="J464" s="20">
        <f t="shared" si="19"/>
        <v>0.37361623616236161</v>
      </c>
    </row>
    <row r="465" spans="1:10" ht="14.1" customHeight="1">
      <c r="A465" s="9"/>
      <c r="B465" s="31" t="s">
        <v>420</v>
      </c>
      <c r="C465" s="20">
        <f t="shared" si="19"/>
        <v>0.21079335793357934</v>
      </c>
      <c r="D465" s="20">
        <f t="shared" si="19"/>
        <v>0.31549815498154982</v>
      </c>
      <c r="E465" s="20">
        <f t="shared" si="19"/>
        <v>0.24077490774907748</v>
      </c>
      <c r="F465" s="20">
        <f t="shared" si="19"/>
        <v>0.26014760147601473</v>
      </c>
      <c r="G465" s="20">
        <f t="shared" si="19"/>
        <v>0.21494464944649447</v>
      </c>
      <c r="H465" s="20">
        <f t="shared" si="19"/>
        <v>0.25553505535055349</v>
      </c>
      <c r="I465" s="20">
        <f t="shared" si="19"/>
        <v>0.21171586715867158</v>
      </c>
      <c r="J465" s="20">
        <f t="shared" si="19"/>
        <v>0.24953874538745388</v>
      </c>
    </row>
    <row r="466" spans="1:10">
      <c r="A466" s="9"/>
      <c r="B466" s="5" t="s">
        <v>16</v>
      </c>
      <c r="C466" s="30">
        <f>SUM(C463:C465)</f>
        <v>1</v>
      </c>
      <c r="D466" s="30">
        <f t="shared" ref="D466" si="20">SUM(D463:D465)</f>
        <v>1</v>
      </c>
      <c r="E466" s="30">
        <f t="shared" ref="E466" si="21">SUM(E463:E465)</f>
        <v>1</v>
      </c>
      <c r="F466" s="30">
        <f t="shared" ref="F466" si="22">SUM(F463:F465)</f>
        <v>1</v>
      </c>
      <c r="G466" s="30">
        <f t="shared" ref="G466" si="23">SUM(G463:G465)</f>
        <v>1</v>
      </c>
      <c r="H466" s="30">
        <f t="shared" ref="H466" si="24">SUM(H463:H465)</f>
        <v>1</v>
      </c>
      <c r="I466" s="30">
        <f t="shared" ref="I466" si="25">SUM(I463:I465)</f>
        <v>1</v>
      </c>
      <c r="J466" s="30">
        <f t="shared" ref="J466" si="26">SUM(J463:J465)</f>
        <v>1</v>
      </c>
    </row>
    <row r="467" spans="1:10">
      <c r="A467" s="9"/>
      <c r="B467" s="5"/>
      <c r="C467" s="15"/>
      <c r="D467" s="15"/>
      <c r="E467" s="15"/>
      <c r="F467" s="15"/>
      <c r="G467" s="15"/>
      <c r="H467" s="15"/>
      <c r="I467" s="15"/>
      <c r="J467" s="15"/>
    </row>
    <row r="468" spans="1:10">
      <c r="A468" s="9"/>
      <c r="B468" s="77" t="s">
        <v>422</v>
      </c>
      <c r="C468" s="77"/>
      <c r="D468" s="77"/>
      <c r="E468" s="13"/>
      <c r="F468" s="14"/>
      <c r="G468" s="13"/>
      <c r="H468" s="14"/>
    </row>
    <row r="469" spans="1:10">
      <c r="A469" s="9"/>
      <c r="B469" s="5"/>
      <c r="C469" s="7"/>
      <c r="D469" s="7"/>
      <c r="E469" s="13"/>
      <c r="F469" s="14"/>
      <c r="G469" s="13"/>
      <c r="H469" s="14"/>
    </row>
    <row r="470" spans="1:10">
      <c r="A470" s="9"/>
      <c r="B470" s="17"/>
      <c r="C470" s="7" t="s">
        <v>4</v>
      </c>
      <c r="D470" s="7" t="s">
        <v>5</v>
      </c>
      <c r="E470" s="13"/>
      <c r="F470" s="14"/>
      <c r="G470" s="13"/>
      <c r="H470" s="14"/>
    </row>
    <row r="471" spans="1:10">
      <c r="A471" s="9"/>
      <c r="B471" s="42" t="s">
        <v>423</v>
      </c>
      <c r="C471" s="24">
        <v>355</v>
      </c>
      <c r="D471" s="20">
        <f>C471/$C$476</f>
        <v>0.16374538745387454</v>
      </c>
      <c r="E471" s="13"/>
      <c r="F471" s="14"/>
      <c r="G471" s="13"/>
      <c r="H471" s="14"/>
    </row>
    <row r="472" spans="1:10">
      <c r="A472" s="9"/>
      <c r="B472" s="43" t="s">
        <v>424</v>
      </c>
      <c r="C472" s="25">
        <v>976</v>
      </c>
      <c r="D472" s="20">
        <f t="shared" ref="D472:D475" si="27">C472/$C$476</f>
        <v>0.45018450184501846</v>
      </c>
      <c r="E472" s="13"/>
      <c r="F472" s="14"/>
      <c r="G472" s="13"/>
      <c r="H472" s="14"/>
    </row>
    <row r="473" spans="1:10">
      <c r="A473" s="9"/>
      <c r="B473" s="6" t="s">
        <v>425</v>
      </c>
      <c r="C473" s="25">
        <v>433</v>
      </c>
      <c r="D473" s="20">
        <f t="shared" si="27"/>
        <v>0.19972324723247231</v>
      </c>
      <c r="E473" s="13"/>
      <c r="F473" s="14"/>
      <c r="G473" s="13"/>
      <c r="H473" s="14"/>
    </row>
    <row r="474" spans="1:10">
      <c r="A474" s="9"/>
      <c r="B474" s="6" t="s">
        <v>426</v>
      </c>
      <c r="C474" s="25">
        <v>353</v>
      </c>
      <c r="D474" s="20">
        <f t="shared" si="27"/>
        <v>0.16282287822878228</v>
      </c>
      <c r="E474" s="13"/>
      <c r="F474" s="14"/>
      <c r="G474" s="13"/>
      <c r="H474" s="14"/>
    </row>
    <row r="475" spans="1:10">
      <c r="A475" s="9"/>
      <c r="B475" s="6" t="s">
        <v>427</v>
      </c>
      <c r="C475" s="25">
        <v>51</v>
      </c>
      <c r="D475" s="20">
        <f t="shared" si="27"/>
        <v>2.3523985239852399E-2</v>
      </c>
      <c r="E475" s="13"/>
      <c r="F475" s="14"/>
      <c r="G475" s="13"/>
      <c r="H475" s="14"/>
    </row>
    <row r="476" spans="1:10">
      <c r="A476" s="9"/>
      <c r="B476" s="5" t="s">
        <v>16</v>
      </c>
      <c r="C476" s="8">
        <f>SUM(C471:C475)</f>
        <v>2168</v>
      </c>
      <c r="D476" s="29">
        <f>SUM(D471:D475)</f>
        <v>1</v>
      </c>
      <c r="E476" s="13"/>
      <c r="F476" s="14"/>
      <c r="G476" s="13"/>
      <c r="H476" s="14"/>
    </row>
    <row r="477" spans="1:10">
      <c r="A477" s="9"/>
      <c r="B477" s="5"/>
      <c r="E477" s="13"/>
      <c r="F477" s="14"/>
      <c r="G477" s="13"/>
      <c r="H477" s="14"/>
    </row>
    <row r="478" spans="1:10">
      <c r="A478" s="9"/>
      <c r="B478" s="5" t="s">
        <v>428</v>
      </c>
      <c r="E478" s="44"/>
      <c r="G478" s="44"/>
    </row>
    <row r="479" spans="1:10">
      <c r="B479" s="5"/>
      <c r="C479" s="7"/>
      <c r="D479" s="7"/>
    </row>
    <row r="480" spans="1:10">
      <c r="B480" s="17"/>
      <c r="C480" s="7" t="s">
        <v>4</v>
      </c>
      <c r="D480" s="7" t="s">
        <v>5</v>
      </c>
    </row>
    <row r="481" spans="1:14">
      <c r="A481" s="9"/>
      <c r="B481" s="42" t="s">
        <v>429</v>
      </c>
      <c r="C481" s="24">
        <v>230</v>
      </c>
      <c r="D481" s="20">
        <f>C481/$C$488</f>
        <v>0.56930693069306926</v>
      </c>
      <c r="E481" s="75"/>
      <c r="F481" s="75"/>
      <c r="G481" s="75"/>
      <c r="H481" s="75"/>
    </row>
    <row r="482" spans="1:14">
      <c r="A482" s="9"/>
      <c r="B482" s="42" t="s">
        <v>430</v>
      </c>
      <c r="C482" s="24">
        <v>104</v>
      </c>
      <c r="D482" s="20">
        <f t="shared" ref="D482:D487" si="28">C482/$C$488</f>
        <v>0.25742574257425743</v>
      </c>
      <c r="E482" s="8"/>
      <c r="F482" s="8"/>
      <c r="G482" s="8"/>
      <c r="H482" s="8"/>
    </row>
    <row r="483" spans="1:14">
      <c r="A483" s="9"/>
      <c r="B483" s="42" t="s">
        <v>431</v>
      </c>
      <c r="C483" s="24">
        <v>48</v>
      </c>
      <c r="D483" s="20">
        <f t="shared" si="28"/>
        <v>0.11881188118811881</v>
      </c>
      <c r="E483" s="8"/>
      <c r="F483" s="8"/>
      <c r="G483" s="8"/>
      <c r="H483" s="8"/>
    </row>
    <row r="484" spans="1:14">
      <c r="A484" s="9"/>
      <c r="B484" s="42" t="s">
        <v>432</v>
      </c>
      <c r="C484" s="24">
        <v>19</v>
      </c>
      <c r="D484" s="20">
        <f t="shared" si="28"/>
        <v>4.702970297029703E-2</v>
      </c>
      <c r="E484" s="8"/>
      <c r="F484" s="8"/>
      <c r="G484" s="8"/>
      <c r="H484" s="8"/>
    </row>
    <row r="485" spans="1:14">
      <c r="A485" s="9"/>
      <c r="B485" s="42" t="s">
        <v>433</v>
      </c>
      <c r="C485" s="24">
        <v>49</v>
      </c>
      <c r="D485" s="20">
        <f t="shared" si="28"/>
        <v>0.12128712871287128</v>
      </c>
      <c r="E485" s="8"/>
      <c r="F485" s="8"/>
      <c r="G485" s="8"/>
      <c r="H485" s="8"/>
    </row>
    <row r="486" spans="1:14">
      <c r="A486" s="9"/>
      <c r="B486" s="42" t="s">
        <v>434</v>
      </c>
      <c r="C486" s="24">
        <v>55</v>
      </c>
      <c r="D486" s="20">
        <f t="shared" si="28"/>
        <v>0.13613861386138615</v>
      </c>
      <c r="E486" s="8"/>
      <c r="F486" s="8"/>
      <c r="G486" s="8"/>
      <c r="H486" s="8"/>
    </row>
    <row r="487" spans="1:14">
      <c r="A487" s="9"/>
      <c r="B487" s="42" t="s">
        <v>360</v>
      </c>
      <c r="C487" s="24">
        <v>26</v>
      </c>
      <c r="D487" s="20">
        <f t="shared" si="28"/>
        <v>6.4356435643564358E-2</v>
      </c>
      <c r="E487" s="13"/>
      <c r="F487" s="14"/>
      <c r="G487" s="13"/>
      <c r="H487" s="14"/>
    </row>
    <row r="488" spans="1:14">
      <c r="A488" s="9"/>
      <c r="B488" s="5" t="s">
        <v>381</v>
      </c>
      <c r="C488" s="8">
        <v>404</v>
      </c>
      <c r="D488" s="29"/>
      <c r="E488" s="13"/>
      <c r="F488" s="14"/>
      <c r="G488" s="13"/>
      <c r="H488" s="14"/>
    </row>
    <row r="489" spans="1:14">
      <c r="A489" s="9"/>
      <c r="B489" s="63" t="s">
        <v>382</v>
      </c>
      <c r="C489" s="8"/>
      <c r="D489" s="8"/>
      <c r="E489" s="13"/>
      <c r="F489" s="14"/>
      <c r="G489" s="13"/>
      <c r="H489" s="14"/>
    </row>
    <row r="490" spans="1:14">
      <c r="A490" s="9"/>
      <c r="B490" s="5" t="s">
        <v>435</v>
      </c>
      <c r="E490" s="13"/>
      <c r="F490" s="14"/>
      <c r="G490" s="13"/>
      <c r="H490" s="14"/>
      <c r="L490" s="2"/>
      <c r="M490" s="2"/>
      <c r="N490" s="2"/>
    </row>
    <row r="491" spans="1:14">
      <c r="A491" s="9"/>
      <c r="B491" s="13"/>
      <c r="C491" s="14"/>
      <c r="D491" s="13"/>
      <c r="E491" s="14"/>
      <c r="L491" s="2"/>
      <c r="M491" s="2"/>
      <c r="N491" s="2"/>
    </row>
    <row r="492" spans="1:14">
      <c r="A492" s="9"/>
      <c r="B492" s="40" t="s">
        <v>409</v>
      </c>
      <c r="C492" s="67" t="s">
        <v>436</v>
      </c>
      <c r="D492" s="53" t="s">
        <v>437</v>
      </c>
      <c r="E492" s="67" t="s">
        <v>438</v>
      </c>
      <c r="F492" s="53" t="s">
        <v>439</v>
      </c>
      <c r="G492" s="53" t="s">
        <v>330</v>
      </c>
      <c r="H492" s="53" t="s">
        <v>16</v>
      </c>
      <c r="L492" s="2"/>
      <c r="M492" s="2"/>
      <c r="N492" s="2"/>
    </row>
    <row r="493" spans="1:14">
      <c r="B493" s="42" t="s">
        <v>440</v>
      </c>
      <c r="C493" s="24">
        <v>414</v>
      </c>
      <c r="D493" s="24">
        <v>922</v>
      </c>
      <c r="E493" s="24">
        <v>599</v>
      </c>
      <c r="F493" s="24">
        <v>167</v>
      </c>
      <c r="G493" s="24">
        <v>66</v>
      </c>
      <c r="H493" s="19">
        <f>SUM(C493:G493)</f>
        <v>2168</v>
      </c>
    </row>
    <row r="494" spans="1:14">
      <c r="B494" s="42" t="s">
        <v>441</v>
      </c>
      <c r="C494" s="24">
        <v>632</v>
      </c>
      <c r="D494" s="24">
        <v>842</v>
      </c>
      <c r="E494" s="24">
        <v>493</v>
      </c>
      <c r="F494" s="24">
        <v>156</v>
      </c>
      <c r="G494" s="24">
        <v>45</v>
      </c>
      <c r="H494" s="19">
        <f t="shared" ref="H494:H497" si="29">SUM(C494:G494)</f>
        <v>2168</v>
      </c>
    </row>
    <row r="495" spans="1:14">
      <c r="B495" s="42" t="s">
        <v>442</v>
      </c>
      <c r="C495" s="24">
        <v>593</v>
      </c>
      <c r="D495" s="24">
        <v>1000</v>
      </c>
      <c r="E495" s="24">
        <v>420</v>
      </c>
      <c r="F495" s="24">
        <v>106</v>
      </c>
      <c r="G495" s="24">
        <v>49</v>
      </c>
      <c r="H495" s="19">
        <f t="shared" si="29"/>
        <v>2168</v>
      </c>
    </row>
    <row r="496" spans="1:14">
      <c r="A496" s="9"/>
      <c r="B496" s="42" t="s">
        <v>443</v>
      </c>
      <c r="C496" s="24">
        <v>366</v>
      </c>
      <c r="D496" s="24">
        <v>966</v>
      </c>
      <c r="E496" s="24">
        <v>608</v>
      </c>
      <c r="F496" s="24">
        <v>179</v>
      </c>
      <c r="G496" s="24">
        <v>49</v>
      </c>
      <c r="H496" s="19">
        <f t="shared" si="29"/>
        <v>2168</v>
      </c>
    </row>
    <row r="497" spans="1:41">
      <c r="A497" s="9"/>
      <c r="B497" s="42" t="s">
        <v>444</v>
      </c>
      <c r="C497" s="24">
        <v>1212</v>
      </c>
      <c r="D497" s="24">
        <v>689</v>
      </c>
      <c r="E497" s="24">
        <v>186</v>
      </c>
      <c r="F497" s="24">
        <v>42</v>
      </c>
      <c r="G497" s="24">
        <v>39</v>
      </c>
      <c r="H497" s="19">
        <f t="shared" si="29"/>
        <v>2168</v>
      </c>
    </row>
    <row r="498" spans="1:41">
      <c r="B498" s="5"/>
      <c r="C498" s="8"/>
      <c r="D498" s="8"/>
    </row>
    <row r="499" spans="1:41">
      <c r="B499" s="40" t="s">
        <v>421</v>
      </c>
      <c r="C499" s="46" t="s">
        <v>445</v>
      </c>
      <c r="D499" s="38" t="s">
        <v>446</v>
      </c>
      <c r="E499" s="46" t="s">
        <v>447</v>
      </c>
      <c r="F499" s="38" t="s">
        <v>448</v>
      </c>
      <c r="G499" s="38" t="s">
        <v>330</v>
      </c>
    </row>
    <row r="500" spans="1:41">
      <c r="B500" s="42" t="s">
        <v>440</v>
      </c>
      <c r="C500" s="20">
        <f>C493/$H493</f>
        <v>0.19095940959409594</v>
      </c>
      <c r="D500" s="20">
        <f t="shared" ref="D500:G500" si="30">D493/$H493</f>
        <v>0.42527675276752769</v>
      </c>
      <c r="E500" s="20">
        <f t="shared" si="30"/>
        <v>0.27629151291512916</v>
      </c>
      <c r="F500" s="20">
        <f t="shared" si="30"/>
        <v>7.702952029520295E-2</v>
      </c>
      <c r="G500" s="20">
        <f t="shared" si="30"/>
        <v>3.0442804428044281E-2</v>
      </c>
      <c r="H500" s="20">
        <f>SUM(C500:G500)</f>
        <v>1</v>
      </c>
    </row>
    <row r="501" spans="1:41">
      <c r="B501" s="42" t="s">
        <v>441</v>
      </c>
      <c r="C501" s="20">
        <f t="shared" ref="C501:G504" si="31">C494/$H494</f>
        <v>0.29151291512915128</v>
      </c>
      <c r="D501" s="20">
        <f t="shared" si="31"/>
        <v>0.38837638376383765</v>
      </c>
      <c r="E501" s="20">
        <f t="shared" si="31"/>
        <v>0.22739852398523985</v>
      </c>
      <c r="F501" s="20">
        <f t="shared" si="31"/>
        <v>7.1955719557195569E-2</v>
      </c>
      <c r="G501" s="20">
        <f t="shared" si="31"/>
        <v>2.0756457564575646E-2</v>
      </c>
      <c r="H501" s="20">
        <f t="shared" ref="H501:H504" si="32">SUM(C501:G501)</f>
        <v>1</v>
      </c>
      <c r="K501" s="2"/>
      <c r="L501" s="2"/>
      <c r="M501" s="2"/>
      <c r="N501" s="2"/>
    </row>
    <row r="502" spans="1:41">
      <c r="B502" s="42" t="s">
        <v>442</v>
      </c>
      <c r="C502" s="20">
        <f t="shared" si="31"/>
        <v>0.27352398523985239</v>
      </c>
      <c r="D502" s="20">
        <f t="shared" si="31"/>
        <v>0.46125461254612549</v>
      </c>
      <c r="E502" s="20">
        <f t="shared" si="31"/>
        <v>0.19372693726937271</v>
      </c>
      <c r="F502" s="20">
        <f t="shared" si="31"/>
        <v>4.8892988929889296E-2</v>
      </c>
      <c r="G502" s="20">
        <f t="shared" si="31"/>
        <v>2.2601476014760147E-2</v>
      </c>
      <c r="H502" s="20">
        <f t="shared" si="32"/>
        <v>1</v>
      </c>
      <c r="K502" s="2"/>
      <c r="L502" s="2"/>
      <c r="M502" s="2"/>
      <c r="N502" s="2"/>
    </row>
    <row r="503" spans="1:41">
      <c r="B503" s="42" t="s">
        <v>443</v>
      </c>
      <c r="C503" s="20">
        <f t="shared" si="31"/>
        <v>0.16881918819188191</v>
      </c>
      <c r="D503" s="20">
        <f t="shared" si="31"/>
        <v>0.44557195571955721</v>
      </c>
      <c r="E503" s="20">
        <f t="shared" si="31"/>
        <v>0.28044280442804426</v>
      </c>
      <c r="F503" s="20">
        <f t="shared" si="31"/>
        <v>8.2564575645756463E-2</v>
      </c>
      <c r="G503" s="20">
        <f t="shared" si="31"/>
        <v>2.2601476014760147E-2</v>
      </c>
      <c r="H503" s="20">
        <f t="shared" si="32"/>
        <v>1</v>
      </c>
      <c r="K503" s="2"/>
      <c r="L503" s="2"/>
      <c r="M503" s="2"/>
      <c r="N503" s="2"/>
    </row>
    <row r="504" spans="1:41">
      <c r="B504" s="42" t="s">
        <v>444</v>
      </c>
      <c r="C504" s="20">
        <f t="shared" si="31"/>
        <v>0.55904059040590404</v>
      </c>
      <c r="D504" s="20">
        <f t="shared" si="31"/>
        <v>0.31780442804428044</v>
      </c>
      <c r="E504" s="20">
        <f t="shared" si="31"/>
        <v>8.5793357933579339E-2</v>
      </c>
      <c r="F504" s="20">
        <f t="shared" si="31"/>
        <v>1.9372693726937271E-2</v>
      </c>
      <c r="G504" s="20">
        <f t="shared" si="31"/>
        <v>1.7988929889298892E-2</v>
      </c>
      <c r="H504" s="20">
        <f t="shared" si="32"/>
        <v>1</v>
      </c>
    </row>
    <row r="505" spans="1:41">
      <c r="B505" s="5"/>
      <c r="C505" s="8"/>
      <c r="D505" s="8"/>
    </row>
    <row r="506" spans="1:41">
      <c r="B506" s="5" t="s">
        <v>449</v>
      </c>
      <c r="E506" s="2"/>
      <c r="F506" s="2"/>
      <c r="G506" s="2"/>
      <c r="H506" s="2"/>
      <c r="I506" s="2"/>
      <c r="J506" s="2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</row>
    <row r="507" spans="1:41">
      <c r="A507" s="9"/>
      <c r="B507" s="5"/>
      <c r="C507" s="7"/>
      <c r="D507" s="7"/>
      <c r="E507" s="2"/>
      <c r="F507" s="2"/>
      <c r="G507" s="2"/>
      <c r="H507" s="2"/>
      <c r="I507" s="2"/>
      <c r="J507" s="2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>
      <c r="A508" s="9"/>
      <c r="B508" s="17"/>
      <c r="C508" s="7" t="s">
        <v>4</v>
      </c>
      <c r="D508" s="7" t="s">
        <v>5</v>
      </c>
      <c r="E508" s="2"/>
      <c r="F508" s="2"/>
      <c r="G508" s="2"/>
      <c r="H508" s="2"/>
      <c r="I508" s="2"/>
      <c r="J508" s="2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</row>
    <row r="509" spans="1:41">
      <c r="A509" s="9"/>
      <c r="B509" s="42" t="s">
        <v>450</v>
      </c>
      <c r="C509" s="24">
        <v>613</v>
      </c>
      <c r="D509" s="20">
        <f>C509/$C$522</f>
        <v>0.28274907749077488</v>
      </c>
      <c r="E509" s="13"/>
      <c r="F509" s="14"/>
      <c r="G509" s="13"/>
      <c r="H509" s="1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>
      <c r="B510" s="42" t="s">
        <v>451</v>
      </c>
      <c r="C510" s="24">
        <v>397</v>
      </c>
      <c r="D510" s="20">
        <f t="shared" ref="D510:D516" si="33">C510/$C$522</f>
        <v>0.1831180811808118</v>
      </c>
      <c r="E510" s="15"/>
      <c r="F510" s="22"/>
      <c r="G510" s="15"/>
      <c r="H510" s="22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>
      <c r="B511" s="42" t="s">
        <v>452</v>
      </c>
      <c r="C511" s="24">
        <v>207</v>
      </c>
      <c r="D511" s="20">
        <f t="shared" si="33"/>
        <v>9.5479704797047968E-2</v>
      </c>
      <c r="E511" s="15"/>
      <c r="F511" s="22"/>
      <c r="G511" s="15"/>
      <c r="H511" s="22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>
      <c r="B512" s="42" t="s">
        <v>453</v>
      </c>
      <c r="C512" s="24">
        <v>49</v>
      </c>
      <c r="D512" s="20">
        <f t="shared" si="33"/>
        <v>2.2601476014760147E-2</v>
      </c>
      <c r="E512" s="15"/>
      <c r="F512" s="22"/>
      <c r="G512" s="15"/>
      <c r="H512" s="22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>
      <c r="B513" s="42" t="s">
        <v>454</v>
      </c>
      <c r="C513" s="24">
        <v>159</v>
      </c>
      <c r="D513" s="20">
        <f t="shared" si="33"/>
        <v>7.3339483394833954E-2</v>
      </c>
      <c r="E513" s="15"/>
      <c r="F513" s="22"/>
      <c r="G513" s="15"/>
      <c r="H513" s="22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>
      <c r="B514" s="42" t="s">
        <v>455</v>
      </c>
      <c r="C514" s="24">
        <v>111</v>
      </c>
      <c r="D514" s="20">
        <f t="shared" si="33"/>
        <v>5.1199261992619927E-2</v>
      </c>
      <c r="E514" s="15"/>
      <c r="F514" s="22"/>
      <c r="G514" s="15"/>
      <c r="H514" s="22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>
      <c r="B515" s="42" t="s">
        <v>456</v>
      </c>
      <c r="C515" s="24">
        <v>104</v>
      </c>
      <c r="D515" s="20">
        <f t="shared" si="33"/>
        <v>4.797047970479705E-2</v>
      </c>
      <c r="E515" s="15"/>
      <c r="F515" s="22"/>
      <c r="G515" s="15"/>
      <c r="H515" s="22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>
      <c r="B516" s="42" t="s">
        <v>457</v>
      </c>
      <c r="C516" s="24">
        <v>94</v>
      </c>
      <c r="D516" s="20">
        <f t="shared" si="33"/>
        <v>4.3357933579335796E-2</v>
      </c>
      <c r="E516" s="15"/>
      <c r="F516" s="22"/>
      <c r="G516" s="15"/>
      <c r="H516" s="22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>
      <c r="B517" s="42" t="s">
        <v>458</v>
      </c>
      <c r="C517" s="24">
        <v>100</v>
      </c>
      <c r="D517" s="20">
        <f>C517/$C$522</f>
        <v>4.6125461254612546E-2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>
      <c r="B518" s="42" t="s">
        <v>459</v>
      </c>
      <c r="C518" s="24">
        <v>95</v>
      </c>
      <c r="D518" s="20">
        <f>C518/$C$522</f>
        <v>4.3819188191881922E-2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>
      <c r="B519" s="42" t="s">
        <v>460</v>
      </c>
      <c r="C519" s="24">
        <v>102</v>
      </c>
      <c r="D519" s="20">
        <f>C519/$C$522</f>
        <v>4.7047970479704798E-2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>
      <c r="B520" s="42" t="s">
        <v>461</v>
      </c>
      <c r="C520" s="24">
        <v>89</v>
      </c>
      <c r="D520" s="20">
        <f>C520/$C$522</f>
        <v>4.1051660516605165E-2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>
      <c r="B521" s="42" t="s">
        <v>360</v>
      </c>
      <c r="C521" s="24">
        <v>48</v>
      </c>
      <c r="D521" s="20">
        <f>C521/$C$522</f>
        <v>2.2140221402214021E-2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1:41">
      <c r="B522" s="5" t="s">
        <v>16</v>
      </c>
      <c r="C522" s="8">
        <f>SUM(C509:C521)</f>
        <v>2168</v>
      </c>
      <c r="D522" s="29">
        <f>SUM(D509:D521)</f>
        <v>1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1:41">
      <c r="A523" s="9"/>
      <c r="B523" s="5"/>
      <c r="C523" s="8"/>
      <c r="D523" s="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1:41">
      <c r="A524" s="9"/>
      <c r="B524" s="5" t="s">
        <v>462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1:41">
      <c r="A525" s="9"/>
      <c r="B525" s="5"/>
      <c r="C525" s="7"/>
      <c r="D525" s="7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1:41">
      <c r="A526" s="9"/>
      <c r="B526" s="40" t="s">
        <v>409</v>
      </c>
      <c r="C526" s="7" t="s">
        <v>4</v>
      </c>
      <c r="D526" s="7" t="s">
        <v>5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1:41" ht="30">
      <c r="A527" s="9"/>
      <c r="B527" s="47" t="s">
        <v>463</v>
      </c>
      <c r="C527" s="19">
        <v>20</v>
      </c>
      <c r="D527" s="20">
        <f>C527/$C$542</f>
        <v>5.3333333333333337E-2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</row>
    <row r="528" spans="1:41" ht="30">
      <c r="A528" s="9"/>
      <c r="B528" s="47" t="s">
        <v>464</v>
      </c>
      <c r="C528" s="19">
        <v>10</v>
      </c>
      <c r="D528" s="20">
        <f t="shared" ref="D528:D541" si="34">C528/$C$542</f>
        <v>2.6666666666666668E-2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</row>
    <row r="529" spans="1:41">
      <c r="A529" s="9"/>
      <c r="B529" s="47" t="s">
        <v>465</v>
      </c>
      <c r="C529" s="19">
        <v>138</v>
      </c>
      <c r="D529" s="20">
        <f t="shared" si="34"/>
        <v>0.36799999999999999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</row>
    <row r="530" spans="1:41" ht="30">
      <c r="A530" s="9"/>
      <c r="B530" s="47" t="s">
        <v>466</v>
      </c>
      <c r="C530" s="19">
        <v>4</v>
      </c>
      <c r="D530" s="20">
        <f t="shared" si="34"/>
        <v>1.0666666666666666E-2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</row>
    <row r="531" spans="1:41" ht="30">
      <c r="A531" s="9"/>
      <c r="B531" s="47" t="s">
        <v>467</v>
      </c>
      <c r="C531" s="19">
        <v>17</v>
      </c>
      <c r="D531" s="20">
        <f t="shared" si="34"/>
        <v>4.5333333333333337E-2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</row>
    <row r="532" spans="1:41">
      <c r="A532" s="9"/>
      <c r="B532" s="47" t="s">
        <v>468</v>
      </c>
      <c r="C532" s="19">
        <v>42</v>
      </c>
      <c r="D532" s="20">
        <f t="shared" si="34"/>
        <v>0.112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</row>
    <row r="533" spans="1:41">
      <c r="A533" s="9"/>
      <c r="B533" s="47" t="s">
        <v>469</v>
      </c>
      <c r="C533" s="19">
        <v>54</v>
      </c>
      <c r="D533" s="20">
        <f t="shared" si="34"/>
        <v>0.14399999999999999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</row>
    <row r="534" spans="1:41">
      <c r="A534" s="9"/>
      <c r="B534" s="47" t="s">
        <v>470</v>
      </c>
      <c r="C534" s="19">
        <v>12</v>
      </c>
      <c r="D534" s="20">
        <f t="shared" si="34"/>
        <v>3.2000000000000001E-2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</row>
    <row r="535" spans="1:41" ht="30">
      <c r="A535" s="9"/>
      <c r="B535" s="47" t="s">
        <v>471</v>
      </c>
      <c r="C535" s="19">
        <v>28</v>
      </c>
      <c r="D535" s="20">
        <f t="shared" si="34"/>
        <v>7.4666666666666673E-2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</row>
    <row r="536" spans="1:41">
      <c r="A536" s="9"/>
      <c r="B536" s="47" t="s">
        <v>472</v>
      </c>
      <c r="C536" s="19">
        <v>7</v>
      </c>
      <c r="D536" s="20">
        <f t="shared" si="34"/>
        <v>1.8666666666666668E-2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1:41">
      <c r="A537" s="9"/>
      <c r="B537" s="47" t="s">
        <v>473</v>
      </c>
      <c r="C537" s="19">
        <v>9</v>
      </c>
      <c r="D537" s="20">
        <f t="shared" si="34"/>
        <v>2.4E-2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</row>
    <row r="538" spans="1:41" ht="30">
      <c r="A538" s="9"/>
      <c r="B538" s="47" t="s">
        <v>474</v>
      </c>
      <c r="C538" s="19">
        <v>5</v>
      </c>
      <c r="D538" s="20">
        <f t="shared" si="34"/>
        <v>1.3333333333333334E-2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</row>
    <row r="539" spans="1:41" ht="30">
      <c r="A539" s="9"/>
      <c r="B539" s="47" t="s">
        <v>475</v>
      </c>
      <c r="C539" s="19">
        <v>11</v>
      </c>
      <c r="D539" s="20">
        <f t="shared" si="34"/>
        <v>2.9333333333333333E-2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</row>
    <row r="540" spans="1:41" ht="30">
      <c r="A540" s="9"/>
      <c r="B540" s="47" t="s">
        <v>476</v>
      </c>
      <c r="C540" s="19">
        <v>10</v>
      </c>
      <c r="D540" s="20">
        <f t="shared" si="34"/>
        <v>2.6666666666666668E-2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</row>
    <row r="541" spans="1:41">
      <c r="A541" s="9"/>
      <c r="B541" s="47" t="s">
        <v>360</v>
      </c>
      <c r="C541" s="19">
        <v>8</v>
      </c>
      <c r="D541" s="20">
        <f t="shared" si="34"/>
        <v>2.1333333333333333E-2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</row>
    <row r="542" spans="1:41">
      <c r="A542" s="9"/>
      <c r="B542" s="5" t="s">
        <v>16</v>
      </c>
      <c r="C542" s="8">
        <f>SUM(C527:C541)</f>
        <v>375</v>
      </c>
      <c r="D542" s="29">
        <f>SUM(D527:D541)</f>
        <v>1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</row>
    <row r="543" spans="1:41">
      <c r="A543" s="9"/>
      <c r="B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</row>
    <row r="544" spans="1:41">
      <c r="A544" s="9"/>
      <c r="B544" s="5" t="s">
        <v>477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</row>
    <row r="545" spans="1:41">
      <c r="B545" s="5"/>
      <c r="C545" s="7"/>
      <c r="D545" s="7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>
      <c r="B546" s="17"/>
      <c r="C546" s="7" t="s">
        <v>4</v>
      </c>
      <c r="D546" s="49" t="s">
        <v>478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ht="30">
      <c r="B547" s="50" t="s">
        <v>479</v>
      </c>
      <c r="C547" s="24">
        <v>326</v>
      </c>
      <c r="D547" s="20">
        <f t="shared" ref="D547:D554" si="35">C547/$C$555</f>
        <v>0.19131455399061034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>
      <c r="A548" s="9"/>
      <c r="B548" s="51" t="s">
        <v>480</v>
      </c>
      <c r="C548" s="24">
        <v>377</v>
      </c>
      <c r="D548" s="20">
        <f t="shared" si="35"/>
        <v>0.22124413145539906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>
      <c r="A549" s="9"/>
      <c r="B549" s="51" t="s">
        <v>481</v>
      </c>
      <c r="C549" s="24">
        <v>496</v>
      </c>
      <c r="D549" s="20">
        <f t="shared" si="35"/>
        <v>0.29107981220657275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>
      <c r="A550" s="9"/>
      <c r="B550" s="51" t="s">
        <v>482</v>
      </c>
      <c r="C550" s="24">
        <v>263</v>
      </c>
      <c r="D550" s="20">
        <f t="shared" si="35"/>
        <v>0.15434272300469484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>
      <c r="A551" s="9"/>
      <c r="B551" s="51" t="s">
        <v>483</v>
      </c>
      <c r="C551" s="24">
        <v>285</v>
      </c>
      <c r="D551" s="20">
        <f t="shared" si="35"/>
        <v>0.16725352112676056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>
      <c r="A552" s="9"/>
      <c r="B552" s="52" t="s">
        <v>484</v>
      </c>
      <c r="C552" s="24">
        <v>645</v>
      </c>
      <c r="D552" s="20">
        <f t="shared" si="35"/>
        <v>0.37852112676056338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>
      <c r="A553" s="9"/>
      <c r="B553" s="51" t="s">
        <v>485</v>
      </c>
      <c r="C553" s="24">
        <v>757</v>
      </c>
      <c r="D553" s="20">
        <f t="shared" si="35"/>
        <v>0.44424882629107981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>
      <c r="A554" s="9"/>
      <c r="B554" s="51" t="s">
        <v>360</v>
      </c>
      <c r="C554" s="24">
        <v>25</v>
      </c>
      <c r="D554" s="20">
        <f t="shared" si="35"/>
        <v>1.4671361502347418E-2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ht="18" customHeight="1">
      <c r="A555" s="9"/>
      <c r="B555" s="5" t="s">
        <v>381</v>
      </c>
      <c r="C555" s="8">
        <v>1704</v>
      </c>
      <c r="D555" s="4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ht="17.25" customHeight="1">
      <c r="A556" s="9"/>
      <c r="B556" s="63" t="s">
        <v>382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17.25" customHeight="1">
      <c r="A557" s="9"/>
      <c r="B557" s="5" t="s">
        <v>486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</row>
    <row r="558" spans="1:41" ht="17.25" customHeight="1">
      <c r="A558" s="9"/>
      <c r="B558" s="5"/>
      <c r="C558" s="7"/>
      <c r="D558" s="7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ht="17.25" customHeight="1">
      <c r="A559" s="9"/>
      <c r="B559" s="17" t="s">
        <v>409</v>
      </c>
      <c r="C559" s="7" t="s">
        <v>487</v>
      </c>
      <c r="D559" s="7" t="s">
        <v>488</v>
      </c>
      <c r="E559" s="65" t="s">
        <v>489</v>
      </c>
      <c r="F559" s="65" t="s">
        <v>16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ht="17.25" customHeight="1">
      <c r="A560" s="9"/>
      <c r="B560" s="52" t="s">
        <v>490</v>
      </c>
      <c r="C560" s="24">
        <v>229</v>
      </c>
      <c r="D560" s="24">
        <v>283</v>
      </c>
      <c r="E560" s="24">
        <v>262</v>
      </c>
      <c r="F560" s="24">
        <f>SUM(C560:E560)</f>
        <v>774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ht="17.25" customHeight="1">
      <c r="A561" s="9"/>
      <c r="B561" s="52" t="s">
        <v>491</v>
      </c>
      <c r="C561" s="24">
        <v>98</v>
      </c>
      <c r="D561" s="24">
        <v>108</v>
      </c>
      <c r="E561" s="24">
        <v>99</v>
      </c>
      <c r="F561" s="24">
        <f t="shared" ref="F561:F571" si="36">SUM(C561:E561)</f>
        <v>305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ht="17.25" customHeight="1">
      <c r="A562" s="9"/>
      <c r="B562" s="52" t="s">
        <v>492</v>
      </c>
      <c r="C562" s="24">
        <v>218</v>
      </c>
      <c r="D562" s="24">
        <v>188</v>
      </c>
      <c r="E562" s="24">
        <v>249</v>
      </c>
      <c r="F562" s="24">
        <f t="shared" si="36"/>
        <v>655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ht="17.25" customHeight="1">
      <c r="A563" s="9"/>
      <c r="B563" s="52" t="s">
        <v>493</v>
      </c>
      <c r="C563" s="24">
        <v>145</v>
      </c>
      <c r="D563" s="24">
        <v>176</v>
      </c>
      <c r="E563" s="24">
        <v>189</v>
      </c>
      <c r="F563" s="24">
        <f t="shared" si="36"/>
        <v>510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ht="17.25" customHeight="1">
      <c r="A564" s="9"/>
      <c r="B564" s="52" t="s">
        <v>494</v>
      </c>
      <c r="C564" s="24">
        <v>431</v>
      </c>
      <c r="D564" s="24">
        <v>353</v>
      </c>
      <c r="E564" s="24">
        <v>328</v>
      </c>
      <c r="F564" s="24">
        <f t="shared" si="36"/>
        <v>1112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ht="17.25" customHeight="1">
      <c r="A565" s="9"/>
      <c r="B565" s="52" t="s">
        <v>495</v>
      </c>
      <c r="C565" s="24">
        <v>242</v>
      </c>
      <c r="D565" s="24">
        <v>215</v>
      </c>
      <c r="E565" s="24">
        <v>199</v>
      </c>
      <c r="F565" s="24">
        <f t="shared" si="36"/>
        <v>656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ht="17.25" customHeight="1">
      <c r="A566" s="9"/>
      <c r="B566" s="52" t="s">
        <v>496</v>
      </c>
      <c r="C566" s="24">
        <v>95</v>
      </c>
      <c r="D566" s="24">
        <v>135</v>
      </c>
      <c r="E566" s="24">
        <v>157</v>
      </c>
      <c r="F566" s="24">
        <f t="shared" si="36"/>
        <v>387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ht="30">
      <c r="A567" s="9"/>
      <c r="B567" s="52" t="s">
        <v>497</v>
      </c>
      <c r="C567" s="24">
        <v>78</v>
      </c>
      <c r="D567" s="24">
        <v>99</v>
      </c>
      <c r="E567" s="24">
        <v>116</v>
      </c>
      <c r="F567" s="24">
        <f t="shared" si="36"/>
        <v>293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</row>
    <row r="568" spans="1:41" ht="17.25" customHeight="1">
      <c r="A568" s="9"/>
      <c r="B568" s="52" t="s">
        <v>498</v>
      </c>
      <c r="C568" s="24">
        <v>199</v>
      </c>
      <c r="D568" s="24">
        <v>194</v>
      </c>
      <c r="E568" s="24">
        <v>197</v>
      </c>
      <c r="F568" s="24">
        <f t="shared" si="36"/>
        <v>590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</row>
    <row r="569" spans="1:41" ht="30">
      <c r="A569" s="9"/>
      <c r="B569" s="52" t="s">
        <v>499</v>
      </c>
      <c r="C569" s="24">
        <v>239</v>
      </c>
      <c r="D569" s="24">
        <v>218</v>
      </c>
      <c r="E569" s="24">
        <v>178</v>
      </c>
      <c r="F569" s="24">
        <f t="shared" si="36"/>
        <v>635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>
      <c r="A570" s="9"/>
      <c r="B570" s="52" t="s">
        <v>500</v>
      </c>
      <c r="C570" s="24">
        <v>176</v>
      </c>
      <c r="D570" s="24">
        <v>197</v>
      </c>
      <c r="E570" s="24">
        <v>180</v>
      </c>
      <c r="F570" s="24">
        <f t="shared" si="36"/>
        <v>553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>
      <c r="A571" s="9"/>
      <c r="B571" s="52" t="s">
        <v>501</v>
      </c>
      <c r="C571" s="24">
        <v>18</v>
      </c>
      <c r="D571" s="24">
        <v>2</v>
      </c>
      <c r="E571" s="24">
        <v>14</v>
      </c>
      <c r="F571" s="24">
        <f t="shared" si="36"/>
        <v>34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>
      <c r="A572" s="9"/>
      <c r="B572" s="5" t="s">
        <v>16</v>
      </c>
      <c r="C572" s="8"/>
      <c r="D572" s="45"/>
      <c r="E572" s="4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>
      <c r="A573" s="9"/>
      <c r="B573" s="5"/>
      <c r="C573" s="8"/>
      <c r="D573" s="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>
      <c r="A574" s="9"/>
      <c r="B574" s="17" t="s">
        <v>421</v>
      </c>
      <c r="C574" s="7" t="s">
        <v>487</v>
      </c>
      <c r="D574" s="7" t="s">
        <v>488</v>
      </c>
      <c r="E574" s="65" t="s">
        <v>489</v>
      </c>
      <c r="F574" s="65" t="s">
        <v>16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>
      <c r="A575" s="9"/>
      <c r="B575" s="52" t="s">
        <v>490</v>
      </c>
      <c r="C575" s="36">
        <f>C560/$F560</f>
        <v>0.29586563307493541</v>
      </c>
      <c r="D575" s="36">
        <f t="shared" ref="D575:E575" si="37">D560/$F560</f>
        <v>0.36563307493540054</v>
      </c>
      <c r="E575" s="36">
        <f t="shared" si="37"/>
        <v>0.33850129198966411</v>
      </c>
      <c r="F575" s="36">
        <f>SUM(C575:E575)</f>
        <v>1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</row>
    <row r="576" spans="1:41">
      <c r="A576" s="9"/>
      <c r="B576" s="52" t="s">
        <v>491</v>
      </c>
      <c r="C576" s="36">
        <f t="shared" ref="C576:E576" si="38">C561/$F561</f>
        <v>0.32131147540983607</v>
      </c>
      <c r="D576" s="36">
        <f t="shared" si="38"/>
        <v>0.35409836065573769</v>
      </c>
      <c r="E576" s="36">
        <f t="shared" si="38"/>
        <v>0.32459016393442625</v>
      </c>
      <c r="F576" s="36">
        <f t="shared" ref="F576:F586" si="39">SUM(C576:E576)</f>
        <v>1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</row>
    <row r="577" spans="1:41">
      <c r="A577" s="9"/>
      <c r="B577" s="52" t="s">
        <v>492</v>
      </c>
      <c r="C577" s="36">
        <f t="shared" ref="C577:E577" si="40">C562/$F562</f>
        <v>0.33282442748091601</v>
      </c>
      <c r="D577" s="36">
        <f t="shared" si="40"/>
        <v>0.28702290076335879</v>
      </c>
      <c r="E577" s="36">
        <f t="shared" si="40"/>
        <v>0.3801526717557252</v>
      </c>
      <c r="F577" s="36">
        <f t="shared" si="39"/>
        <v>1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>
      <c r="A578" s="9"/>
      <c r="B578" s="52" t="s">
        <v>493</v>
      </c>
      <c r="C578" s="36">
        <f t="shared" ref="C578:E578" si="41">C563/$F563</f>
        <v>0.28431372549019607</v>
      </c>
      <c r="D578" s="36">
        <f t="shared" si="41"/>
        <v>0.34509803921568627</v>
      </c>
      <c r="E578" s="36">
        <f t="shared" si="41"/>
        <v>0.37058823529411766</v>
      </c>
      <c r="F578" s="36">
        <f t="shared" si="39"/>
        <v>1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>
      <c r="A579" s="9"/>
      <c r="B579" s="52" t="s">
        <v>494</v>
      </c>
      <c r="C579" s="36">
        <f t="shared" ref="C579:E579" si="42">C564/$F564</f>
        <v>0.38758992805755393</v>
      </c>
      <c r="D579" s="36">
        <f t="shared" si="42"/>
        <v>0.31744604316546765</v>
      </c>
      <c r="E579" s="36">
        <f t="shared" si="42"/>
        <v>0.29496402877697842</v>
      </c>
      <c r="F579" s="36">
        <f t="shared" si="39"/>
        <v>1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>
      <c r="A580" s="9"/>
      <c r="B580" s="52" t="s">
        <v>495</v>
      </c>
      <c r="C580" s="36">
        <f t="shared" ref="C580:E580" si="43">C565/$F565</f>
        <v>0.36890243902439024</v>
      </c>
      <c r="D580" s="36">
        <f t="shared" si="43"/>
        <v>0.3277439024390244</v>
      </c>
      <c r="E580" s="36">
        <f t="shared" si="43"/>
        <v>0.30335365853658536</v>
      </c>
      <c r="F580" s="36">
        <f t="shared" si="39"/>
        <v>1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>
      <c r="A581" s="9"/>
      <c r="B581" s="52" t="s">
        <v>496</v>
      </c>
      <c r="C581" s="36">
        <f t="shared" ref="C581:E581" si="44">C566/$F566</f>
        <v>0.2454780361757106</v>
      </c>
      <c r="D581" s="36">
        <f t="shared" si="44"/>
        <v>0.34883720930232559</v>
      </c>
      <c r="E581" s="36">
        <f t="shared" si="44"/>
        <v>0.40568475452196384</v>
      </c>
      <c r="F581" s="36">
        <f t="shared" si="39"/>
        <v>1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ht="30">
      <c r="A582" s="9"/>
      <c r="B582" s="52" t="s">
        <v>497</v>
      </c>
      <c r="C582" s="36">
        <f t="shared" ref="C582:E582" si="45">C567/$F567</f>
        <v>0.26621160409556316</v>
      </c>
      <c r="D582" s="36">
        <f t="shared" si="45"/>
        <v>0.33788395904436858</v>
      </c>
      <c r="E582" s="36">
        <f t="shared" si="45"/>
        <v>0.39590443686006827</v>
      </c>
      <c r="F582" s="36">
        <f t="shared" si="39"/>
        <v>1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ht="30">
      <c r="A583" s="9"/>
      <c r="B583" s="52" t="s">
        <v>498</v>
      </c>
      <c r="C583" s="36">
        <f t="shared" ref="C583:E583" si="46">C568/$F568</f>
        <v>0.33728813559322035</v>
      </c>
      <c r="D583" s="36">
        <f t="shared" si="46"/>
        <v>0.32881355932203388</v>
      </c>
      <c r="E583" s="36">
        <f t="shared" si="46"/>
        <v>0.33389830508474577</v>
      </c>
      <c r="F583" s="36">
        <f t="shared" si="39"/>
        <v>1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ht="30">
      <c r="A584" s="9"/>
      <c r="B584" s="52" t="s">
        <v>499</v>
      </c>
      <c r="C584" s="36">
        <f t="shared" ref="C584:E584" si="47">C569/$F569</f>
        <v>0.37637795275590552</v>
      </c>
      <c r="D584" s="36">
        <f t="shared" si="47"/>
        <v>0.34330708661417325</v>
      </c>
      <c r="E584" s="36">
        <f t="shared" si="47"/>
        <v>0.28031496062992128</v>
      </c>
      <c r="F584" s="36">
        <f t="shared" si="39"/>
        <v>1</v>
      </c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>
      <c r="A585" s="9"/>
      <c r="B585" s="52" t="s">
        <v>500</v>
      </c>
      <c r="C585" s="36">
        <f t="shared" ref="C585:E585" si="48">C570/$F570</f>
        <v>0.31826401446654612</v>
      </c>
      <c r="D585" s="36">
        <f t="shared" si="48"/>
        <v>0.3562386980108499</v>
      </c>
      <c r="E585" s="36">
        <f t="shared" si="48"/>
        <v>0.32549728752260398</v>
      </c>
      <c r="F585" s="36">
        <f t="shared" si="39"/>
        <v>1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>
      <c r="A586" s="9"/>
      <c r="B586" s="52" t="s">
        <v>501</v>
      </c>
      <c r="C586" s="36">
        <f t="shared" ref="C586:E586" si="49">C571/$F571</f>
        <v>0.52941176470588236</v>
      </c>
      <c r="D586" s="36">
        <f t="shared" si="49"/>
        <v>5.8823529411764705E-2</v>
      </c>
      <c r="E586" s="36">
        <f t="shared" si="49"/>
        <v>0.41176470588235292</v>
      </c>
      <c r="F586" s="36">
        <f t="shared" si="39"/>
        <v>1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>
      <c r="A587" s="9"/>
      <c r="B587" s="5" t="s">
        <v>16</v>
      </c>
      <c r="C587" s="8"/>
      <c r="D587" s="45"/>
      <c r="E587" s="4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>
      <c r="A588" s="9"/>
      <c r="B588" s="5"/>
      <c r="C588" s="8"/>
      <c r="D588" s="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>
      <c r="A589" s="9"/>
      <c r="B589" s="5" t="s">
        <v>502</v>
      </c>
      <c r="C589" s="8"/>
      <c r="D589" s="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>
      <c r="A590" s="9"/>
      <c r="B590" s="5"/>
      <c r="C590" s="7"/>
      <c r="D590" s="7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>
      <c r="A591" s="9"/>
      <c r="B591" s="40" t="s">
        <v>409</v>
      </c>
      <c r="C591" s="68" t="s">
        <v>4</v>
      </c>
      <c r="D591" s="68" t="s">
        <v>5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41">
      <c r="A592" s="9"/>
      <c r="B592" s="47" t="s">
        <v>503</v>
      </c>
      <c r="C592" s="19">
        <v>697</v>
      </c>
      <c r="D592" s="20">
        <f>C592/$C$595</f>
        <v>0.32149446494464945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41">
      <c r="B593" s="48" t="s">
        <v>504</v>
      </c>
      <c r="C593" s="19">
        <v>911</v>
      </c>
      <c r="D593" s="20">
        <f t="shared" ref="D593:D594" si="50">C593/$C$595</f>
        <v>0.42020295202952029</v>
      </c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41">
      <c r="B594" s="48" t="s">
        <v>420</v>
      </c>
      <c r="C594" s="19">
        <v>560</v>
      </c>
      <c r="D594" s="20">
        <f t="shared" si="50"/>
        <v>0.25830258302583026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41">
      <c r="A595" s="9"/>
      <c r="B595" s="5" t="s">
        <v>16</v>
      </c>
      <c r="C595" s="8">
        <f>SUM(C592:C594)</f>
        <v>2168</v>
      </c>
      <c r="D595" s="29">
        <f>SUM(D592:D594)</f>
        <v>1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41">
      <c r="A596" s="9"/>
      <c r="B596" s="8"/>
      <c r="C596" s="14"/>
      <c r="D596" s="14"/>
      <c r="E596" s="14"/>
      <c r="F596" s="14"/>
      <c r="G596" s="1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1:41">
      <c r="A597" s="9"/>
      <c r="B597" s="77" t="s">
        <v>505</v>
      </c>
      <c r="C597" s="77"/>
      <c r="D597" s="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1:41">
      <c r="A598" s="9"/>
      <c r="B598" s="5"/>
      <c r="C598" s="8"/>
      <c r="D598" s="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1:41">
      <c r="B599" s="40"/>
      <c r="C599" s="68" t="s">
        <v>4</v>
      </c>
      <c r="D599" s="68" t="s">
        <v>5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41">
      <c r="B600" s="47" t="s">
        <v>506</v>
      </c>
      <c r="C600" s="69">
        <v>151</v>
      </c>
      <c r="D600" s="20">
        <f>C600/$C$607</f>
        <v>9.3905472636815923E-2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41">
      <c r="A601" s="9"/>
      <c r="B601" s="47" t="s">
        <v>507</v>
      </c>
      <c r="C601" s="69">
        <v>263</v>
      </c>
      <c r="D601" s="20">
        <f t="shared" ref="D601:D606" si="51">C601/$C$607</f>
        <v>0.16355721393034825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</row>
    <row r="602" spans="1:41">
      <c r="A602" s="9"/>
      <c r="B602" s="47" t="s">
        <v>508</v>
      </c>
      <c r="C602" s="69">
        <v>421</v>
      </c>
      <c r="D602" s="20">
        <f t="shared" si="51"/>
        <v>0.26181592039800994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</row>
    <row r="603" spans="1:41">
      <c r="A603" s="9"/>
      <c r="B603" s="47" t="s">
        <v>509</v>
      </c>
      <c r="C603" s="69">
        <v>341</v>
      </c>
      <c r="D603" s="20">
        <f t="shared" si="51"/>
        <v>0.21206467661691542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</row>
    <row r="604" spans="1:41">
      <c r="A604" s="9"/>
      <c r="B604" s="47" t="s">
        <v>510</v>
      </c>
      <c r="C604" s="69">
        <v>346</v>
      </c>
      <c r="D604" s="20">
        <f t="shared" si="51"/>
        <v>0.21517412935323382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</row>
    <row r="605" spans="1:41">
      <c r="A605" s="9"/>
      <c r="B605" s="47" t="s">
        <v>511</v>
      </c>
      <c r="C605" s="69">
        <v>77</v>
      </c>
      <c r="D605" s="20">
        <f t="shared" si="51"/>
        <v>4.788557213930348E-2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</row>
    <row r="606" spans="1:41">
      <c r="B606" s="47" t="s">
        <v>501</v>
      </c>
      <c r="C606" s="69">
        <v>9</v>
      </c>
      <c r="D606" s="20">
        <f t="shared" si="51"/>
        <v>5.597014925373134E-3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>
      <c r="B607" s="5" t="s">
        <v>16</v>
      </c>
      <c r="C607" s="8">
        <f>SUM(C600:C606)</f>
        <v>1608</v>
      </c>
      <c r="D607" s="29">
        <f>SUM(D600:D606)</f>
        <v>0.99999999999999989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>
      <c r="B608" s="5"/>
      <c r="C608" s="8"/>
      <c r="D608" s="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>
      <c r="B609" s="5" t="s">
        <v>512</v>
      </c>
      <c r="C609" s="8"/>
      <c r="D609" s="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</row>
    <row r="610" spans="1:41">
      <c r="A610" s="9"/>
      <c r="B610" s="5"/>
      <c r="C610" s="7"/>
      <c r="D610" s="7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</row>
    <row r="611" spans="1:41">
      <c r="A611" s="9"/>
      <c r="B611" s="17" t="s">
        <v>396</v>
      </c>
      <c r="C611" s="68" t="s">
        <v>513</v>
      </c>
      <c r="D611" s="68" t="s">
        <v>514</v>
      </c>
      <c r="E611" s="68" t="s">
        <v>515</v>
      </c>
      <c r="F611" s="68" t="s">
        <v>516</v>
      </c>
      <c r="G611" s="68" t="s">
        <v>517</v>
      </c>
      <c r="H611" s="68" t="s">
        <v>16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>
      <c r="A612" s="9"/>
      <c r="B612" s="42" t="s">
        <v>518</v>
      </c>
      <c r="C612" s="69">
        <v>754</v>
      </c>
      <c r="D612" s="69">
        <v>885</v>
      </c>
      <c r="E612" s="69">
        <v>369</v>
      </c>
      <c r="F612" s="69">
        <v>117</v>
      </c>
      <c r="G612" s="69">
        <v>43</v>
      </c>
      <c r="H612" s="69">
        <f>SUM(C612:G612)</f>
        <v>2168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>
      <c r="A613" s="9"/>
      <c r="B613" s="42" t="s">
        <v>519</v>
      </c>
      <c r="C613" s="69">
        <v>120</v>
      </c>
      <c r="D613" s="69">
        <v>261</v>
      </c>
      <c r="E613" s="69">
        <v>582</v>
      </c>
      <c r="F613" s="69">
        <v>902</v>
      </c>
      <c r="G613" s="69">
        <v>303</v>
      </c>
      <c r="H613" s="69">
        <f t="shared" ref="H613:H618" si="52">SUM(C613:G613)</f>
        <v>2168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</row>
    <row r="614" spans="1:41">
      <c r="A614" s="9"/>
      <c r="B614" s="42" t="s">
        <v>520</v>
      </c>
      <c r="C614" s="69">
        <v>184</v>
      </c>
      <c r="D614" s="69">
        <v>635</v>
      </c>
      <c r="E614" s="69">
        <v>655</v>
      </c>
      <c r="F614" s="69">
        <v>530</v>
      </c>
      <c r="G614" s="69">
        <v>164</v>
      </c>
      <c r="H614" s="69">
        <f t="shared" si="52"/>
        <v>2168</v>
      </c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</row>
    <row r="615" spans="1:41">
      <c r="A615" s="9"/>
      <c r="B615" s="42" t="s">
        <v>521</v>
      </c>
      <c r="C615" s="69">
        <v>363</v>
      </c>
      <c r="D615" s="69">
        <v>730</v>
      </c>
      <c r="E615" s="69">
        <v>556</v>
      </c>
      <c r="F615" s="69">
        <v>432</v>
      </c>
      <c r="G615" s="69">
        <v>87</v>
      </c>
      <c r="H615" s="69">
        <f t="shared" si="52"/>
        <v>2168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>
      <c r="A616" s="9"/>
      <c r="B616" s="42" t="s">
        <v>522</v>
      </c>
      <c r="C616" s="69">
        <v>320</v>
      </c>
      <c r="D616" s="69">
        <v>713</v>
      </c>
      <c r="E616" s="69">
        <v>794</v>
      </c>
      <c r="F616" s="69">
        <v>292</v>
      </c>
      <c r="G616" s="69">
        <v>49</v>
      </c>
      <c r="H616" s="69">
        <f t="shared" si="52"/>
        <v>2168</v>
      </c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>
      <c r="A617" s="9"/>
      <c r="B617" s="42" t="s">
        <v>523</v>
      </c>
      <c r="C617" s="69">
        <v>179</v>
      </c>
      <c r="D617" s="69">
        <v>650</v>
      </c>
      <c r="E617" s="69">
        <v>560</v>
      </c>
      <c r="F617" s="69">
        <v>493</v>
      </c>
      <c r="G617" s="69">
        <v>286</v>
      </c>
      <c r="H617" s="69">
        <f t="shared" si="52"/>
        <v>2168</v>
      </c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>
      <c r="A618" s="9"/>
      <c r="B618" s="42" t="s">
        <v>524</v>
      </c>
      <c r="C618" s="69">
        <v>313</v>
      </c>
      <c r="D618" s="69">
        <v>608</v>
      </c>
      <c r="E618" s="69">
        <v>785</v>
      </c>
      <c r="F618" s="69">
        <v>375</v>
      </c>
      <c r="G618" s="69">
        <v>87</v>
      </c>
      <c r="H618" s="69">
        <f t="shared" si="52"/>
        <v>2168</v>
      </c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>
      <c r="A619" s="9"/>
      <c r="B619" s="5"/>
      <c r="C619" s="8"/>
      <c r="D619" s="4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>
      <c r="A620" s="9"/>
      <c r="B620" s="17" t="s">
        <v>525</v>
      </c>
      <c r="C620" s="68" t="s">
        <v>513</v>
      </c>
      <c r="D620" s="68" t="s">
        <v>514</v>
      </c>
      <c r="E620" s="68" t="s">
        <v>515</v>
      </c>
      <c r="F620" s="68" t="s">
        <v>516</v>
      </c>
      <c r="G620" s="68" t="s">
        <v>517</v>
      </c>
      <c r="H620" s="68" t="s">
        <v>16</v>
      </c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>
      <c r="A621" s="9"/>
      <c r="B621" s="42" t="s">
        <v>518</v>
      </c>
      <c r="C621" s="34">
        <f>C612/$H612</f>
        <v>0.34778597785977861</v>
      </c>
      <c r="D621" s="34">
        <f t="shared" ref="D621:G621" si="53">D612/$H612</f>
        <v>0.40821033210332103</v>
      </c>
      <c r="E621" s="34">
        <f t="shared" si="53"/>
        <v>0.17020295202952029</v>
      </c>
      <c r="F621" s="34">
        <f t="shared" si="53"/>
        <v>5.3966789667896677E-2</v>
      </c>
      <c r="G621" s="34">
        <f t="shared" si="53"/>
        <v>1.9833948339483393E-2</v>
      </c>
      <c r="H621" s="34">
        <f>SUM(C621:G621)</f>
        <v>1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>
      <c r="A622" s="9"/>
      <c r="B622" s="42" t="s">
        <v>519</v>
      </c>
      <c r="C622" s="34">
        <f t="shared" ref="C622:G622" si="54">C613/$H613</f>
        <v>5.5350553505535055E-2</v>
      </c>
      <c r="D622" s="34">
        <f t="shared" si="54"/>
        <v>0.12038745387453874</v>
      </c>
      <c r="E622" s="34">
        <f t="shared" si="54"/>
        <v>0.26845018450184505</v>
      </c>
      <c r="F622" s="34">
        <f t="shared" si="54"/>
        <v>0.41605166051660519</v>
      </c>
      <c r="G622" s="34">
        <f t="shared" si="54"/>
        <v>0.13976014760147601</v>
      </c>
      <c r="H622" s="34">
        <f t="shared" ref="H622:H627" si="55">SUM(C622:G622)</f>
        <v>1</v>
      </c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>
      <c r="A623" s="9"/>
      <c r="B623" s="42" t="s">
        <v>520</v>
      </c>
      <c r="C623" s="34">
        <f t="shared" ref="C623:G623" si="56">C614/$H614</f>
        <v>8.4870848708487087E-2</v>
      </c>
      <c r="D623" s="34">
        <f t="shared" si="56"/>
        <v>0.29289667896678967</v>
      </c>
      <c r="E623" s="34">
        <f t="shared" si="56"/>
        <v>0.30212177121771217</v>
      </c>
      <c r="F623" s="34">
        <f t="shared" si="56"/>
        <v>0.24446494464944649</v>
      </c>
      <c r="G623" s="34">
        <f t="shared" si="56"/>
        <v>7.5645756457564578E-2</v>
      </c>
      <c r="H623" s="34">
        <f t="shared" si="55"/>
        <v>1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</row>
    <row r="624" spans="1:41">
      <c r="A624" s="9"/>
      <c r="B624" s="42" t="s">
        <v>521</v>
      </c>
      <c r="C624" s="34">
        <f t="shared" ref="C624:G624" si="57">C615/$H615</f>
        <v>0.16743542435424355</v>
      </c>
      <c r="D624" s="34">
        <f t="shared" si="57"/>
        <v>0.33671586715867158</v>
      </c>
      <c r="E624" s="34">
        <f t="shared" si="57"/>
        <v>0.25645756457564578</v>
      </c>
      <c r="F624" s="34">
        <f t="shared" si="57"/>
        <v>0.19926199261992619</v>
      </c>
      <c r="G624" s="34">
        <f t="shared" si="57"/>
        <v>4.0129151291512913E-2</v>
      </c>
      <c r="H624" s="34">
        <f t="shared" si="55"/>
        <v>1</v>
      </c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</row>
    <row r="625" spans="1:41">
      <c r="A625" s="9"/>
      <c r="B625" s="42" t="s">
        <v>522</v>
      </c>
      <c r="C625" s="34">
        <f t="shared" ref="C625:G625" si="58">C616/$H616</f>
        <v>0.14760147601476015</v>
      </c>
      <c r="D625" s="34">
        <f t="shared" si="58"/>
        <v>0.32887453874538747</v>
      </c>
      <c r="E625" s="34">
        <f t="shared" si="58"/>
        <v>0.3662361623616236</v>
      </c>
      <c r="F625" s="34">
        <f t="shared" si="58"/>
        <v>0.13468634686346864</v>
      </c>
      <c r="G625" s="34">
        <f t="shared" si="58"/>
        <v>2.2601476014760147E-2</v>
      </c>
      <c r="H625" s="34">
        <f t="shared" si="55"/>
        <v>1</v>
      </c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>
      <c r="A626" s="9"/>
      <c r="B626" s="42" t="s">
        <v>523</v>
      </c>
      <c r="C626" s="34">
        <f t="shared" ref="C626:G626" si="59">C617/$H617</f>
        <v>8.2564575645756463E-2</v>
      </c>
      <c r="D626" s="34">
        <f t="shared" si="59"/>
        <v>0.29981549815498154</v>
      </c>
      <c r="E626" s="34">
        <f t="shared" si="59"/>
        <v>0.25830258302583026</v>
      </c>
      <c r="F626" s="34">
        <f t="shared" si="59"/>
        <v>0.22739852398523985</v>
      </c>
      <c r="G626" s="34">
        <f t="shared" si="59"/>
        <v>0.13191881918819187</v>
      </c>
      <c r="H626" s="34">
        <f t="shared" si="55"/>
        <v>1</v>
      </c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>
      <c r="A627" s="9"/>
      <c r="B627" s="42" t="s">
        <v>524</v>
      </c>
      <c r="C627" s="34">
        <f t="shared" ref="C627:G627" si="60">C618/$H618</f>
        <v>0.14437269372693726</v>
      </c>
      <c r="D627" s="34">
        <f t="shared" si="60"/>
        <v>0.28044280442804426</v>
      </c>
      <c r="E627" s="34">
        <f t="shared" si="60"/>
        <v>0.3620848708487085</v>
      </c>
      <c r="F627" s="34">
        <f t="shared" si="60"/>
        <v>0.17297047970479704</v>
      </c>
      <c r="G627" s="34">
        <f t="shared" si="60"/>
        <v>4.0129151291512913E-2</v>
      </c>
      <c r="H627" s="34">
        <f t="shared" si="55"/>
        <v>1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>
      <c r="A628" s="9"/>
      <c r="B628" s="5"/>
      <c r="C628" s="8"/>
      <c r="D628" s="1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>
      <c r="A629" s="9"/>
      <c r="B629" s="5" t="s">
        <v>526</v>
      </c>
      <c r="C629" s="8"/>
      <c r="D629" s="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>
      <c r="B630" s="5"/>
      <c r="C630" s="7"/>
      <c r="D630" s="7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1" spans="1:41">
      <c r="B631" s="17" t="s">
        <v>396</v>
      </c>
      <c r="C631" s="68" t="s">
        <v>527</v>
      </c>
      <c r="D631" s="68" t="s">
        <v>528</v>
      </c>
      <c r="E631" s="68" t="s">
        <v>529</v>
      </c>
      <c r="F631" s="68" t="s">
        <v>530</v>
      </c>
      <c r="G631" s="68" t="s">
        <v>330</v>
      </c>
      <c r="H631" s="68" t="s">
        <v>16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</row>
    <row r="632" spans="1:41">
      <c r="A632" s="9"/>
      <c r="B632" s="42" t="s">
        <v>531</v>
      </c>
      <c r="C632" s="69">
        <v>7</v>
      </c>
      <c r="D632" s="69">
        <v>32</v>
      </c>
      <c r="E632" s="69">
        <v>50</v>
      </c>
      <c r="F632" s="69">
        <v>25</v>
      </c>
      <c r="G632" s="69">
        <v>7</v>
      </c>
      <c r="H632" s="69">
        <f>SUM(C632:G632)</f>
        <v>121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</row>
    <row r="633" spans="1:41">
      <c r="A633" s="9"/>
      <c r="B633" s="42" t="s">
        <v>532</v>
      </c>
      <c r="C633" s="69">
        <v>5</v>
      </c>
      <c r="D633" s="69">
        <v>33</v>
      </c>
      <c r="E633" s="69">
        <v>45</v>
      </c>
      <c r="F633" s="69">
        <v>26</v>
      </c>
      <c r="G633" s="69">
        <v>12</v>
      </c>
      <c r="H633" s="69">
        <f t="shared" ref="H633:H634" si="61">SUM(C633:G633)</f>
        <v>121</v>
      </c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</row>
    <row r="634" spans="1:41">
      <c r="B634" s="42" t="s">
        <v>533</v>
      </c>
      <c r="C634" s="69">
        <v>9</v>
      </c>
      <c r="D634" s="69">
        <v>38</v>
      </c>
      <c r="E634" s="69">
        <v>40</v>
      </c>
      <c r="F634" s="69">
        <v>21</v>
      </c>
      <c r="G634" s="69">
        <v>13</v>
      </c>
      <c r="H634" s="69">
        <f t="shared" si="61"/>
        <v>121</v>
      </c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</row>
    <row r="635" spans="1:41">
      <c r="B635" s="5"/>
      <c r="C635" s="8"/>
      <c r="D635" s="4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</row>
    <row r="636" spans="1:41">
      <c r="C636" s="8"/>
      <c r="D636" s="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</row>
    <row r="637" spans="1:41">
      <c r="B637" s="17" t="s">
        <v>525</v>
      </c>
      <c r="C637" s="68" t="s">
        <v>527</v>
      </c>
      <c r="D637" s="68" t="s">
        <v>528</v>
      </c>
      <c r="E637" s="68" t="s">
        <v>529</v>
      </c>
      <c r="F637" s="68" t="s">
        <v>530</v>
      </c>
      <c r="G637" s="68" t="s">
        <v>330</v>
      </c>
      <c r="H637" s="68" t="s">
        <v>16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</row>
    <row r="638" spans="1:41">
      <c r="B638" s="42" t="s">
        <v>531</v>
      </c>
      <c r="C638" s="34">
        <f>C632/$H632</f>
        <v>5.7851239669421489E-2</v>
      </c>
      <c r="D638" s="34">
        <f t="shared" ref="D638:G638" si="62">D632/$H632</f>
        <v>0.26446280991735538</v>
      </c>
      <c r="E638" s="34">
        <f t="shared" si="62"/>
        <v>0.41322314049586778</v>
      </c>
      <c r="F638" s="34">
        <f t="shared" si="62"/>
        <v>0.20661157024793389</v>
      </c>
      <c r="G638" s="34">
        <f t="shared" si="62"/>
        <v>5.7851239669421489E-2</v>
      </c>
      <c r="H638" s="34">
        <f>SUM(C638:G638)</f>
        <v>1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</row>
    <row r="639" spans="1:41">
      <c r="B639" s="42" t="s">
        <v>532</v>
      </c>
      <c r="C639" s="34">
        <f t="shared" ref="C639:G640" si="63">C633/$H633</f>
        <v>4.1322314049586778E-2</v>
      </c>
      <c r="D639" s="34">
        <f t="shared" si="63"/>
        <v>0.27272727272727271</v>
      </c>
      <c r="E639" s="34">
        <f t="shared" si="63"/>
        <v>0.37190082644628097</v>
      </c>
      <c r="F639" s="34">
        <f t="shared" si="63"/>
        <v>0.21487603305785125</v>
      </c>
      <c r="G639" s="34">
        <f t="shared" si="63"/>
        <v>9.9173553719008267E-2</v>
      </c>
      <c r="H639" s="34">
        <f t="shared" ref="H639:H640" si="64">SUM(C639:G639)</f>
        <v>0.99999999999999989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</row>
    <row r="640" spans="1:41">
      <c r="B640" s="42" t="s">
        <v>533</v>
      </c>
      <c r="C640" s="34">
        <f t="shared" si="63"/>
        <v>7.43801652892562E-2</v>
      </c>
      <c r="D640" s="34">
        <f t="shared" si="63"/>
        <v>0.31404958677685951</v>
      </c>
      <c r="E640" s="34">
        <f t="shared" si="63"/>
        <v>0.33057851239669422</v>
      </c>
      <c r="F640" s="34">
        <f t="shared" si="63"/>
        <v>0.17355371900826447</v>
      </c>
      <c r="G640" s="34">
        <f t="shared" si="63"/>
        <v>0.10743801652892562</v>
      </c>
      <c r="H640" s="34">
        <f t="shared" si="64"/>
        <v>1</v>
      </c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</row>
    <row r="641" spans="1:41">
      <c r="C641" s="8"/>
      <c r="D641" s="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</row>
    <row r="642" spans="1:41">
      <c r="A642" s="9"/>
      <c r="B642" s="5" t="s">
        <v>534</v>
      </c>
      <c r="C642" s="8"/>
      <c r="D642" s="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</row>
    <row r="643" spans="1:41">
      <c r="A643" s="9"/>
      <c r="B643" s="5"/>
      <c r="C643" s="7"/>
      <c r="D643" s="7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</row>
    <row r="644" spans="1:41">
      <c r="A644" s="9"/>
      <c r="B644" s="17"/>
      <c r="C644" s="7" t="s">
        <v>4</v>
      </c>
      <c r="D644" s="49" t="s">
        <v>478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</row>
    <row r="645" spans="1:41">
      <c r="A645" s="9"/>
      <c r="B645" s="42" t="s">
        <v>535</v>
      </c>
      <c r="C645" s="24">
        <v>701</v>
      </c>
      <c r="D645" s="36">
        <f>C645/$C$652</f>
        <v>0.32333948339483393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</row>
    <row r="646" spans="1:41">
      <c r="A646" s="9"/>
      <c r="B646" s="42" t="s">
        <v>536</v>
      </c>
      <c r="C646" s="24">
        <v>585</v>
      </c>
      <c r="D646" s="36">
        <f t="shared" ref="D646:D651" si="65">C646/$C$652</f>
        <v>0.26983394833948338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</row>
    <row r="647" spans="1:41">
      <c r="A647" s="9"/>
      <c r="B647" s="42" t="s">
        <v>537</v>
      </c>
      <c r="C647" s="24">
        <v>228</v>
      </c>
      <c r="D647" s="36">
        <f t="shared" si="65"/>
        <v>0.10516605166051661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</row>
    <row r="648" spans="1:41">
      <c r="A648" s="9"/>
      <c r="B648" s="42" t="s">
        <v>538</v>
      </c>
      <c r="C648" s="24">
        <v>195</v>
      </c>
      <c r="D648" s="36">
        <f t="shared" si="65"/>
        <v>8.9944649446494468E-2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</row>
    <row r="649" spans="1:41">
      <c r="A649" s="9"/>
      <c r="B649" s="42" t="s">
        <v>539</v>
      </c>
      <c r="C649" s="24">
        <v>423</v>
      </c>
      <c r="D649" s="36">
        <f t="shared" si="65"/>
        <v>0.19511070110701106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</row>
    <row r="650" spans="1:41">
      <c r="A650" s="9"/>
      <c r="B650" s="42" t="s">
        <v>360</v>
      </c>
      <c r="C650" s="24">
        <v>19</v>
      </c>
      <c r="D650" s="36">
        <f t="shared" si="65"/>
        <v>8.763837638376383E-3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</row>
    <row r="651" spans="1:41">
      <c r="A651" s="9"/>
      <c r="B651" s="42" t="s">
        <v>343</v>
      </c>
      <c r="C651" s="24">
        <v>17</v>
      </c>
      <c r="D651" s="36">
        <f t="shared" si="65"/>
        <v>7.8413284132841325E-3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</row>
    <row r="652" spans="1:41">
      <c r="B652" s="5" t="s">
        <v>16</v>
      </c>
      <c r="C652" s="8">
        <f>SUM(C645:C651)</f>
        <v>2168</v>
      </c>
      <c r="D652" s="45">
        <f>SUM(D645:D651)</f>
        <v>1.0000000000000002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</row>
    <row r="653" spans="1:41">
      <c r="B653" s="5"/>
      <c r="C653" s="8"/>
      <c r="D653" s="1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</row>
    <row r="654" spans="1:41">
      <c r="B654" s="5" t="s">
        <v>540</v>
      </c>
      <c r="C654" s="8"/>
      <c r="D654" s="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</row>
    <row r="655" spans="1:41">
      <c r="B655" s="5"/>
      <c r="C655" s="8"/>
      <c r="D655" s="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</row>
    <row r="656" spans="1:41">
      <c r="B656" s="17"/>
      <c r="C656" s="65" t="s">
        <v>4</v>
      </c>
      <c r="D656" s="70" t="s">
        <v>478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</row>
    <row r="657" spans="1:41">
      <c r="B657" s="42" t="s">
        <v>541</v>
      </c>
      <c r="C657" s="24">
        <v>88</v>
      </c>
      <c r="D657" s="36">
        <f>C657/$C$662</f>
        <v>6.8429237947122856E-2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</row>
    <row r="658" spans="1:41">
      <c r="B658" s="42" t="s">
        <v>542</v>
      </c>
      <c r="C658" s="24">
        <v>225</v>
      </c>
      <c r="D658" s="36">
        <f t="shared" ref="D658:D661" si="66">C658/$C$662</f>
        <v>0.17496111975116641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</row>
    <row r="659" spans="1:41">
      <c r="B659" s="42" t="s">
        <v>543</v>
      </c>
      <c r="C659" s="24">
        <v>258</v>
      </c>
      <c r="D659" s="36">
        <f t="shared" si="66"/>
        <v>0.20062208398133749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</row>
    <row r="660" spans="1:41">
      <c r="B660" s="42" t="s">
        <v>346</v>
      </c>
      <c r="C660" s="24">
        <v>444</v>
      </c>
      <c r="D660" s="36">
        <f t="shared" si="66"/>
        <v>0.3452566096423017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</row>
    <row r="661" spans="1:41">
      <c r="B661" s="42" t="s">
        <v>393</v>
      </c>
      <c r="C661" s="24">
        <v>271</v>
      </c>
      <c r="D661" s="36">
        <f t="shared" si="66"/>
        <v>0.21073094867807154</v>
      </c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</row>
    <row r="662" spans="1:41">
      <c r="B662" s="5" t="s">
        <v>16</v>
      </c>
      <c r="C662" s="8">
        <f>SUM(C657:C661)</f>
        <v>1286</v>
      </c>
      <c r="D662" s="45">
        <f>SUM(D657:D661)</f>
        <v>1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</row>
    <row r="663" spans="1:41">
      <c r="B663" s="5"/>
      <c r="C663" s="8"/>
      <c r="D663" s="1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</row>
    <row r="664" spans="1:41">
      <c r="B664" s="5" t="s">
        <v>544</v>
      </c>
      <c r="C664" s="8"/>
      <c r="D664" s="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</row>
    <row r="665" spans="1:41">
      <c r="A665" s="9"/>
      <c r="B665" s="5"/>
      <c r="C665" s="8"/>
      <c r="D665" s="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</row>
    <row r="666" spans="1:41">
      <c r="A666" s="9"/>
      <c r="B666" s="17"/>
      <c r="C666" s="65" t="s">
        <v>4</v>
      </c>
      <c r="D666" s="70" t="s">
        <v>478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</row>
    <row r="667" spans="1:41">
      <c r="A667" s="9"/>
      <c r="B667" s="42" t="s">
        <v>541</v>
      </c>
      <c r="C667" s="24">
        <v>85</v>
      </c>
      <c r="D667" s="36">
        <f>C667/$C$672</f>
        <v>0.10047281323877069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</row>
    <row r="668" spans="1:41">
      <c r="A668" s="9"/>
      <c r="B668" s="42" t="s">
        <v>542</v>
      </c>
      <c r="C668" s="24">
        <v>203</v>
      </c>
      <c r="D668" s="36">
        <f>C668/$C$672</f>
        <v>0.23995271867612294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</row>
    <row r="669" spans="1:41">
      <c r="A669" s="9"/>
      <c r="B669" s="42" t="s">
        <v>543</v>
      </c>
      <c r="C669" s="24">
        <v>167</v>
      </c>
      <c r="D669" s="36">
        <f>C669/$C$672</f>
        <v>0.19739952718676124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</row>
    <row r="670" spans="1:41">
      <c r="A670" s="9"/>
      <c r="B670" s="42" t="s">
        <v>346</v>
      </c>
      <c r="C670" s="24">
        <v>158</v>
      </c>
      <c r="D670" s="36">
        <f>C670/$C$672</f>
        <v>0.1867612293144208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</row>
    <row r="671" spans="1:41">
      <c r="A671" s="9"/>
      <c r="B671" s="42" t="s">
        <v>393</v>
      </c>
      <c r="C671" s="24">
        <v>233</v>
      </c>
      <c r="D671" s="36">
        <f>C671/$C$672</f>
        <v>0.27541371158392436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</row>
    <row r="672" spans="1:41">
      <c r="A672" s="9"/>
      <c r="B672" s="5" t="s">
        <v>16</v>
      </c>
      <c r="C672" s="8">
        <f>SUM(C667:C671)</f>
        <v>846</v>
      </c>
      <c r="D672" s="45">
        <f>SUM(D667:D671)</f>
        <v>1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</row>
    <row r="673" spans="1:41">
      <c r="A673" s="9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</row>
    <row r="674" spans="1:41">
      <c r="A674" s="9"/>
      <c r="B674" s="5" t="s">
        <v>545</v>
      </c>
      <c r="C674" s="8"/>
      <c r="D674" s="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</row>
    <row r="675" spans="1:41">
      <c r="A675" s="9"/>
      <c r="B675" s="5"/>
      <c r="C675" s="8"/>
      <c r="D675" s="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</row>
    <row r="676" spans="1:41">
      <c r="A676" s="9"/>
      <c r="B676" s="17"/>
      <c r="C676" s="65" t="s">
        <v>4</v>
      </c>
      <c r="D676" s="70" t="s">
        <v>478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</row>
    <row r="677" spans="1:41">
      <c r="A677" s="9"/>
      <c r="B677" s="42" t="s">
        <v>546</v>
      </c>
      <c r="C677" s="24">
        <v>421</v>
      </c>
      <c r="D677" s="36">
        <f>C677/$C$687</f>
        <v>0.19418819188191883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</row>
    <row r="678" spans="1:41">
      <c r="A678" s="9"/>
      <c r="B678" s="42" t="s">
        <v>547</v>
      </c>
      <c r="C678" s="24">
        <v>157</v>
      </c>
      <c r="D678" s="36">
        <f t="shared" ref="D678:D686" si="67">C678/$C$687</f>
        <v>7.2416974169741702E-2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</row>
    <row r="679" spans="1:41">
      <c r="A679" s="9"/>
      <c r="B679" s="42" t="s">
        <v>548</v>
      </c>
      <c r="C679" s="24">
        <v>467</v>
      </c>
      <c r="D679" s="36">
        <f t="shared" si="67"/>
        <v>0.21540590405904059</v>
      </c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</row>
    <row r="680" spans="1:41">
      <c r="A680" s="9"/>
      <c r="B680" s="42" t="s">
        <v>549</v>
      </c>
      <c r="C680" s="24">
        <v>260</v>
      </c>
      <c r="D680" s="36">
        <f t="shared" si="67"/>
        <v>0.11992619926199262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</row>
    <row r="681" spans="1:41">
      <c r="A681" s="9"/>
      <c r="B681" s="42" t="s">
        <v>550</v>
      </c>
      <c r="C681" s="24">
        <v>180</v>
      </c>
      <c r="D681" s="36">
        <f t="shared" si="67"/>
        <v>8.3025830258302583E-2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</row>
    <row r="682" spans="1:41">
      <c r="A682" s="9"/>
      <c r="B682" s="42" t="s">
        <v>551</v>
      </c>
      <c r="C682" s="24">
        <v>85</v>
      </c>
      <c r="D682" s="36">
        <f t="shared" si="67"/>
        <v>3.9206642066420667E-2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</row>
    <row r="683" spans="1:41">
      <c r="A683" s="9"/>
      <c r="B683" s="42" t="s">
        <v>552</v>
      </c>
      <c r="C683" s="24">
        <v>380</v>
      </c>
      <c r="D683" s="36">
        <f t="shared" si="67"/>
        <v>0.17527675276752769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</row>
    <row r="684" spans="1:41">
      <c r="A684" s="9"/>
      <c r="B684" s="42" t="s">
        <v>553</v>
      </c>
      <c r="C684" s="24">
        <v>77</v>
      </c>
      <c r="D684" s="36">
        <f t="shared" si="67"/>
        <v>3.5516605166051658E-2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</row>
    <row r="685" spans="1:41">
      <c r="A685" s="9"/>
      <c r="B685" s="42" t="s">
        <v>360</v>
      </c>
      <c r="C685" s="24">
        <v>106</v>
      </c>
      <c r="D685" s="36">
        <f t="shared" si="67"/>
        <v>4.8892988929889296E-2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</row>
    <row r="686" spans="1:41">
      <c r="A686" s="9"/>
      <c r="B686" s="42" t="s">
        <v>343</v>
      </c>
      <c r="C686" s="24">
        <v>35</v>
      </c>
      <c r="D686" s="36">
        <f t="shared" si="67"/>
        <v>1.6143911439114391E-2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</row>
    <row r="687" spans="1:41">
      <c r="A687" s="9"/>
      <c r="B687" s="5" t="s">
        <v>16</v>
      </c>
      <c r="C687" s="8">
        <f>SUM(C677:C686)</f>
        <v>2168</v>
      </c>
      <c r="D687" s="45">
        <f>SUM(D677:D686)</f>
        <v>1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</row>
    <row r="688" spans="1:41">
      <c r="A688" s="9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</row>
    <row r="689" spans="1:41">
      <c r="A689" s="9"/>
      <c r="B689" s="5" t="s">
        <v>554</v>
      </c>
      <c r="C689" s="8"/>
      <c r="D689" s="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</row>
    <row r="690" spans="1:41">
      <c r="A690" s="9"/>
      <c r="B690" s="5"/>
      <c r="C690" s="8"/>
      <c r="D690" s="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</row>
    <row r="691" spans="1:41">
      <c r="A691" s="9"/>
      <c r="B691" s="17"/>
      <c r="C691" s="53" t="s">
        <v>4</v>
      </c>
      <c r="D691" s="54" t="s">
        <v>478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</row>
    <row r="692" spans="1:41">
      <c r="B692" s="42" t="s">
        <v>346</v>
      </c>
      <c r="C692" s="37">
        <v>1429</v>
      </c>
      <c r="D692" s="39">
        <f>C692/$C$696</f>
        <v>0.65913284132841332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</row>
    <row r="693" spans="1:41">
      <c r="B693" s="42" t="s">
        <v>555</v>
      </c>
      <c r="C693" s="37">
        <v>513</v>
      </c>
      <c r="D693" s="39">
        <f>C693/$C$696</f>
        <v>0.23662361623616235</v>
      </c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</row>
    <row r="694" spans="1:41">
      <c r="B694" s="42" t="s">
        <v>556</v>
      </c>
      <c r="C694" s="37">
        <v>240</v>
      </c>
      <c r="D694" s="39">
        <f>C694/$C$696</f>
        <v>0.11070110701107011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</row>
    <row r="695" spans="1:41">
      <c r="B695" s="42" t="s">
        <v>343</v>
      </c>
      <c r="C695" s="37">
        <v>63</v>
      </c>
      <c r="D695" s="39">
        <f>C695/$C$696</f>
        <v>2.9059040590405903E-2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</row>
    <row r="696" spans="1:41">
      <c r="B696" s="5" t="s">
        <v>381</v>
      </c>
      <c r="C696" s="8">
        <v>2168</v>
      </c>
      <c r="D696" s="3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</row>
    <row r="697" spans="1:41">
      <c r="A697" s="9"/>
      <c r="B697" s="63" t="s">
        <v>382</v>
      </c>
      <c r="C697" s="8"/>
      <c r="D697" s="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</row>
    <row r="698" spans="1:41">
      <c r="A698" s="9"/>
      <c r="B698" s="5" t="s">
        <v>557</v>
      </c>
      <c r="C698" s="8"/>
      <c r="D698" s="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</row>
    <row r="699" spans="1:41">
      <c r="A699" s="9"/>
      <c r="B699" s="5"/>
      <c r="C699" s="7"/>
      <c r="D699" s="7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</row>
    <row r="700" spans="1:41">
      <c r="B700" s="17"/>
      <c r="C700" s="7" t="s">
        <v>4</v>
      </c>
      <c r="D700" s="49" t="s">
        <v>478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</row>
    <row r="701" spans="1:41">
      <c r="B701" s="42" t="s">
        <v>346</v>
      </c>
      <c r="C701" s="24">
        <v>131</v>
      </c>
      <c r="D701" s="36">
        <f>C701/$C$703</f>
        <v>0.2553606237816764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</row>
    <row r="702" spans="1:41">
      <c r="A702" s="9"/>
      <c r="B702" s="42" t="s">
        <v>345</v>
      </c>
      <c r="C702" s="24">
        <v>382</v>
      </c>
      <c r="D702" s="36">
        <f>C702/$C$703</f>
        <v>0.74463937621832355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</row>
    <row r="703" spans="1:41">
      <c r="B703" s="5" t="s">
        <v>16</v>
      </c>
      <c r="C703" s="8">
        <f>SUM(C701:C702)</f>
        <v>513</v>
      </c>
      <c r="D703" s="55">
        <f>C703/$C$703</f>
        <v>1</v>
      </c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</row>
    <row r="704" spans="1:41">
      <c r="C704" s="8"/>
      <c r="D704" s="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</row>
    <row r="705" spans="1:44">
      <c r="B705" s="5" t="s">
        <v>558</v>
      </c>
      <c r="C705" s="8"/>
      <c r="D705" s="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6"/>
      <c r="AQ705" s="56"/>
      <c r="AR705" s="56"/>
    </row>
    <row r="706" spans="1:44">
      <c r="B706" s="5"/>
      <c r="C706" s="8"/>
      <c r="D706" s="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7"/>
      <c r="AQ706" s="57"/>
      <c r="AR706" s="57"/>
    </row>
    <row r="707" spans="1:44">
      <c r="B707" s="17"/>
      <c r="C707" s="65" t="s">
        <v>4</v>
      </c>
      <c r="D707" s="70" t="s">
        <v>478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8">
        <v>7.7106518282988867E-2</v>
      </c>
      <c r="AQ707" s="58">
        <v>3.8155802861685212E-2</v>
      </c>
      <c r="AR707" s="59">
        <v>0.99999999999999989</v>
      </c>
    </row>
    <row r="708" spans="1:44">
      <c r="B708" s="42" t="s">
        <v>346</v>
      </c>
      <c r="C708" s="24">
        <v>45</v>
      </c>
      <c r="D708" s="36">
        <f>C708/$C$710</f>
        <v>0.1875</v>
      </c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8">
        <v>0.15977742448330684</v>
      </c>
      <c r="AQ708" s="58">
        <v>9.6184419713831473E-2</v>
      </c>
      <c r="AR708" s="59">
        <v>1</v>
      </c>
    </row>
    <row r="709" spans="1:44">
      <c r="B709" s="42" t="s">
        <v>345</v>
      </c>
      <c r="C709" s="24">
        <v>195</v>
      </c>
      <c r="D709" s="36">
        <f>C709/$C$710</f>
        <v>0.8125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8">
        <v>0.15341812400635929</v>
      </c>
      <c r="AQ709" s="58">
        <v>7.1542130365659776E-2</v>
      </c>
      <c r="AR709" s="59">
        <v>1</v>
      </c>
    </row>
    <row r="710" spans="1:44">
      <c r="A710" s="9"/>
      <c r="B710" s="5" t="s">
        <v>16</v>
      </c>
      <c r="C710" s="8">
        <f>SUM(C708:C709)</f>
        <v>240</v>
      </c>
      <c r="D710" s="55">
        <f>SUM(D708:D709)</f>
        <v>1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</row>
    <row r="711" spans="1:44">
      <c r="A711" s="9"/>
      <c r="C711" s="8"/>
      <c r="D711" s="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</row>
    <row r="712" spans="1:44">
      <c r="A712" s="9"/>
      <c r="B712" s="5" t="s">
        <v>559</v>
      </c>
      <c r="C712" s="8"/>
      <c r="D712" s="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</row>
    <row r="713" spans="1:44">
      <c r="A713" s="9"/>
      <c r="B713" s="5"/>
      <c r="C713" s="8"/>
      <c r="D713" s="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</row>
    <row r="714" spans="1:44">
      <c r="A714" s="9"/>
      <c r="B714" s="5"/>
      <c r="C714" s="7"/>
      <c r="D714" s="7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</row>
    <row r="715" spans="1:44">
      <c r="B715" s="17"/>
      <c r="C715" s="7" t="s">
        <v>4</v>
      </c>
      <c r="D715" s="49" t="s">
        <v>478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</row>
    <row r="716" spans="1:44">
      <c r="B716" s="42" t="s">
        <v>560</v>
      </c>
      <c r="C716" s="24">
        <v>159</v>
      </c>
      <c r="D716" s="36">
        <f>C716/$C$729</f>
        <v>7.3339483394833954E-2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</row>
    <row r="717" spans="1:44">
      <c r="B717" s="42" t="s">
        <v>561</v>
      </c>
      <c r="C717" s="24">
        <v>834</v>
      </c>
      <c r="D717" s="36">
        <f t="shared" ref="D717:D728" si="68">C717/$C$729</f>
        <v>0.38468634686346864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</row>
    <row r="718" spans="1:44">
      <c r="B718" s="42" t="s">
        <v>562</v>
      </c>
      <c r="C718" s="24">
        <v>289</v>
      </c>
      <c r="D718" s="36">
        <f t="shared" si="68"/>
        <v>0.13330258302583026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</row>
    <row r="719" spans="1:44">
      <c r="B719" s="42" t="s">
        <v>563</v>
      </c>
      <c r="C719" s="24">
        <v>11</v>
      </c>
      <c r="D719" s="36">
        <f t="shared" si="68"/>
        <v>5.0738007380073799E-3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</row>
    <row r="720" spans="1:44">
      <c r="B720" s="42" t="s">
        <v>564</v>
      </c>
      <c r="C720" s="24">
        <v>65</v>
      </c>
      <c r="D720" s="36">
        <f t="shared" si="68"/>
        <v>2.9981549815498155E-2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</row>
    <row r="721" spans="1:41">
      <c r="B721" s="42" t="s">
        <v>565</v>
      </c>
      <c r="C721" s="24">
        <v>65</v>
      </c>
      <c r="D721" s="36">
        <f t="shared" si="68"/>
        <v>2.9981549815498155E-2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</row>
    <row r="722" spans="1:41">
      <c r="B722" s="42" t="s">
        <v>566</v>
      </c>
      <c r="C722" s="24">
        <v>30</v>
      </c>
      <c r="D722" s="36">
        <f t="shared" si="68"/>
        <v>1.3837638376383764E-2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</row>
    <row r="723" spans="1:41">
      <c r="B723" s="42" t="s">
        <v>567</v>
      </c>
      <c r="C723" s="24">
        <v>96</v>
      </c>
      <c r="D723" s="36">
        <f t="shared" si="68"/>
        <v>4.4280442804428041E-2</v>
      </c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</row>
    <row r="724" spans="1:41">
      <c r="B724" s="42" t="s">
        <v>568</v>
      </c>
      <c r="C724" s="24">
        <v>436</v>
      </c>
      <c r="D724" s="36">
        <f t="shared" si="68"/>
        <v>0.2011070110701107</v>
      </c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</row>
    <row r="725" spans="1:41">
      <c r="B725" s="42" t="s">
        <v>569</v>
      </c>
      <c r="C725" s="24">
        <v>19</v>
      </c>
      <c r="D725" s="36">
        <f t="shared" si="68"/>
        <v>8.763837638376383E-3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</row>
    <row r="726" spans="1:41">
      <c r="B726" s="42" t="s">
        <v>570</v>
      </c>
      <c r="C726" s="24">
        <v>130</v>
      </c>
      <c r="D726" s="36">
        <f t="shared" si="68"/>
        <v>5.996309963099631E-2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</row>
    <row r="727" spans="1:41">
      <c r="B727" s="42" t="s">
        <v>360</v>
      </c>
      <c r="C727" s="24">
        <v>20</v>
      </c>
      <c r="D727" s="36">
        <f t="shared" si="68"/>
        <v>9.2250922509225092E-3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</row>
    <row r="728" spans="1:41">
      <c r="B728" s="42" t="s">
        <v>343</v>
      </c>
      <c r="C728" s="24">
        <v>14</v>
      </c>
      <c r="D728" s="36">
        <f t="shared" si="68"/>
        <v>6.4575645756457566E-3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</row>
    <row r="729" spans="1:41">
      <c r="B729" s="5" t="s">
        <v>16</v>
      </c>
      <c r="C729" s="8">
        <f>SUM(C716:C728)</f>
        <v>2168</v>
      </c>
      <c r="D729" s="55">
        <f>SUM(D716:D728)</f>
        <v>0.99999999999999989</v>
      </c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</row>
    <row r="730" spans="1:41">
      <c r="B730" s="5"/>
      <c r="C730" s="8"/>
      <c r="D730" s="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</row>
    <row r="731" spans="1:41">
      <c r="B731" s="5" t="s">
        <v>571</v>
      </c>
      <c r="C731" s="8"/>
      <c r="D731" s="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</row>
    <row r="732" spans="1:41">
      <c r="B732" s="5"/>
      <c r="C732" s="8"/>
      <c r="D732" s="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</row>
    <row r="733" spans="1:41">
      <c r="A733" s="9"/>
      <c r="B733" s="5"/>
      <c r="C733" s="7"/>
      <c r="D733" s="7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</row>
    <row r="734" spans="1:41">
      <c r="A734" s="9"/>
      <c r="B734" s="17"/>
      <c r="C734" s="7" t="s">
        <v>4</v>
      </c>
      <c r="D734" s="49" t="s">
        <v>478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</row>
    <row r="735" spans="1:41">
      <c r="A735" s="9"/>
      <c r="B735" s="42" t="s">
        <v>572</v>
      </c>
      <c r="C735" s="24">
        <v>431</v>
      </c>
      <c r="D735" s="36">
        <f>C735/$C$744</f>
        <v>0.19880073800738007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</row>
    <row r="736" spans="1:41">
      <c r="A736" s="9"/>
      <c r="B736" s="42" t="s">
        <v>573</v>
      </c>
      <c r="C736" s="24">
        <v>357</v>
      </c>
      <c r="D736" s="36">
        <f t="shared" ref="D736:D743" si="69">C736/$C$744</f>
        <v>0.16466789667896678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</row>
    <row r="737" spans="1:41">
      <c r="A737" s="9"/>
      <c r="B737" s="42" t="s">
        <v>574</v>
      </c>
      <c r="C737" s="24">
        <v>237</v>
      </c>
      <c r="D737" s="36">
        <f t="shared" si="69"/>
        <v>0.10931734317343174</v>
      </c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</row>
    <row r="738" spans="1:41">
      <c r="A738" s="9"/>
      <c r="B738" s="42" t="s">
        <v>575</v>
      </c>
      <c r="C738" s="24">
        <v>210</v>
      </c>
      <c r="D738" s="36">
        <f t="shared" si="69"/>
        <v>9.6863468634686353E-2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</row>
    <row r="739" spans="1:41">
      <c r="A739" s="9"/>
      <c r="B739" s="42" t="s">
        <v>576</v>
      </c>
      <c r="C739" s="24">
        <v>477</v>
      </c>
      <c r="D739" s="36">
        <f t="shared" si="69"/>
        <v>0.22001845018450183</v>
      </c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</row>
    <row r="740" spans="1:41">
      <c r="A740" s="9"/>
      <c r="B740" s="42" t="s">
        <v>577</v>
      </c>
      <c r="C740" s="24">
        <v>231</v>
      </c>
      <c r="D740" s="36">
        <f t="shared" si="69"/>
        <v>0.10654981549815498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</row>
    <row r="741" spans="1:41">
      <c r="A741" s="9"/>
      <c r="B741" s="42" t="s">
        <v>578</v>
      </c>
      <c r="C741" s="24">
        <v>116</v>
      </c>
      <c r="D741" s="36">
        <f t="shared" si="69"/>
        <v>5.350553505535055E-2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</row>
    <row r="742" spans="1:41">
      <c r="A742" s="9"/>
      <c r="B742" s="42" t="s">
        <v>579</v>
      </c>
      <c r="C742" s="24">
        <v>82</v>
      </c>
      <c r="D742" s="36">
        <f t="shared" si="69"/>
        <v>3.7822878228782289E-2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</row>
    <row r="743" spans="1:41">
      <c r="A743" s="9"/>
      <c r="B743" s="42" t="s">
        <v>343</v>
      </c>
      <c r="C743" s="24">
        <v>27</v>
      </c>
      <c r="D743" s="36">
        <f t="shared" si="69"/>
        <v>1.2453874538745387E-2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</row>
    <row r="744" spans="1:41">
      <c r="B744" s="5" t="s">
        <v>16</v>
      </c>
      <c r="C744" s="8">
        <f>SUM(C735:C743)</f>
        <v>2168</v>
      </c>
      <c r="D744" s="55">
        <f>SUM(D735:D743)</f>
        <v>1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</row>
    <row r="745" spans="1:41">
      <c r="B745" s="5"/>
      <c r="C745" s="8"/>
      <c r="D745" s="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</row>
    <row r="746" spans="1:41" ht="15" customHeight="1">
      <c r="B746" s="5" t="s">
        <v>580</v>
      </c>
      <c r="C746" s="8"/>
      <c r="D746" s="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</row>
    <row r="747" spans="1:41">
      <c r="B747" s="5"/>
      <c r="C747" s="8"/>
      <c r="D747" s="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</row>
    <row r="748" spans="1:41">
      <c r="B748" s="5"/>
      <c r="C748" s="7"/>
      <c r="D748" s="7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</row>
    <row r="749" spans="1:41">
      <c r="B749" s="17"/>
      <c r="C749" s="7" t="s">
        <v>4</v>
      </c>
      <c r="D749" s="49" t="s">
        <v>478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</row>
    <row r="750" spans="1:41">
      <c r="B750" s="60" t="s">
        <v>581</v>
      </c>
      <c r="C750" s="24">
        <v>68</v>
      </c>
      <c r="D750" s="36">
        <f>C750/$C$763</f>
        <v>3.136531365313653E-2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</row>
    <row r="751" spans="1:41">
      <c r="B751" s="51" t="s">
        <v>582</v>
      </c>
      <c r="C751" s="24">
        <v>229</v>
      </c>
      <c r="D751" s="36">
        <f t="shared" ref="D751:D762" si="70">C751/$C$763</f>
        <v>0.10562730627306273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</row>
    <row r="752" spans="1:41">
      <c r="B752" s="51" t="s">
        <v>583</v>
      </c>
      <c r="C752" s="24">
        <v>251</v>
      </c>
      <c r="D752" s="36">
        <f t="shared" si="70"/>
        <v>0.11577490774907749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</row>
    <row r="753" spans="2:41">
      <c r="B753" s="51" t="s">
        <v>584</v>
      </c>
      <c r="C753" s="24">
        <v>341</v>
      </c>
      <c r="D753" s="36">
        <f t="shared" si="70"/>
        <v>0.15728782287822879</v>
      </c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</row>
    <row r="754" spans="2:41">
      <c r="B754" s="51" t="s">
        <v>585</v>
      </c>
      <c r="C754" s="24">
        <v>227</v>
      </c>
      <c r="D754" s="36">
        <f t="shared" si="70"/>
        <v>0.10470479704797048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</row>
    <row r="755" spans="2:41">
      <c r="B755" s="51" t="s">
        <v>586</v>
      </c>
      <c r="C755" s="24">
        <v>143</v>
      </c>
      <c r="D755" s="36">
        <f t="shared" si="70"/>
        <v>6.5959409594095936E-2</v>
      </c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</row>
    <row r="756" spans="2:41">
      <c r="B756" s="51" t="s">
        <v>587</v>
      </c>
      <c r="C756" s="24">
        <v>183</v>
      </c>
      <c r="D756" s="36">
        <f t="shared" si="70"/>
        <v>8.4409594095940954E-2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</row>
    <row r="757" spans="2:41">
      <c r="B757" s="51" t="s">
        <v>588</v>
      </c>
      <c r="C757" s="24">
        <v>141</v>
      </c>
      <c r="D757" s="36">
        <f t="shared" si="70"/>
        <v>6.5036900369003683E-2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</row>
    <row r="758" spans="2:41">
      <c r="B758" s="51" t="s">
        <v>589</v>
      </c>
      <c r="C758" s="24">
        <v>198</v>
      </c>
      <c r="D758" s="36">
        <f t="shared" si="70"/>
        <v>9.1328413284132839E-2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</row>
    <row r="759" spans="2:41">
      <c r="B759" s="51" t="s">
        <v>590</v>
      </c>
      <c r="C759" s="24">
        <v>138</v>
      </c>
      <c r="D759" s="36">
        <f t="shared" si="70"/>
        <v>6.3653136531365312E-2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</row>
    <row r="760" spans="2:41">
      <c r="B760" s="51" t="s">
        <v>591</v>
      </c>
      <c r="C760" s="24">
        <v>84</v>
      </c>
      <c r="D760" s="36">
        <f t="shared" si="70"/>
        <v>3.8745387453874541E-2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</row>
    <row r="761" spans="2:41">
      <c r="B761" s="51" t="s">
        <v>330</v>
      </c>
      <c r="C761" s="24">
        <v>35</v>
      </c>
      <c r="D761" s="36">
        <f t="shared" si="70"/>
        <v>1.6143911439114391E-2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</row>
    <row r="762" spans="2:41">
      <c r="B762" s="51" t="s">
        <v>343</v>
      </c>
      <c r="C762" s="24">
        <v>130</v>
      </c>
      <c r="D762" s="36">
        <f t="shared" si="70"/>
        <v>5.996309963099631E-2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</row>
    <row r="763" spans="2:41">
      <c r="B763" s="5" t="s">
        <v>16</v>
      </c>
      <c r="C763" s="8">
        <f>SUM(C750:C762)</f>
        <v>2168</v>
      </c>
      <c r="D763" s="55">
        <f>SUM(D750:D762)</f>
        <v>1</v>
      </c>
      <c r="E763" s="5"/>
      <c r="F763" s="5"/>
      <c r="G763" s="5"/>
      <c r="H763" s="5"/>
      <c r="I763" s="5"/>
      <c r="J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</row>
    <row r="764" spans="2:41">
      <c r="C764" s="8"/>
      <c r="D764" s="8"/>
      <c r="E764" s="5"/>
      <c r="F764" s="5"/>
      <c r="G764" s="5"/>
      <c r="H764" s="5"/>
      <c r="I764" s="5"/>
      <c r="J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</row>
    <row r="765" spans="2:41">
      <c r="B765" s="77" t="s">
        <v>592</v>
      </c>
      <c r="C765" s="77"/>
      <c r="D765" s="8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</row>
    <row r="766" spans="2:41">
      <c r="B766" s="71"/>
      <c r="C766" s="71"/>
      <c r="D766" s="8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</row>
    <row r="767" spans="2:41">
      <c r="B767" s="17"/>
      <c r="C767" s="65" t="s">
        <v>4</v>
      </c>
      <c r="D767" s="70" t="s">
        <v>478</v>
      </c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</row>
    <row r="768" spans="2:41">
      <c r="B768" s="60" t="s">
        <v>593</v>
      </c>
      <c r="C768" s="24">
        <v>117</v>
      </c>
      <c r="D768" s="36">
        <f>C768/$C$780</f>
        <v>5.3966789667896677E-2</v>
      </c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</row>
    <row r="769" spans="1:70" s="61" customFormat="1">
      <c r="A769" s="2"/>
      <c r="B769" s="51" t="s">
        <v>594</v>
      </c>
      <c r="C769" s="24">
        <v>111</v>
      </c>
      <c r="D769" s="36">
        <f t="shared" ref="D769:D779" si="71">C769/$C$780</f>
        <v>5.1199261992619927E-2</v>
      </c>
      <c r="E769" s="3"/>
      <c r="F769" s="3"/>
      <c r="G769" s="3"/>
      <c r="H769" s="3"/>
      <c r="I769" s="3"/>
      <c r="J769" s="3"/>
      <c r="K769" s="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</row>
    <row r="770" spans="1:70">
      <c r="B770" s="51" t="s">
        <v>595</v>
      </c>
      <c r="C770" s="24">
        <v>76</v>
      </c>
      <c r="D770" s="36">
        <f t="shared" si="71"/>
        <v>3.5055350553505532E-2</v>
      </c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BJ770" s="61"/>
      <c r="BK770" s="61"/>
      <c r="BL770" s="61"/>
      <c r="BM770" s="61"/>
      <c r="BN770" s="61"/>
      <c r="BO770" s="61"/>
      <c r="BP770" s="61"/>
      <c r="BQ770" s="61"/>
      <c r="BR770" s="61"/>
    </row>
    <row r="771" spans="1:70">
      <c r="B771" s="51" t="s">
        <v>596</v>
      </c>
      <c r="C771" s="24">
        <v>149</v>
      </c>
      <c r="D771" s="36">
        <f t="shared" si="71"/>
        <v>6.8726937269372693E-2</v>
      </c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</row>
    <row r="772" spans="1:70">
      <c r="B772" s="51" t="s">
        <v>597</v>
      </c>
      <c r="C772" s="24">
        <v>403</v>
      </c>
      <c r="D772" s="36">
        <f t="shared" si="71"/>
        <v>0.18588560885608857</v>
      </c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</row>
    <row r="773" spans="1:70">
      <c r="B773" s="51" t="s">
        <v>598</v>
      </c>
      <c r="C773" s="24">
        <v>320</v>
      </c>
      <c r="D773" s="36">
        <f t="shared" si="71"/>
        <v>0.14760147601476015</v>
      </c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</row>
    <row r="774" spans="1:70">
      <c r="A774" s="61"/>
      <c r="B774" s="51" t="s">
        <v>599</v>
      </c>
      <c r="C774" s="24">
        <v>399</v>
      </c>
      <c r="D774" s="36">
        <f t="shared" si="71"/>
        <v>0.18404059040590406</v>
      </c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</row>
    <row r="775" spans="1:70">
      <c r="B775" s="51" t="s">
        <v>600</v>
      </c>
      <c r="C775" s="24">
        <v>149</v>
      </c>
      <c r="D775" s="36">
        <f t="shared" si="71"/>
        <v>6.8726937269372693E-2</v>
      </c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</row>
    <row r="776" spans="1:70">
      <c r="B776" s="51" t="s">
        <v>601</v>
      </c>
      <c r="C776" s="24">
        <v>45</v>
      </c>
      <c r="D776" s="36">
        <f t="shared" si="71"/>
        <v>2.0756457564575646E-2</v>
      </c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</row>
    <row r="777" spans="1:70">
      <c r="B777" s="51" t="s">
        <v>602</v>
      </c>
      <c r="C777" s="24">
        <v>55</v>
      </c>
      <c r="D777" s="36">
        <f t="shared" si="71"/>
        <v>2.53690036900369E-2</v>
      </c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</row>
    <row r="778" spans="1:70">
      <c r="B778" s="51" t="s">
        <v>330</v>
      </c>
      <c r="C778" s="24">
        <v>243</v>
      </c>
      <c r="D778" s="36">
        <f t="shared" si="71"/>
        <v>0.11208487084870848</v>
      </c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</row>
    <row r="779" spans="1:70">
      <c r="B779" s="51" t="s">
        <v>343</v>
      </c>
      <c r="C779" s="24">
        <v>101</v>
      </c>
      <c r="D779" s="36">
        <f t="shared" si="71"/>
        <v>4.6586715867158672E-2</v>
      </c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</row>
    <row r="780" spans="1:70">
      <c r="B780" s="5" t="s">
        <v>16</v>
      </c>
      <c r="C780" s="8">
        <f>SUM(C768:C779)</f>
        <v>2168</v>
      </c>
      <c r="D780" s="55">
        <f>SUM(D768:D779)</f>
        <v>1</v>
      </c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</row>
    <row r="781" spans="1:70"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</row>
    <row r="782" spans="1:70" ht="14.45" customHeight="1">
      <c r="B782" s="41" t="s">
        <v>603</v>
      </c>
      <c r="C782" s="41"/>
      <c r="D782" s="8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</row>
    <row r="783" spans="1:70">
      <c r="B783" s="71"/>
      <c r="C783" s="71"/>
      <c r="D783" s="8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</row>
    <row r="784" spans="1:70">
      <c r="B784" s="17"/>
      <c r="C784" s="65" t="s">
        <v>4</v>
      </c>
      <c r="D784" s="70" t="s">
        <v>478</v>
      </c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</row>
    <row r="785" spans="1:41">
      <c r="B785" s="60" t="s">
        <v>604</v>
      </c>
      <c r="C785" s="24">
        <v>1810</v>
      </c>
      <c r="D785" s="36">
        <f>C785/$C$798</f>
        <v>0.83487084870848705</v>
      </c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</row>
    <row r="786" spans="1:41">
      <c r="B786" s="51" t="s">
        <v>605</v>
      </c>
      <c r="C786" s="24">
        <v>14</v>
      </c>
      <c r="D786" s="36">
        <f t="shared" ref="D786:D797" si="72">C786/$C$798</f>
        <v>6.4575645756457566E-3</v>
      </c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</row>
    <row r="787" spans="1:41">
      <c r="B787" s="51" t="s">
        <v>606</v>
      </c>
      <c r="C787" s="24">
        <v>24</v>
      </c>
      <c r="D787" s="36">
        <f t="shared" si="72"/>
        <v>1.107011070110701E-2</v>
      </c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</row>
    <row r="788" spans="1:41">
      <c r="B788" s="51" t="s">
        <v>607</v>
      </c>
      <c r="C788" s="24">
        <v>12</v>
      </c>
      <c r="D788" s="36">
        <f t="shared" si="72"/>
        <v>5.5350553505535052E-3</v>
      </c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</row>
    <row r="789" spans="1:41">
      <c r="B789" s="51" t="s">
        <v>608</v>
      </c>
      <c r="C789" s="24">
        <v>26</v>
      </c>
      <c r="D789" s="36">
        <f t="shared" si="72"/>
        <v>1.1992619926199263E-2</v>
      </c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</row>
    <row r="790" spans="1:41">
      <c r="B790" s="51" t="s">
        <v>609</v>
      </c>
      <c r="C790" s="24">
        <v>40</v>
      </c>
      <c r="D790" s="36">
        <f t="shared" si="72"/>
        <v>1.8450184501845018E-2</v>
      </c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</row>
    <row r="791" spans="1:41">
      <c r="B791" s="51" t="s">
        <v>610</v>
      </c>
      <c r="C791" s="24">
        <v>30</v>
      </c>
      <c r="D791" s="36">
        <f t="shared" si="72"/>
        <v>1.3837638376383764E-2</v>
      </c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</row>
    <row r="792" spans="1:41">
      <c r="B792" s="51" t="s">
        <v>611</v>
      </c>
      <c r="C792" s="24">
        <v>11</v>
      </c>
      <c r="D792" s="36">
        <f t="shared" si="72"/>
        <v>5.0738007380073799E-3</v>
      </c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</row>
    <row r="793" spans="1:41">
      <c r="B793" s="51" t="s">
        <v>612</v>
      </c>
      <c r="C793" s="24">
        <v>20</v>
      </c>
      <c r="D793" s="36">
        <f t="shared" si="72"/>
        <v>9.2250922509225092E-3</v>
      </c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</row>
    <row r="794" spans="1:41">
      <c r="B794" s="51" t="s">
        <v>613</v>
      </c>
      <c r="C794" s="24">
        <v>43</v>
      </c>
      <c r="D794" s="36">
        <f t="shared" si="72"/>
        <v>1.9833948339483393E-2</v>
      </c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</row>
    <row r="795" spans="1:41">
      <c r="B795" s="51" t="s">
        <v>614</v>
      </c>
      <c r="C795" s="24">
        <v>17</v>
      </c>
      <c r="D795" s="36">
        <f t="shared" si="72"/>
        <v>7.8413284132841325E-3</v>
      </c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</row>
    <row r="796" spans="1:41">
      <c r="B796" s="51" t="s">
        <v>360</v>
      </c>
      <c r="C796" s="24">
        <v>82</v>
      </c>
      <c r="D796" s="36">
        <f t="shared" si="72"/>
        <v>3.7822878228782289E-2</v>
      </c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</row>
    <row r="797" spans="1:41">
      <c r="B797" s="51" t="s">
        <v>343</v>
      </c>
      <c r="C797" s="24">
        <v>39</v>
      </c>
      <c r="D797" s="36">
        <f t="shared" si="72"/>
        <v>1.7988929889298892E-2</v>
      </c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</row>
    <row r="798" spans="1:41">
      <c r="A798" s="9"/>
      <c r="B798" s="5" t="s">
        <v>16</v>
      </c>
      <c r="C798" s="8">
        <f>SUM(C785:C797)</f>
        <v>2168</v>
      </c>
      <c r="D798" s="55">
        <f>SUM(D785:D797)</f>
        <v>0.99999999999999978</v>
      </c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</row>
    <row r="799" spans="1:41">
      <c r="A799" s="9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</row>
    <row r="800" spans="1:41" ht="14.45" customHeight="1">
      <c r="A800" s="9"/>
      <c r="B800" s="77" t="s">
        <v>615</v>
      </c>
      <c r="C800" s="77"/>
      <c r="D800" s="77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</row>
    <row r="801" spans="1:41">
      <c r="A801" s="9"/>
      <c r="B801" s="71"/>
      <c r="C801" s="71"/>
      <c r="D801" s="8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</row>
    <row r="802" spans="1:41">
      <c r="B802" s="17"/>
      <c r="C802" s="65" t="s">
        <v>4</v>
      </c>
      <c r="D802" s="70" t="s">
        <v>478</v>
      </c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</row>
    <row r="803" spans="1:41">
      <c r="B803" s="60" t="s">
        <v>423</v>
      </c>
      <c r="C803" s="24">
        <v>730</v>
      </c>
      <c r="D803" s="36">
        <f t="shared" ref="D803:D808" si="73">C803/$C$798</f>
        <v>0.33671586715867158</v>
      </c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</row>
    <row r="804" spans="1:41">
      <c r="B804" s="51" t="s">
        <v>424</v>
      </c>
      <c r="C804" s="24">
        <v>1009</v>
      </c>
      <c r="D804" s="36">
        <f t="shared" si="73"/>
        <v>0.46540590405904059</v>
      </c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</row>
    <row r="805" spans="1:41">
      <c r="B805" s="51" t="s">
        <v>425</v>
      </c>
      <c r="C805" s="24">
        <v>233</v>
      </c>
      <c r="D805" s="36">
        <f t="shared" si="73"/>
        <v>0.10747232472324723</v>
      </c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</row>
    <row r="806" spans="1:41">
      <c r="B806" s="51" t="s">
        <v>426</v>
      </c>
      <c r="C806" s="24">
        <v>176</v>
      </c>
      <c r="D806" s="36">
        <f t="shared" si="73"/>
        <v>8.1180811808118078E-2</v>
      </c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</row>
    <row r="807" spans="1:41">
      <c r="A807" s="9"/>
      <c r="B807" s="51" t="s">
        <v>427</v>
      </c>
      <c r="C807" s="24">
        <v>17</v>
      </c>
      <c r="D807" s="36">
        <f t="shared" si="73"/>
        <v>7.8413284132841325E-3</v>
      </c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</row>
    <row r="808" spans="1:41">
      <c r="A808" s="9"/>
      <c r="B808" s="51" t="s">
        <v>616</v>
      </c>
      <c r="C808" s="24">
        <v>3</v>
      </c>
      <c r="D808" s="36">
        <f t="shared" si="73"/>
        <v>1.3837638376383763E-3</v>
      </c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</row>
    <row r="809" spans="1:41">
      <c r="A809" s="9"/>
      <c r="B809" s="5" t="s">
        <v>16</v>
      </c>
      <c r="C809" s="8">
        <f>SUM(C803:C808)</f>
        <v>2168</v>
      </c>
      <c r="D809" s="55">
        <f>SUM(D803:D808)</f>
        <v>1</v>
      </c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</row>
    <row r="810" spans="1:41">
      <c r="A810" s="9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</row>
    <row r="811" spans="1:41" ht="14.45" customHeight="1">
      <c r="A811" s="9"/>
      <c r="B811" s="77" t="s">
        <v>617</v>
      </c>
      <c r="C811" s="77"/>
      <c r="D811" s="77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</row>
    <row r="812" spans="1:41">
      <c r="A812" s="9"/>
      <c r="B812" s="71"/>
      <c r="C812" s="71"/>
      <c r="D812" s="8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</row>
    <row r="813" spans="1:41">
      <c r="A813" s="9"/>
      <c r="B813" s="17"/>
      <c r="C813" s="65" t="s">
        <v>4</v>
      </c>
      <c r="D813" s="70" t="s">
        <v>478</v>
      </c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</row>
    <row r="814" spans="1:41">
      <c r="B814" s="60" t="s">
        <v>618</v>
      </c>
      <c r="C814" s="24">
        <v>1660</v>
      </c>
      <c r="D814" s="36">
        <f>C814/$C$798</f>
        <v>0.76568265682656822</v>
      </c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</row>
    <row r="815" spans="1:41">
      <c r="B815" s="72" t="s">
        <v>619</v>
      </c>
      <c r="C815" s="24">
        <v>482</v>
      </c>
      <c r="D815" s="36">
        <f t="shared" ref="D815:D821" si="74">C815/$C$798</f>
        <v>0.22232472324723246</v>
      </c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</row>
    <row r="816" spans="1:41">
      <c r="B816" s="72" t="s">
        <v>620</v>
      </c>
      <c r="C816" s="24">
        <v>136</v>
      </c>
      <c r="D816" s="36">
        <f t="shared" si="74"/>
        <v>6.273062730627306E-2</v>
      </c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</row>
    <row r="817" spans="1:41">
      <c r="B817" s="72" t="s">
        <v>621</v>
      </c>
      <c r="C817" s="24">
        <v>89</v>
      </c>
      <c r="D817" s="36">
        <f t="shared" si="74"/>
        <v>4.1051660516605165E-2</v>
      </c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</row>
    <row r="818" spans="1:41">
      <c r="B818" s="72" t="s">
        <v>622</v>
      </c>
      <c r="C818" s="24">
        <v>595</v>
      </c>
      <c r="D818" s="36">
        <f t="shared" si="74"/>
        <v>0.27444649446494462</v>
      </c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</row>
    <row r="819" spans="1:41">
      <c r="B819" s="72" t="s">
        <v>623</v>
      </c>
      <c r="C819" s="24">
        <v>70</v>
      </c>
      <c r="D819" s="36">
        <f t="shared" si="74"/>
        <v>3.2287822878228782E-2</v>
      </c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</row>
    <row r="820" spans="1:41">
      <c r="B820" s="51" t="s">
        <v>360</v>
      </c>
      <c r="C820" s="24">
        <v>29</v>
      </c>
      <c r="D820" s="36">
        <f t="shared" si="74"/>
        <v>1.3376383763837638E-2</v>
      </c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</row>
    <row r="821" spans="1:41">
      <c r="B821" s="51" t="s">
        <v>15</v>
      </c>
      <c r="C821" s="24">
        <v>58</v>
      </c>
      <c r="D821" s="36">
        <f t="shared" si="74"/>
        <v>2.6752767527675275E-2</v>
      </c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</row>
    <row r="822" spans="1:41">
      <c r="B822" s="5" t="s">
        <v>624</v>
      </c>
      <c r="C822" s="8">
        <v>2168</v>
      </c>
      <c r="D822" s="5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</row>
    <row r="823" spans="1:41">
      <c r="A823" s="9"/>
      <c r="B823" s="63" t="s">
        <v>382</v>
      </c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</row>
    <row r="824" spans="1:41">
      <c r="A824" s="9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</row>
    <row r="825" spans="1:41">
      <c r="A825" s="9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</row>
    <row r="826" spans="1:41">
      <c r="A826" s="9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</row>
    <row r="827" spans="1:41">
      <c r="A827" s="9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</row>
    <row r="828" spans="1:41"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</row>
    <row r="829" spans="1:41"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</row>
    <row r="830" spans="1:41"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</row>
    <row r="831" spans="1:41"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</row>
    <row r="832" spans="1:41"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</row>
    <row r="833" spans="1:41">
      <c r="A833" s="9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</row>
    <row r="834" spans="1:41">
      <c r="A834" s="9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</row>
    <row r="835" spans="1:41">
      <c r="A835" s="9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</row>
    <row r="836" spans="1:41">
      <c r="A836" s="9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</row>
    <row r="837" spans="1:41">
      <c r="A837" s="9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</row>
    <row r="838" spans="1:41"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</row>
    <row r="839" spans="1:41"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</row>
    <row r="840" spans="1:41"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</row>
    <row r="841" spans="1:41"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</row>
    <row r="842" spans="1:41"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</row>
    <row r="843" spans="1:41">
      <c r="A843" s="9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</row>
    <row r="844" spans="1:41">
      <c r="A844" s="9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</row>
    <row r="845" spans="1:41"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</row>
    <row r="846" spans="1:41"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</row>
    <row r="847" spans="1:41"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</row>
    <row r="848" spans="1:41"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</row>
    <row r="849" spans="1:41"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</row>
    <row r="850" spans="1:41">
      <c r="A850" s="9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</row>
    <row r="851" spans="1:41">
      <c r="A851" s="9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</row>
    <row r="852" spans="1:41">
      <c r="A852" s="9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</row>
    <row r="853" spans="1:41">
      <c r="A853" s="9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</row>
    <row r="854" spans="1:41"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</row>
    <row r="855" spans="1:41"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</row>
    <row r="856" spans="1:41"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</row>
    <row r="857" spans="1:41"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</row>
    <row r="858" spans="1:41">
      <c r="A858" s="9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</row>
    <row r="859" spans="1:41">
      <c r="A859" s="9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</row>
    <row r="860" spans="1:41">
      <c r="A860" s="9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</row>
    <row r="861" spans="1:41">
      <c r="A861" s="9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</row>
    <row r="862" spans="1:41">
      <c r="A862" s="9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</row>
    <row r="863" spans="1:41">
      <c r="A863" s="9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</row>
    <row r="864" spans="1:41">
      <c r="A864" s="9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</row>
    <row r="865" spans="1:41">
      <c r="A865" s="9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</row>
    <row r="866" spans="1:41">
      <c r="A866" s="9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</row>
    <row r="867" spans="1:41">
      <c r="A867" s="9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</row>
    <row r="868" spans="1:41">
      <c r="A868" s="9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</row>
    <row r="869" spans="1:41"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</row>
    <row r="870" spans="1:41"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</row>
    <row r="871" spans="1:41"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</row>
    <row r="872" spans="1:41"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</row>
    <row r="873" spans="1:41">
      <c r="A873" s="9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</row>
    <row r="874" spans="1:41">
      <c r="A874" s="9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</row>
    <row r="875" spans="1:41">
      <c r="A875" s="9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</row>
    <row r="876" spans="1:41">
      <c r="A876" s="9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</row>
    <row r="877" spans="1:41"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</row>
    <row r="878" spans="1:41"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</row>
    <row r="879" spans="1:41"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</row>
    <row r="880" spans="1:41"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</row>
    <row r="881" spans="1:41"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</row>
    <row r="882" spans="1:41"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</row>
    <row r="883" spans="1:41">
      <c r="A883" s="9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</row>
    <row r="884" spans="1:41">
      <c r="A884" s="9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</row>
    <row r="885" spans="1:41"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</row>
    <row r="886" spans="1:41"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</row>
    <row r="887" spans="1:41"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</row>
    <row r="888" spans="1:41"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</row>
    <row r="889" spans="1:41"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</row>
    <row r="890" spans="1:41">
      <c r="A890" s="9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</row>
    <row r="891" spans="1:41">
      <c r="A891" s="9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</row>
    <row r="892" spans="1:41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</row>
    <row r="893" spans="1:41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</row>
    <row r="894" spans="1:41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</row>
    <row r="895" spans="1:41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</row>
    <row r="896" spans="1:41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</row>
    <row r="897" spans="1:41">
      <c r="A897" s="9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</row>
    <row r="898" spans="1:41">
      <c r="A898" s="9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</row>
    <row r="899" spans="1:41">
      <c r="A899" s="9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</row>
    <row r="900" spans="1:41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</row>
    <row r="901" spans="1:41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</row>
    <row r="902" spans="1:41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</row>
    <row r="903" spans="1:41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</row>
    <row r="904" spans="1:41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</row>
    <row r="905" spans="1:41">
      <c r="A905" s="9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</row>
    <row r="906" spans="1:41">
      <c r="A906" s="9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</row>
    <row r="907" spans="1:41">
      <c r="A907" s="9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</row>
    <row r="908" spans="1:41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</row>
    <row r="909" spans="1:41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</row>
    <row r="910" spans="1:41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</row>
    <row r="911" spans="1:41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</row>
    <row r="912" spans="1:41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</row>
    <row r="913" spans="1:41">
      <c r="A913" s="9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</row>
    <row r="914" spans="1:41">
      <c r="A914" s="9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</row>
    <row r="915" spans="1:41">
      <c r="A915" s="9"/>
      <c r="L915" s="42" t="s">
        <v>625</v>
      </c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</row>
    <row r="916" spans="1:41">
      <c r="A916" s="9"/>
      <c r="L916" s="42">
        <v>1742</v>
      </c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</row>
    <row r="917" spans="1:41">
      <c r="A917" s="9"/>
      <c r="L917" s="42">
        <v>160</v>
      </c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</row>
    <row r="918" spans="1:41">
      <c r="A918" s="9"/>
      <c r="L918" s="42">
        <v>71</v>
      </c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</row>
    <row r="919" spans="1:41">
      <c r="A919" s="9"/>
      <c r="L919" s="42">
        <v>27</v>
      </c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</row>
    <row r="920" spans="1:41">
      <c r="A920" s="9"/>
      <c r="L920" s="5">
        <f t="shared" ref="L920" si="75">SUM(L916:L919)</f>
        <v>2000</v>
      </c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</row>
    <row r="921" spans="1:41">
      <c r="A921" s="9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</row>
    <row r="922" spans="1:41">
      <c r="A922" s="9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</row>
    <row r="923" spans="1:41">
      <c r="A923" s="9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</row>
    <row r="924" spans="1:41">
      <c r="A924" s="9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</row>
    <row r="925" spans="1:41">
      <c r="A925" s="9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</row>
    <row r="926" spans="1:41">
      <c r="A926" s="9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</row>
    <row r="927" spans="1:41"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</row>
    <row r="928" spans="1:41"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</row>
    <row r="929" spans="1:41"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</row>
    <row r="930" spans="1:41"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</row>
    <row r="931" spans="1:41">
      <c r="A931" s="9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</row>
    <row r="932" spans="1:41">
      <c r="A932" s="9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</row>
    <row r="933" spans="1:41">
      <c r="A933" s="9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</row>
    <row r="934" spans="1:41">
      <c r="A934" s="9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</row>
    <row r="935" spans="1:41">
      <c r="A935" s="9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</row>
    <row r="936" spans="1:41">
      <c r="A936" s="9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</row>
    <row r="937" spans="1:41">
      <c r="A937" s="9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</row>
    <row r="938" spans="1:41">
      <c r="A938" s="9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</row>
    <row r="939" spans="1:41">
      <c r="A939" s="9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</row>
    <row r="940" spans="1:41"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</row>
    <row r="941" spans="1:41"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</row>
    <row r="942" spans="1:41"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</row>
    <row r="943" spans="1:41"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</row>
    <row r="944" spans="1:41"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</row>
    <row r="945" spans="1:41">
      <c r="A945" s="9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</row>
    <row r="946" spans="1:41">
      <c r="A946" s="9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</row>
    <row r="947" spans="1:41">
      <c r="A947" s="9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</row>
    <row r="948" spans="1:41">
      <c r="A948" s="9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</row>
    <row r="949" spans="1:41">
      <c r="A949" s="9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</row>
    <row r="950" spans="1:41">
      <c r="A950" s="9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</row>
    <row r="951" spans="1:41">
      <c r="A951" s="9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</row>
    <row r="952" spans="1:41">
      <c r="A952" s="9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</row>
    <row r="953" spans="1:41">
      <c r="A953" s="9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</row>
    <row r="954" spans="1:41">
      <c r="A954" s="9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</row>
    <row r="955" spans="1:41">
      <c r="A955" s="9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</row>
    <row r="956" spans="1:41">
      <c r="A956" s="9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</row>
    <row r="957" spans="1:41">
      <c r="A957" s="9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</row>
    <row r="958" spans="1:41"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</row>
    <row r="959" spans="1:41"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</row>
    <row r="960" spans="1:41"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</row>
    <row r="961" spans="1:41"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</row>
    <row r="962" spans="1:41"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</row>
    <row r="963" spans="1:41">
      <c r="A963" s="9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</row>
    <row r="964" spans="1:41">
      <c r="A964" s="9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</row>
    <row r="965" spans="1:41">
      <c r="A965" s="9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</row>
    <row r="966" spans="1:41">
      <c r="A966" s="9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</row>
    <row r="967" spans="1:41">
      <c r="A967" s="9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</row>
    <row r="968" spans="1:41">
      <c r="A968" s="9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</row>
    <row r="969" spans="1:41">
      <c r="A969" s="9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</row>
    <row r="970" spans="1:41">
      <c r="A970" s="9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</row>
    <row r="971" spans="1:41">
      <c r="A971" s="9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</row>
    <row r="972" spans="1:41">
      <c r="A972" s="9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</row>
    <row r="973" spans="1:41">
      <c r="A973" s="9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</row>
    <row r="974" spans="1:41">
      <c r="A974" s="9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</row>
    <row r="975" spans="1:41">
      <c r="A975" s="9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</row>
    <row r="976" spans="1:41">
      <c r="A976" s="9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</row>
    <row r="977" spans="1:41">
      <c r="A977" s="9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</row>
    <row r="978" spans="1:41">
      <c r="A978" s="9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</row>
    <row r="979" spans="1:41">
      <c r="A979" s="9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</row>
    <row r="980" spans="1:41"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</row>
    <row r="981" spans="1:41"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</row>
    <row r="982" spans="1:41"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</row>
    <row r="983" spans="1:41"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</row>
    <row r="984" spans="1:41"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</row>
    <row r="985" spans="1:41">
      <c r="A985" s="9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</row>
    <row r="986" spans="1:41">
      <c r="A986" s="9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</row>
    <row r="987" spans="1:41">
      <c r="A987" s="9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</row>
    <row r="988" spans="1:41">
      <c r="A988" s="9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</row>
    <row r="989" spans="1:41">
      <c r="A989" s="9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</row>
    <row r="990" spans="1:41">
      <c r="A990" s="9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</row>
    <row r="991" spans="1:41"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</row>
    <row r="992" spans="1:41"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</row>
    <row r="993" spans="12:41"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</row>
    <row r="994" spans="12:41"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</row>
    <row r="995" spans="12:41"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</row>
    <row r="996" spans="12:41"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</row>
    <row r="997" spans="12:41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</row>
    <row r="998" spans="12:41"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</row>
    <row r="999" spans="12:41"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</row>
    <row r="1000" spans="12:41"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</row>
    <row r="1001" spans="12:41"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</row>
    <row r="1002" spans="12:41"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</row>
    <row r="1003" spans="12:41"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</row>
    <row r="1004" spans="12:41"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</row>
    <row r="1005" spans="12:41"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</row>
    <row r="1006" spans="12:41"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</row>
    <row r="1007" spans="12:41"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</row>
    <row r="1008" spans="12:41"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</row>
    <row r="1009" spans="18:41"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</row>
    <row r="1010" spans="18:41"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</row>
    <row r="1011" spans="18:41"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</row>
  </sheetData>
  <sheetProtection algorithmName="SHA-512" hashValue="u70eZY3LN6ukgh6A2uMmY5vvOBtRqBEE+pYRtlrwfWdjDxWsuFFMor/7uDlfglkVXsQ4mYxshT9UWM0UxSu0pw==" saltValue="w9VW+u0iL3k04XxmWKED8Q==" spinCount="100000" sheet="1" objects="1" scenarios="1"/>
  <mergeCells count="44">
    <mergeCell ref="B597:C597"/>
    <mergeCell ref="B765:C765"/>
    <mergeCell ref="B800:D800"/>
    <mergeCell ref="B811:D811"/>
    <mergeCell ref="C455:D455"/>
    <mergeCell ref="E455:F455"/>
    <mergeCell ref="G455:H455"/>
    <mergeCell ref="E481:F481"/>
    <mergeCell ref="G481:H481"/>
    <mergeCell ref="B468:D468"/>
    <mergeCell ref="E438:F438"/>
    <mergeCell ref="G438:H438"/>
    <mergeCell ref="C439:D439"/>
    <mergeCell ref="C394:D394"/>
    <mergeCell ref="C419:D419"/>
    <mergeCell ref="E419:F419"/>
    <mergeCell ref="G419:H419"/>
    <mergeCell ref="C428:D428"/>
    <mergeCell ref="C374:D374"/>
    <mergeCell ref="E382:F382"/>
    <mergeCell ref="G382:H382"/>
    <mergeCell ref="C385:D385"/>
    <mergeCell ref="E391:F391"/>
    <mergeCell ref="G391:H391"/>
    <mergeCell ref="E373:F373"/>
    <mergeCell ref="G373:H373"/>
    <mergeCell ref="C22:D22"/>
    <mergeCell ref="C335:D335"/>
    <mergeCell ref="E336:F336"/>
    <mergeCell ref="G336:H336"/>
    <mergeCell ref="E341:F341"/>
    <mergeCell ref="G341:H341"/>
    <mergeCell ref="C344:D344"/>
    <mergeCell ref="C356:D356"/>
    <mergeCell ref="E360:F360"/>
    <mergeCell ref="G360:H360"/>
    <mergeCell ref="C365:D365"/>
    <mergeCell ref="B2:E2"/>
    <mergeCell ref="C5:D5"/>
    <mergeCell ref="E5:F5"/>
    <mergeCell ref="G5:H5"/>
    <mergeCell ref="C7:D7"/>
    <mergeCell ref="E7:F7"/>
    <mergeCell ref="G7:H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A70DD58A4274FA2550611B6476354" ma:contentTypeVersion="18" ma:contentTypeDescription="Create a new document." ma:contentTypeScope="" ma:versionID="380aeacc890fd7021505c8bae35a6b98">
  <xsd:schema xmlns:xsd="http://www.w3.org/2001/XMLSchema" xmlns:xs="http://www.w3.org/2001/XMLSchema" xmlns:p="http://schemas.microsoft.com/office/2006/metadata/properties" xmlns:ns2="9533db1e-6e4d-4cba-bdc7-0ec9206eb0fc" xmlns:ns3="5e8f0109-e3fe-4ee3-b6ff-b797620e9c0b" targetNamespace="http://schemas.microsoft.com/office/2006/metadata/properties" ma:root="true" ma:fieldsID="4500ecf6737fe4da94c9ba4d2c401ef2" ns2:_="" ns3:_="">
    <xsd:import namespace="9533db1e-6e4d-4cba-bdc7-0ec9206eb0fc"/>
    <xsd:import namespace="5e8f0109-e3fe-4ee3-b6ff-b797620e9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3db1e-6e4d-4cba-bdc7-0ec9206eb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4c1d3b-d9aa-4f37-be29-3290db4bf1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f0109-e3fe-4ee3-b6ff-b797620e9c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7ba765-5874-470b-bbd8-323fe12bffe9}" ma:internalName="TaxCatchAll" ma:showField="CatchAllData" ma:web="5e8f0109-e3fe-4ee3-b6ff-b797620e9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55F8D-D63E-45D9-94CC-0C3136A44FAE}"/>
</file>

<file path=customXml/itemProps2.xml><?xml version="1.0" encoding="utf-8"?>
<ds:datastoreItem xmlns:ds="http://schemas.openxmlformats.org/officeDocument/2006/customXml" ds:itemID="{6662969A-67D3-4821-9657-380DE72CD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Neupauer</dc:creator>
  <cp:keywords/>
  <dc:description/>
  <cp:lastModifiedBy>Russell Drummond</cp:lastModifiedBy>
  <cp:revision/>
  <dcterms:created xsi:type="dcterms:W3CDTF">2018-09-19T08:28:20Z</dcterms:created>
  <dcterms:modified xsi:type="dcterms:W3CDTF">2023-12-07T00:08:13Z</dcterms:modified>
  <cp:category/>
  <cp:contentStatus/>
</cp:coreProperties>
</file>