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ducationgovuk-my.sharepoint.com/personal/kelly_moran_education_gov_uk/Documents/Downloads/"/>
    </mc:Choice>
  </mc:AlternateContent>
  <xr:revisionPtr revIDLastSave="2" documentId="10_ncr:8000_{846252B4-C16F-4568-8D00-5FDAEFFE71C0}" xr6:coauthVersionLast="47" xr6:coauthVersionMax="47" xr10:uidLastSave="{07C0913F-F22E-4147-8F81-5346727DC37C}"/>
  <workbookProtection workbookAlgorithmName="SHA-512" workbookHashValue="D5a0d18EoLkW0iJaxlGN4Fi0ZuB+oW1IxJDfkcX0zGt777kBp8oM69BLBBfhVeTitTYmjFt688UHXofhMPtmaw==" workbookSaltValue="cfWBzXScGhKfPVVPAkLJyQ==" workbookSpinCount="100000" lockStructure="1"/>
  <bookViews>
    <workbookView xWindow="-120" yWindow="-120" windowWidth="29040" windowHeight="15840" xr2:uid="{B80D463B-B5D7-4A2D-AF6D-A0A682B5E981}"/>
  </bookViews>
  <sheets>
    <sheet name="Guidance sheet" sheetId="2" r:id="rId1"/>
    <sheet name="Data return" sheetId="1" r:id="rId2"/>
    <sheet name="Drop downs" sheetId="3" state="hidden" r:id="rId3"/>
  </sheets>
  <definedNames>
    <definedName name="_xlnm._FilterDatabase" localSheetId="2" hidden="1">'Drop downs'!$A$1:$C$1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E13" i="1"/>
  <c r="E12" i="1"/>
  <c r="E14" i="1" l="1"/>
</calcChain>
</file>

<file path=xl/sharedStrings.xml><?xml version="1.0" encoding="utf-8"?>
<sst xmlns="http://schemas.openxmlformats.org/spreadsheetml/2006/main" count="209" uniqueCount="203">
  <si>
    <t>Grant Assurance Data Return template - guidance for LAs</t>
  </si>
  <si>
    <r>
      <rPr>
        <b/>
        <u/>
        <sz val="11"/>
        <color rgb="FF000000"/>
        <rFont val="Arial"/>
        <family val="2"/>
      </rPr>
      <t xml:space="preserve">Which projects should I enter Information about?
</t>
    </r>
    <r>
      <rPr>
        <sz val="11"/>
        <color rgb="FF000000"/>
        <rFont val="Arial"/>
        <family val="2"/>
      </rPr>
      <t xml:space="preserve">
This template is designed to gather information about the projects being funded by the 2023-24 Childcare Expansion Capital grant. </t>
    </r>
    <r>
      <rPr>
        <b/>
        <sz val="11"/>
        <color rgb="FF000000"/>
        <rFont val="Arial"/>
        <family val="2"/>
      </rPr>
      <t xml:space="preserve">LAs should endeavour to include in their returns any projects being supported by this funding. 
</t>
    </r>
    <r>
      <rPr>
        <sz val="11"/>
        <color rgb="FF000000"/>
        <rFont val="Arial"/>
        <family val="2"/>
      </rPr>
      <t xml:space="preserve">
LAs should return their updated templates to the department by </t>
    </r>
    <r>
      <rPr>
        <b/>
        <sz val="11"/>
        <color rgb="FF000000"/>
        <rFont val="Arial"/>
        <family val="2"/>
      </rPr>
      <t>14 June 2024</t>
    </r>
    <r>
      <rPr>
        <sz val="11"/>
        <color rgb="FF000000"/>
        <rFont val="Arial"/>
        <family val="2"/>
      </rPr>
      <t xml:space="preserve"> by emailing the completed template to: </t>
    </r>
    <r>
      <rPr>
        <u/>
        <sz val="11"/>
        <color rgb="FF2F75B5"/>
        <rFont val="Arial"/>
        <family val="2"/>
      </rPr>
      <t>capital.allocations@education.gov.uk</t>
    </r>
    <r>
      <rPr>
        <sz val="11"/>
        <color rgb="FF000000"/>
        <rFont val="Arial"/>
        <family val="2"/>
      </rPr>
      <t xml:space="preserve">.
LAs should enter data on any known projects that will benefit from investment as a result of their allocation. We recognise that at this stage projects may be at different stages in their delivery cycle, and may still be in the process of being fully developed (feasibility, planning, procurement etc). Recording a project on this form does not signal or create a final commitment to this project. LAs are simply requested to provide as complete a picture of intended works as possible. We recognise that not all allocated funding may be committed by June 2024, and therefore the template includes a record of funding that is not currently committed to a project. We would however encourage all LAs to complete the data return template to the best of their ability, as this provides valuable data to the department as to the needs and the priorities of the sector in respect of childcare capital funding, which will help inform future policy development. 
If certain information might be considered locally or commercially sensitive (i.e. detailed costings for projects still in procurement or naming specific institutions where this might pre-empt local consultation), LAs should consider whether they can instead provide indicative figures or generic information (e.g. a plan to create X new places in an unidentified primary school, pending conclusion of local consultation etc.). If LAs have any queries or concerns about the information requested, they can contact the department at </t>
    </r>
    <r>
      <rPr>
        <u/>
        <sz val="11"/>
        <color rgb="FF2F75B5"/>
        <rFont val="Arial"/>
        <family val="2"/>
      </rPr>
      <t>capital.allocations@education.gov.uk</t>
    </r>
    <r>
      <rPr>
        <sz val="11"/>
        <color rgb="FF000000"/>
        <rFont val="Arial"/>
        <family val="2"/>
      </rPr>
      <t xml:space="preserve"> for further information or guidance.</t>
    </r>
  </si>
  <si>
    <r>
      <rPr>
        <b/>
        <u/>
        <sz val="11"/>
        <color rgb="FF000000"/>
        <rFont val="Arial"/>
        <family val="2"/>
      </rPr>
      <t xml:space="preserve">How to Enter Information
</t>
    </r>
    <r>
      <rPr>
        <sz val="11"/>
        <color rgb="FF000000"/>
        <rFont val="Arial"/>
        <family val="2"/>
      </rPr>
      <t xml:space="preserve">
You can select your LA name from the drop down list in </t>
    </r>
    <r>
      <rPr>
        <b/>
        <sz val="11"/>
        <color rgb="FF000000"/>
        <rFont val="Arial"/>
        <family val="2"/>
      </rPr>
      <t>Cell E9</t>
    </r>
    <r>
      <rPr>
        <sz val="11"/>
        <color rgb="FF000000"/>
        <rFont val="Arial"/>
        <family val="2"/>
      </rPr>
      <t xml:space="preserve">. This will auto-populate the LA Number and 2023-24 allocation in the boxes below. If for any reason there is any discrepancy between this figure and the figure available on the allocations spreadsheet on GOV.UK, the published allocations spreadsheet is final.
</t>
    </r>
    <r>
      <rPr>
        <b/>
        <sz val="11"/>
        <color rgb="FF000000"/>
        <rFont val="Arial"/>
        <family val="2"/>
      </rPr>
      <t xml:space="preserve">
</t>
    </r>
    <r>
      <rPr>
        <sz val="11"/>
        <color rgb="FF000000"/>
        <rFont val="Arial"/>
        <family val="2"/>
      </rPr>
      <t xml:space="preserve">Enter the date of completion in </t>
    </r>
    <r>
      <rPr>
        <b/>
        <sz val="11"/>
        <color rgb="FF000000"/>
        <rFont val="Arial"/>
        <family val="2"/>
      </rPr>
      <t>Cell K9</t>
    </r>
    <r>
      <rPr>
        <sz val="11"/>
        <color rgb="FF000000"/>
        <rFont val="Arial"/>
        <family val="2"/>
      </rPr>
      <t>.
The total amount of funding from 2023-24 that your LA has committed and uncommited will auto-complete in</t>
    </r>
    <r>
      <rPr>
        <b/>
        <sz val="11"/>
        <color rgb="FF000000"/>
        <rFont val="Arial"/>
        <family val="2"/>
      </rPr>
      <t xml:space="preserve"> </t>
    </r>
    <r>
      <rPr>
        <sz val="11"/>
        <color rgb="FF000000"/>
        <rFont val="Arial"/>
        <family val="2"/>
      </rPr>
      <t xml:space="preserve">cells E13 and E14 as you complete the tables below.
Enter information in </t>
    </r>
    <r>
      <rPr>
        <b/>
        <sz val="11"/>
        <color rgb="FF000000"/>
        <rFont val="Arial"/>
        <family val="2"/>
      </rPr>
      <t>Rows 19-26 and 31-32</t>
    </r>
    <r>
      <rPr>
        <sz val="11"/>
        <color rgb="FF000000"/>
        <rFont val="Arial"/>
        <family val="2"/>
      </rPr>
      <t xml:space="preserve">. Additional rows can be added. 
</t>
    </r>
    <r>
      <rPr>
        <b/>
        <sz val="11"/>
        <color rgb="FF000000"/>
        <rFont val="Arial"/>
        <family val="2"/>
      </rPr>
      <t xml:space="preserve">
</t>
    </r>
    <r>
      <rPr>
        <sz val="11"/>
        <color rgb="FF000000"/>
        <rFont val="Arial"/>
        <family val="2"/>
      </rPr>
      <t>If you do need to override the spreadsheet, you will need to 'unprotect' the sheet using the password "password1".</t>
    </r>
  </si>
  <si>
    <r>
      <rPr>
        <b/>
        <u/>
        <sz val="11"/>
        <color rgb="FF000000"/>
        <rFont val="Arial"/>
        <family val="2"/>
      </rPr>
      <t xml:space="preserve">Information on individual projects
</t>
    </r>
    <r>
      <rPr>
        <sz val="11"/>
        <color rgb="FF000000"/>
        <rFont val="Arial"/>
        <family val="2"/>
      </rPr>
      <t xml:space="preserve">
In the sections of the form indicated as Project Information please provide the requested details for each column for any projects being funded as a result of any childcare expansion capital grant funding, including whether the funding will support childcare entitlements or wraparound care. 
When you click on a yellow cell to enter data, instructions of how to enter the data will appear in a yellow box. 
Some of these fields are protected to only allow specific answers. Please select the most relevant answer from the selection available.
When entering the number of places being delivered by the project, please break these down into:
</t>
    </r>
    <r>
      <rPr>
        <b/>
        <sz val="11"/>
        <color rgb="FF000000"/>
        <rFont val="Arial"/>
        <family val="2"/>
      </rPr>
      <t>a)</t>
    </r>
    <r>
      <rPr>
        <sz val="11"/>
        <color rgb="FF000000"/>
        <rFont val="Arial"/>
        <family val="2"/>
      </rPr>
      <t xml:space="preserve"> the number of reprovided places expected to be delivered by the project (i.e. places that may have previously existed, but were not suited to meet local needs. These places may have been adapted, remodelled or otherwise improved to change their use, make them more suitable for the expanded offer, or meet a wider range of need)
</t>
    </r>
    <r>
      <rPr>
        <b/>
        <sz val="11"/>
        <color rgb="FF000000"/>
        <rFont val="Arial"/>
        <family val="2"/>
      </rPr>
      <t>b)</t>
    </r>
    <r>
      <rPr>
        <sz val="11"/>
        <color rgb="FF000000"/>
        <rFont val="Arial"/>
        <family val="2"/>
      </rPr>
      <t xml:space="preserve"> the total number of new places expected to be delivered by this project once it is at full capacity
Where final costings are not yet known, you may choose to provide indicative figures in the funding columns. When entering cost information please provide details of any proposed costs being met from: 
</t>
    </r>
    <r>
      <rPr>
        <b/>
        <sz val="11"/>
        <color rgb="FF000000"/>
        <rFont val="Arial"/>
        <family val="2"/>
      </rPr>
      <t>a)</t>
    </r>
    <r>
      <rPr>
        <sz val="11"/>
        <color rgb="FF000000"/>
        <rFont val="Arial"/>
        <family val="2"/>
      </rPr>
      <t xml:space="preserve"> your LA's 2023-24 childcare expansion capital grant funding
</t>
    </r>
    <r>
      <rPr>
        <b/>
        <sz val="11"/>
        <color rgb="FF000000"/>
        <rFont val="Arial"/>
        <family val="2"/>
      </rPr>
      <t>b)</t>
    </r>
    <r>
      <rPr>
        <sz val="11"/>
        <color rgb="FF000000"/>
        <rFont val="Arial"/>
        <family val="2"/>
      </rPr>
      <t xml:space="preserve"> any additional proposed funding from other sources being used to support the project (with a description of the relevant funding stream)
</t>
    </r>
  </si>
  <si>
    <r>
      <rPr>
        <b/>
        <u/>
        <sz val="11"/>
        <rFont val="Arial"/>
        <family val="2"/>
      </rPr>
      <t>Acronyms used in this template</t>
    </r>
    <r>
      <rPr>
        <sz val="11"/>
        <rFont val="Arial"/>
        <family val="2"/>
      </rPr>
      <t xml:space="preserve">
</t>
    </r>
    <r>
      <rPr>
        <b/>
        <sz val="11"/>
        <rFont val="Arial"/>
        <family val="2"/>
      </rPr>
      <t>EY</t>
    </r>
    <r>
      <rPr>
        <sz val="11"/>
        <rFont val="Arial"/>
        <family val="2"/>
      </rPr>
      <t xml:space="preserve">: Early Years
</t>
    </r>
    <r>
      <rPr>
        <b/>
        <sz val="11"/>
        <rFont val="Arial"/>
        <family val="2"/>
      </rPr>
      <t>LA</t>
    </r>
    <r>
      <rPr>
        <sz val="11"/>
        <rFont val="Arial"/>
        <family val="2"/>
      </rPr>
      <t xml:space="preserve">: Local authority
</t>
    </r>
    <r>
      <rPr>
        <b/>
        <sz val="11"/>
        <rFont val="Arial"/>
        <family val="2"/>
      </rPr>
      <t>N/A</t>
    </r>
    <r>
      <rPr>
        <sz val="11"/>
        <rFont val="Arial"/>
        <family val="2"/>
      </rPr>
      <t xml:space="preserve">: Not applicable
</t>
    </r>
    <r>
      <rPr>
        <b/>
        <sz val="11"/>
        <rFont val="Arial"/>
        <family val="2"/>
      </rPr>
      <t>PVI</t>
    </r>
    <r>
      <rPr>
        <sz val="11"/>
        <rFont val="Arial"/>
        <family val="2"/>
      </rPr>
      <t>: Private, Voluntary or Independent</t>
    </r>
  </si>
  <si>
    <t>Childcare capital allocations 2023-24 - Assurance Data Return</t>
  </si>
  <si>
    <t xml:space="preserve">LAs should return this completed template to the department by 14 June 2024 by emailing a completed template to capital.allocations@education.gov.uk. </t>
  </si>
  <si>
    <t xml:space="preserve">For more information on how to complete this form, please see the included Guidance Sheet. </t>
  </si>
  <si>
    <t>Local authority:</t>
  </si>
  <si>
    <t>Barnsley</t>
  </si>
  <si>
    <t>Date template completed:</t>
  </si>
  <si>
    <t>Local authority number:</t>
  </si>
  <si>
    <t>2023-24 Childcare capital allocation:</t>
  </si>
  <si>
    <t>Total funded committed:</t>
  </si>
  <si>
    <t>Total funding uncommitted as of 14 June 2024:</t>
  </si>
  <si>
    <t>Part 1: Project Information - place creation</t>
  </si>
  <si>
    <t>Name of provider</t>
  </si>
  <si>
    <t>Provider type</t>
  </si>
  <si>
    <t>URN</t>
  </si>
  <si>
    <t>Provider postcode</t>
  </si>
  <si>
    <t>Ofsted registered? (And Ofsted judgement if applicable)</t>
  </si>
  <si>
    <t>Type of project</t>
  </si>
  <si>
    <t>Number of reprovided places</t>
  </si>
  <si>
    <t>Number of new places</t>
  </si>
  <si>
    <t>Does this project support early years places or wraparound childcare places?</t>
  </si>
  <si>
    <t>Short description of project</t>
  </si>
  <si>
    <t>How much Childcare capital allocations funding will the project use?</t>
  </si>
  <si>
    <t>If the project will use any other additional funding, how much funding will this be?</t>
  </si>
  <si>
    <t>Who is providing that funding (LA or provider or other)?</t>
  </si>
  <si>
    <t>What is the source of that funding?</t>
  </si>
  <si>
    <t>What local consultation has been carried out on this project?</t>
  </si>
  <si>
    <t>When do you expect the project to be completed and the places in use?</t>
  </si>
  <si>
    <t>Part 2: Project Information - central functions</t>
  </si>
  <si>
    <t>LA Name</t>
  </si>
  <si>
    <t>LA Number</t>
  </si>
  <si>
    <t>Total allocation</t>
  </si>
  <si>
    <t>Barking and Dagenham</t>
  </si>
  <si>
    <t>Childminder</t>
  </si>
  <si>
    <t>Barnet</t>
  </si>
  <si>
    <t>Local authority day nursery</t>
  </si>
  <si>
    <t>Private</t>
  </si>
  <si>
    <t>Bath and North East Somerset</t>
  </si>
  <si>
    <t>Registered independent school</t>
  </si>
  <si>
    <t>Bedford</t>
  </si>
  <si>
    <t>State funded governor run</t>
  </si>
  <si>
    <t>Bexley</t>
  </si>
  <si>
    <t>State funded school</t>
  </si>
  <si>
    <t>Birmingham</t>
  </si>
  <si>
    <t>Voluntary</t>
  </si>
  <si>
    <t>Blackburn with Darwen</t>
  </si>
  <si>
    <t>Other</t>
  </si>
  <si>
    <t>Blackpool</t>
  </si>
  <si>
    <t>Bolton</t>
  </si>
  <si>
    <t>Bournemouth, Christchurch and Poole</t>
  </si>
  <si>
    <t>Reprovision</t>
  </si>
  <si>
    <t>Bracknell Forest</t>
  </si>
  <si>
    <t>Extension of existing property</t>
  </si>
  <si>
    <t>Bradford</t>
  </si>
  <si>
    <t>Purchase of new property</t>
  </si>
  <si>
    <t>Brent</t>
  </si>
  <si>
    <t>Brighton and Hove</t>
  </si>
  <si>
    <t>Project</t>
  </si>
  <si>
    <t>Bristol, City of</t>
  </si>
  <si>
    <t>Early years provision</t>
  </si>
  <si>
    <t>Bromley</t>
  </si>
  <si>
    <t>Wraparound provision</t>
  </si>
  <si>
    <t>Buckinghamshire</t>
  </si>
  <si>
    <t>Both</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</si>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</sst>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dd/mm/yy;@"/>
  </numFmts>
  <fonts count="19" x14ac:knownFonts="1">
    <font>
      <sz val="11"/>
      <color theme="1"/>
      <name val="Calibri"/>
      <family val="2"/>
      <scheme val="minor"/>
    </font>
    <font>
      <sz val="11"/>
      <color theme="1"/>
      <name val="Arial"/>
      <family val="2"/>
    </font>
    <font>
      <sz val="11"/>
      <color theme="1"/>
      <name val="Calibri"/>
      <family val="2"/>
      <scheme val="minor"/>
    </font>
    <font>
      <b/>
      <sz val="11"/>
      <color theme="1"/>
      <name val="Arial"/>
      <family val="2"/>
    </font>
    <font>
      <sz val="11"/>
      <color theme="1"/>
      <name val="Arial"/>
      <family val="2"/>
    </font>
    <font>
      <b/>
      <sz val="11"/>
      <color theme="0"/>
      <name val="Arial"/>
      <family val="2"/>
    </font>
    <font>
      <sz val="11"/>
      <color rgb="FFFF0000"/>
      <name val="Arial"/>
      <family val="2"/>
    </font>
    <font>
      <sz val="11"/>
      <color rgb="FF000000"/>
      <name val="Arial"/>
      <family val="2"/>
    </font>
    <font>
      <sz val="11"/>
      <name val="Arial"/>
      <family val="2"/>
    </font>
    <font>
      <b/>
      <sz val="11"/>
      <name val="Arial"/>
      <family val="2"/>
    </font>
    <font>
      <b/>
      <sz val="14"/>
      <color rgb="FF104F75"/>
      <name val="Arial"/>
      <family val="2"/>
    </font>
    <font>
      <b/>
      <sz val="11"/>
      <color theme="1"/>
      <name val="Calibri"/>
      <family val="2"/>
      <scheme val="minor"/>
    </font>
    <font>
      <b/>
      <sz val="11"/>
      <color theme="1"/>
      <name val="Arial"/>
      <family val="2"/>
    </font>
    <font>
      <sz val="11"/>
      <color theme="1"/>
      <name val="Arial"/>
      <family val="2"/>
    </font>
    <font>
      <b/>
      <u/>
      <sz val="11"/>
      <name val="Arial"/>
      <family val="2"/>
    </font>
    <font>
      <b/>
      <u/>
      <sz val="11"/>
      <color rgb="FF000000"/>
      <name val="Arial"/>
      <family val="2"/>
    </font>
    <font>
      <sz val="11"/>
      <color rgb="FF000000"/>
      <name val="Arial"/>
      <family val="2"/>
    </font>
    <font>
      <b/>
      <sz val="11"/>
      <color rgb="FF000000"/>
      <name val="Arial"/>
      <family val="2"/>
    </font>
    <font>
      <u/>
      <sz val="11"/>
      <color rgb="FF2F75B5"/>
      <name val="Arial"/>
      <family val="2"/>
    </font>
  </fonts>
  <fills count="7">
    <fill>
      <patternFill patternType="none"/>
    </fill>
    <fill>
      <patternFill patternType="gray125"/>
    </fill>
    <fill>
      <patternFill patternType="solid">
        <fgColor theme="8" tint="0.79998168889431442"/>
        <bgColor indexed="65"/>
      </patternFill>
    </fill>
    <fill>
      <patternFill patternType="solid">
        <fgColor theme="7" tint="0.79998168889431442"/>
        <bgColor indexed="64"/>
      </patternFill>
    </fill>
    <fill>
      <patternFill patternType="solid">
        <fgColor rgb="FF104F75"/>
        <bgColor indexed="64"/>
      </patternFill>
    </fill>
    <fill>
      <patternFill patternType="solid">
        <fgColor rgb="FFFFFFFF"/>
        <bgColor rgb="FF000000"/>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32">
    <xf numFmtId="0" fontId="0" fillId="0" borderId="0" xfId="0"/>
    <xf numFmtId="0" fontId="11" fillId="0" borderId="0" xfId="0" applyFont="1" applyAlignment="1">
      <alignment wrapText="1"/>
    </xf>
    <xf numFmtId="0" fontId="0" fillId="0" borderId="0" xfId="0" applyAlignment="1">
      <alignment wrapText="1"/>
    </xf>
    <xf numFmtId="0" fontId="11" fillId="0" borderId="0" xfId="0" applyFont="1"/>
    <xf numFmtId="165" fontId="0" fillId="0" borderId="0" xfId="0" applyNumberFormat="1"/>
    <xf numFmtId="166" fontId="3" fillId="3" borderId="0" xfId="0" applyNumberFormat="1" applyFont="1" applyFill="1" applyAlignment="1" applyProtection="1">
      <alignment horizontal="center"/>
      <protection locked="0"/>
    </xf>
    <xf numFmtId="0" fontId="4" fillId="0" borderId="0" xfId="0" applyFont="1"/>
    <xf numFmtId="0" fontId="10" fillId="0" borderId="0" xfId="0" applyFont="1"/>
    <xf numFmtId="0" fontId="1" fillId="0" borderId="0" xfId="0" applyFont="1"/>
    <xf numFmtId="0" fontId="6" fillId="0" borderId="0" xfId="0" applyFont="1"/>
    <xf numFmtId="0" fontId="5" fillId="4" borderId="0" xfId="0" applyFont="1" applyFill="1" applyAlignment="1">
      <alignment vertical="center"/>
    </xf>
    <xf numFmtId="0" fontId="1" fillId="6" borderId="1" xfId="0" applyFont="1" applyFill="1" applyBorder="1" applyAlignment="1">
      <alignment vertical="center" wrapText="1"/>
    </xf>
    <xf numFmtId="0" fontId="13" fillId="0" borderId="0" xfId="0" applyFont="1"/>
    <xf numFmtId="0" fontId="13" fillId="3" borderId="1" xfId="0" applyFont="1" applyFill="1" applyBorder="1" applyAlignment="1" applyProtection="1">
      <alignment horizontal="left" vertical="top" wrapText="1"/>
      <protection locked="0"/>
    </xf>
    <xf numFmtId="0" fontId="10" fillId="5" borderId="0" xfId="0" applyFont="1" applyFill="1"/>
    <xf numFmtId="0" fontId="13" fillId="0" borderId="0" xfId="0" applyFont="1" applyAlignment="1">
      <alignment vertical="top" wrapText="1"/>
    </xf>
    <xf numFmtId="0" fontId="7" fillId="5" borderId="0" xfId="0" applyFont="1" applyFill="1" applyAlignment="1">
      <alignment wrapText="1"/>
    </xf>
    <xf numFmtId="0" fontId="9" fillId="5" borderId="0" xfId="0" applyFont="1" applyFill="1" applyAlignment="1">
      <alignment vertical="top"/>
    </xf>
    <xf numFmtId="0" fontId="8" fillId="5" borderId="0" xfId="0" applyFont="1" applyFill="1" applyAlignment="1">
      <alignment vertical="top" wrapText="1"/>
    </xf>
    <xf numFmtId="0" fontId="16" fillId="0" borderId="0" xfId="0" applyFont="1" applyAlignment="1">
      <alignment vertical="top" wrapText="1"/>
    </xf>
    <xf numFmtId="0" fontId="16" fillId="5" borderId="0" xfId="0" applyFont="1" applyFill="1" applyAlignment="1">
      <alignment vertical="top" wrapText="1"/>
    </xf>
    <xf numFmtId="0" fontId="1" fillId="0" borderId="0" xfId="0" applyFont="1" applyProtection="1">
      <protection hidden="1"/>
    </xf>
    <xf numFmtId="0" fontId="1" fillId="4" borderId="0" xfId="0" applyFont="1" applyFill="1"/>
    <xf numFmtId="0" fontId="1" fillId="3" borderId="1" xfId="0" applyFont="1" applyFill="1" applyBorder="1" applyProtection="1">
      <protection locked="0"/>
    </xf>
    <xf numFmtId="1" fontId="1" fillId="3" borderId="1" xfId="0" applyNumberFormat="1" applyFont="1" applyFill="1" applyBorder="1" applyAlignment="1" applyProtection="1">
      <alignment horizontal="left"/>
      <protection locked="0"/>
    </xf>
    <xf numFmtId="1" fontId="1" fillId="3" borderId="1" xfId="0" applyNumberFormat="1" applyFont="1" applyFill="1" applyBorder="1" applyProtection="1">
      <protection locked="0"/>
    </xf>
    <xf numFmtId="0" fontId="1" fillId="3" borderId="1" xfId="0" applyFont="1" applyFill="1" applyBorder="1" applyAlignment="1" applyProtection="1">
      <alignment horizontal="left" vertical="top" wrapText="1"/>
      <protection locked="0"/>
    </xf>
    <xf numFmtId="165" fontId="1" fillId="3" borderId="1" xfId="0" applyNumberFormat="1" applyFont="1" applyFill="1" applyBorder="1" applyProtection="1">
      <protection locked="0"/>
    </xf>
    <xf numFmtId="164" fontId="13" fillId="2" borderId="0" xfId="1" applyNumberFormat="1" applyFont="1" applyAlignment="1" applyProtection="1">
      <alignment horizontal="right"/>
      <protection hidden="1"/>
    </xf>
    <xf numFmtId="0" fontId="12" fillId="3" borderId="0" xfId="0" applyFont="1" applyFill="1" applyAlignment="1" applyProtection="1">
      <alignment horizontal="center"/>
      <protection locked="0"/>
    </xf>
    <xf numFmtId="0" fontId="13" fillId="2" borderId="0" xfId="1" applyFont="1" applyAlignment="1" applyProtection="1">
      <alignment horizontal="center"/>
      <protection hidden="1"/>
    </xf>
    <xf numFmtId="164" fontId="13" fillId="6" borderId="0" xfId="1" applyNumberFormat="1" applyFont="1" applyFill="1" applyAlignment="1" applyProtection="1">
      <alignment horizontal="right"/>
      <protection hidden="1"/>
    </xf>
  </cellXfs>
  <cellStyles count="2">
    <cellStyle name="20% - Accent5" xfId="1" builtinId="46"/>
    <cellStyle name="Normal" xfId="0" builtinId="0"/>
  </cellStyles>
  <dxfs count="0"/>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5D47-12BD-4553-BAE4-BBDD863A26D6}">
  <dimension ref="B2:B12"/>
  <sheetViews>
    <sheetView showGridLines="0" tabSelected="1" workbookViewId="0"/>
  </sheetViews>
  <sheetFormatPr defaultColWidth="9" defaultRowHeight="15" x14ac:dyDescent="0.25"/>
  <cols>
    <col min="1" max="1" width="3.140625" customWidth="1"/>
    <col min="2" max="2" width="140.140625" customWidth="1"/>
  </cols>
  <sheetData>
    <row r="2" spans="2:2" ht="18" x14ac:dyDescent="0.25">
      <c r="B2" s="14" t="s">
        <v>0</v>
      </c>
    </row>
    <row r="3" spans="2:2" x14ac:dyDescent="0.25">
      <c r="B3" s="8"/>
    </row>
    <row r="4" spans="2:2" ht="302.25" x14ac:dyDescent="0.25">
      <c r="B4" s="15" t="s">
        <v>1</v>
      </c>
    </row>
    <row r="5" spans="2:2" x14ac:dyDescent="0.25">
      <c r="B5" s="8"/>
    </row>
    <row r="6" spans="2:2" ht="204.75" x14ac:dyDescent="0.25">
      <c r="B6" s="19" t="s">
        <v>2</v>
      </c>
    </row>
    <row r="7" spans="2:2" x14ac:dyDescent="0.25">
      <c r="B7" s="16"/>
    </row>
    <row r="8" spans="2:2" ht="331.5" x14ac:dyDescent="0.25">
      <c r="B8" s="20" t="s">
        <v>3</v>
      </c>
    </row>
    <row r="9" spans="2:2" x14ac:dyDescent="0.25">
      <c r="B9" s="17"/>
    </row>
    <row r="10" spans="2:2" ht="89.25" x14ac:dyDescent="0.25">
      <c r="B10" s="18" t="s">
        <v>4</v>
      </c>
    </row>
    <row r="11" spans="2:2" x14ac:dyDescent="0.25">
      <c r="B11" s="17"/>
    </row>
    <row r="12" spans="2:2" x14ac:dyDescent="0.25">
      <c r="B12" s="17"/>
    </row>
  </sheetData>
  <sheetProtection algorithmName="SHA-512" hashValue="9sjFLpO7zwxaHIT8mMK3Tbp4eeO8ZE/Q1KKCsV3W+0ObHffzqmDCxwYoIGk2ebRbHgUe+bC5FZriSZnq8aeePg==" saltValue="TMiSWkBRXRiSdq3IGembS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651ED-D7A8-4F5E-A734-4F8A84706F08}">
  <dimension ref="B2:Q32"/>
  <sheetViews>
    <sheetView showGridLines="0" zoomScale="90" zoomScaleNormal="90" workbookViewId="0"/>
  </sheetViews>
  <sheetFormatPr defaultColWidth="9" defaultRowHeight="14.25" x14ac:dyDescent="0.2"/>
  <cols>
    <col min="1" max="1" width="2.5703125" style="6" customWidth="1"/>
    <col min="2" max="2" width="24" style="6" customWidth="1"/>
    <col min="3" max="10" width="12" style="6" customWidth="1"/>
    <col min="11" max="11" width="24" style="6" customWidth="1"/>
    <col min="12" max="15" width="12" style="6" customWidth="1"/>
    <col min="16" max="16" width="24" style="6" customWidth="1"/>
    <col min="17" max="17" width="12" style="6" customWidth="1"/>
    <col min="18" max="16384" width="9" style="6"/>
  </cols>
  <sheetData>
    <row r="2" spans="2:17" ht="18" x14ac:dyDescent="0.25">
      <c r="B2" s="7" t="s">
        <v>5</v>
      </c>
      <c r="C2" s="8"/>
      <c r="D2" s="8"/>
      <c r="E2" s="8"/>
      <c r="F2" s="8"/>
      <c r="G2" s="8"/>
      <c r="H2" s="8"/>
      <c r="I2" s="8"/>
      <c r="J2" s="8"/>
      <c r="K2" s="8"/>
      <c r="L2" s="8"/>
      <c r="M2" s="8"/>
      <c r="N2" s="8"/>
      <c r="O2" s="8"/>
      <c r="P2" s="8"/>
      <c r="Q2" s="8"/>
    </row>
    <row r="4" spans="2:17" x14ac:dyDescent="0.2">
      <c r="B4" s="8" t="s">
        <v>6</v>
      </c>
      <c r="C4" s="8"/>
      <c r="D4" s="8"/>
      <c r="E4" s="8"/>
      <c r="F4" s="8"/>
      <c r="G4" s="8"/>
      <c r="H4" s="8"/>
      <c r="I4" s="8"/>
      <c r="J4" s="8"/>
      <c r="K4" s="8"/>
      <c r="L4" s="8"/>
      <c r="M4" s="8"/>
      <c r="N4" s="8"/>
      <c r="O4" s="8"/>
      <c r="P4" s="8"/>
      <c r="Q4" s="8"/>
    </row>
    <row r="5" spans="2:17" x14ac:dyDescent="0.2">
      <c r="B5" s="8"/>
      <c r="C5" s="8"/>
      <c r="D5" s="8"/>
      <c r="E5" s="8"/>
      <c r="F5" s="8"/>
      <c r="G5" s="9"/>
      <c r="H5" s="8"/>
      <c r="I5" s="8"/>
      <c r="J5" s="8"/>
      <c r="K5" s="8"/>
      <c r="L5" s="8"/>
      <c r="M5" s="8"/>
      <c r="N5" s="8"/>
      <c r="O5" s="8"/>
      <c r="P5" s="8"/>
      <c r="Q5" s="8"/>
    </row>
    <row r="6" spans="2:17" x14ac:dyDescent="0.2">
      <c r="B6" s="8" t="s">
        <v>7</v>
      </c>
      <c r="C6" s="8"/>
      <c r="D6" s="8"/>
      <c r="E6" s="8"/>
      <c r="F6" s="8"/>
      <c r="G6" s="8"/>
      <c r="H6" s="8"/>
      <c r="I6" s="8"/>
      <c r="J6" s="8"/>
      <c r="K6" s="8"/>
      <c r="L6" s="8"/>
      <c r="M6" s="8"/>
      <c r="N6" s="8"/>
      <c r="O6" s="8"/>
      <c r="P6" s="8"/>
      <c r="Q6" s="8"/>
    </row>
    <row r="9" spans="2:17" ht="14.1" customHeight="1" x14ac:dyDescent="0.25">
      <c r="B9" s="8" t="s">
        <v>8</v>
      </c>
      <c r="C9" s="8"/>
      <c r="D9" s="8"/>
      <c r="E9" s="29"/>
      <c r="F9" s="29"/>
      <c r="G9" s="29"/>
      <c r="H9" s="8"/>
      <c r="I9" s="8" t="s">
        <v>10</v>
      </c>
      <c r="J9" s="8"/>
      <c r="K9" s="5"/>
      <c r="L9" s="8"/>
      <c r="M9" s="9"/>
      <c r="N9" s="8"/>
      <c r="O9" s="8"/>
      <c r="P9" s="8"/>
      <c r="Q9" s="8"/>
    </row>
    <row r="10" spans="2:17" ht="13.5" customHeight="1" x14ac:dyDescent="0.2">
      <c r="B10" s="8" t="s">
        <v>11</v>
      </c>
      <c r="C10" s="8"/>
      <c r="D10" s="8"/>
      <c r="E10" s="30" t="str">
        <f>IFERROR(INDEX('Drop downs'!B:B,MATCH(E9,'Drop downs'!A:A,0)),"")</f>
        <v/>
      </c>
      <c r="F10" s="30"/>
      <c r="G10" s="30"/>
      <c r="H10" s="8"/>
      <c r="I10" s="8"/>
      <c r="J10" s="8"/>
      <c r="K10" s="8"/>
      <c r="L10" s="8"/>
      <c r="M10" s="8"/>
      <c r="N10" s="8"/>
      <c r="O10" s="8"/>
      <c r="P10" s="8"/>
      <c r="Q10" s="8"/>
    </row>
    <row r="11" spans="2:17" x14ac:dyDescent="0.2">
      <c r="B11" s="8"/>
      <c r="C11" s="8"/>
      <c r="D11" s="8"/>
      <c r="E11" s="21"/>
      <c r="F11" s="21"/>
      <c r="G11" s="21"/>
      <c r="H11" s="8"/>
      <c r="I11" s="8"/>
      <c r="J11" s="8"/>
      <c r="K11" s="8"/>
      <c r="L11" s="8"/>
      <c r="M11" s="8"/>
      <c r="N11" s="8"/>
      <c r="O11" s="8"/>
      <c r="P11" s="8"/>
      <c r="Q11" s="8"/>
    </row>
    <row r="12" spans="2:17" ht="13.5" customHeight="1" x14ac:dyDescent="0.2">
      <c r="B12" s="8" t="s">
        <v>12</v>
      </c>
      <c r="C12" s="8"/>
      <c r="D12" s="8"/>
      <c r="E12" s="31" t="str">
        <f>IFERROR(INDEX('Drop downs'!C:C,MATCH(E9,'Drop downs'!A:A,0)),"")</f>
        <v/>
      </c>
      <c r="F12" s="31"/>
      <c r="G12" s="31"/>
      <c r="H12" s="8"/>
      <c r="I12" s="8"/>
      <c r="J12" s="8"/>
      <c r="K12" s="8"/>
      <c r="L12" s="8"/>
      <c r="M12" s="8"/>
      <c r="N12" s="8"/>
      <c r="O12" s="8"/>
      <c r="P12" s="8"/>
      <c r="Q12" s="8"/>
    </row>
    <row r="13" spans="2:17" ht="12.75" customHeight="1" x14ac:dyDescent="0.2">
      <c r="B13" s="8" t="s">
        <v>13</v>
      </c>
      <c r="C13" s="8"/>
      <c r="D13" s="8"/>
      <c r="E13" s="28" t="str">
        <f>IF(SUM(L19:L26,C31:C32)=0,"",SUM(L19:L26,C31:C32))</f>
        <v/>
      </c>
      <c r="F13" s="28"/>
      <c r="G13" s="28"/>
      <c r="H13" s="8"/>
      <c r="I13" s="8"/>
      <c r="J13" s="8"/>
      <c r="K13" s="8"/>
      <c r="L13" s="8"/>
      <c r="M13" s="8"/>
      <c r="N13" s="8"/>
      <c r="O13" s="8"/>
      <c r="P13" s="8"/>
      <c r="Q13" s="8"/>
    </row>
    <row r="14" spans="2:17" x14ac:dyDescent="0.2">
      <c r="B14" s="8" t="s">
        <v>14</v>
      </c>
      <c r="C14" s="8"/>
      <c r="D14" s="8"/>
      <c r="E14" s="28" t="str">
        <f>IFERROR(E12-E13,"")</f>
        <v/>
      </c>
      <c r="F14" s="28"/>
      <c r="G14" s="28"/>
      <c r="H14" s="8"/>
      <c r="I14" s="8"/>
      <c r="J14" s="8"/>
      <c r="K14" s="8"/>
      <c r="L14" s="8"/>
      <c r="M14" s="8"/>
      <c r="N14" s="8"/>
      <c r="O14" s="8"/>
      <c r="P14" s="8"/>
      <c r="Q14" s="8"/>
    </row>
    <row r="16" spans="2:17" ht="15" x14ac:dyDescent="0.2">
      <c r="B16" s="10" t="s">
        <v>15</v>
      </c>
      <c r="C16" s="22"/>
      <c r="D16" s="22"/>
      <c r="E16" s="22"/>
      <c r="F16" s="22"/>
      <c r="G16" s="22"/>
      <c r="H16" s="22"/>
      <c r="I16" s="22"/>
      <c r="J16" s="22"/>
      <c r="K16" s="22"/>
      <c r="L16" s="22"/>
      <c r="M16" s="22"/>
      <c r="N16" s="22"/>
      <c r="O16" s="22"/>
      <c r="P16" s="22"/>
      <c r="Q16" s="22"/>
    </row>
    <row r="18" spans="2:17" ht="128.25" x14ac:dyDescent="0.2">
      <c r="B18" s="11" t="s">
        <v>16</v>
      </c>
      <c r="C18" s="11" t="s">
        <v>17</v>
      </c>
      <c r="D18" s="11" t="s">
        <v>18</v>
      </c>
      <c r="E18" s="11" t="s">
        <v>19</v>
      </c>
      <c r="F18" s="11" t="s">
        <v>20</v>
      </c>
      <c r="G18" s="11" t="s">
        <v>21</v>
      </c>
      <c r="H18" s="11" t="s">
        <v>22</v>
      </c>
      <c r="I18" s="11" t="s">
        <v>23</v>
      </c>
      <c r="J18" s="11" t="s">
        <v>24</v>
      </c>
      <c r="K18" s="11" t="s">
        <v>25</v>
      </c>
      <c r="L18" s="11" t="s">
        <v>26</v>
      </c>
      <c r="M18" s="11" t="s">
        <v>27</v>
      </c>
      <c r="N18" s="11" t="s">
        <v>28</v>
      </c>
      <c r="O18" s="11" t="s">
        <v>29</v>
      </c>
      <c r="P18" s="11" t="s">
        <v>30</v>
      </c>
      <c r="Q18" s="11" t="s">
        <v>31</v>
      </c>
    </row>
    <row r="19" spans="2:17" x14ac:dyDescent="0.2">
      <c r="B19" s="23"/>
      <c r="C19" s="23"/>
      <c r="D19" s="24"/>
      <c r="E19" s="23"/>
      <c r="F19" s="23"/>
      <c r="G19" s="23"/>
      <c r="H19" s="25"/>
      <c r="I19" s="25"/>
      <c r="J19" s="23"/>
      <c r="K19" s="26"/>
      <c r="L19" s="27"/>
      <c r="M19" s="27"/>
      <c r="N19" s="23"/>
      <c r="O19" s="23"/>
      <c r="P19" s="23"/>
      <c r="Q19" s="23"/>
    </row>
    <row r="20" spans="2:17" x14ac:dyDescent="0.2">
      <c r="B20" s="23"/>
      <c r="C20" s="23"/>
      <c r="D20" s="24"/>
      <c r="E20" s="23"/>
      <c r="F20" s="23"/>
      <c r="G20" s="23"/>
      <c r="H20" s="25"/>
      <c r="I20" s="25"/>
      <c r="J20" s="23"/>
      <c r="K20" s="23"/>
      <c r="L20" s="27"/>
      <c r="M20" s="27"/>
      <c r="N20" s="23"/>
      <c r="O20" s="23"/>
      <c r="P20" s="23"/>
      <c r="Q20" s="23"/>
    </row>
    <row r="21" spans="2:17" x14ac:dyDescent="0.2">
      <c r="B21" s="23"/>
      <c r="C21" s="23"/>
      <c r="D21" s="24"/>
      <c r="E21" s="23"/>
      <c r="F21" s="23"/>
      <c r="G21" s="23"/>
      <c r="H21" s="25"/>
      <c r="I21" s="25"/>
      <c r="J21" s="23"/>
      <c r="K21" s="23"/>
      <c r="L21" s="27"/>
      <c r="M21" s="27"/>
      <c r="N21" s="23"/>
      <c r="O21" s="23"/>
      <c r="P21" s="23"/>
      <c r="Q21" s="23"/>
    </row>
    <row r="22" spans="2:17" x14ac:dyDescent="0.2">
      <c r="B22" s="23"/>
      <c r="C22" s="23"/>
      <c r="D22" s="24"/>
      <c r="E22" s="23"/>
      <c r="F22" s="23"/>
      <c r="G22" s="23"/>
      <c r="H22" s="25"/>
      <c r="I22" s="25"/>
      <c r="J22" s="23"/>
      <c r="K22" s="23"/>
      <c r="L22" s="27"/>
      <c r="M22" s="27"/>
      <c r="N22" s="23"/>
      <c r="O22" s="23"/>
      <c r="P22" s="23"/>
      <c r="Q22" s="23"/>
    </row>
    <row r="23" spans="2:17" x14ac:dyDescent="0.2">
      <c r="B23" s="23"/>
      <c r="C23" s="23"/>
      <c r="D23" s="24"/>
      <c r="E23" s="23"/>
      <c r="F23" s="23"/>
      <c r="G23" s="23"/>
      <c r="H23" s="25"/>
      <c r="I23" s="25"/>
      <c r="J23" s="23"/>
      <c r="K23" s="23"/>
      <c r="L23" s="27"/>
      <c r="M23" s="27"/>
      <c r="N23" s="23"/>
      <c r="O23" s="23"/>
      <c r="P23" s="23"/>
      <c r="Q23" s="23"/>
    </row>
    <row r="24" spans="2:17" x14ac:dyDescent="0.2">
      <c r="B24" s="23"/>
      <c r="C24" s="23"/>
      <c r="D24" s="24"/>
      <c r="E24" s="23"/>
      <c r="F24" s="23"/>
      <c r="G24" s="23"/>
      <c r="H24" s="25"/>
      <c r="I24" s="25"/>
      <c r="J24" s="23"/>
      <c r="K24" s="23"/>
      <c r="L24" s="27"/>
      <c r="M24" s="27"/>
      <c r="N24" s="23"/>
      <c r="O24" s="23"/>
      <c r="P24" s="23"/>
      <c r="Q24" s="23"/>
    </row>
    <row r="25" spans="2:17" x14ac:dyDescent="0.2">
      <c r="B25" s="23"/>
      <c r="C25" s="23"/>
      <c r="D25" s="24"/>
      <c r="E25" s="23"/>
      <c r="F25" s="23"/>
      <c r="G25" s="23"/>
      <c r="H25" s="25"/>
      <c r="I25" s="25"/>
      <c r="J25" s="23"/>
      <c r="K25" s="23"/>
      <c r="L25" s="27"/>
      <c r="M25" s="27"/>
      <c r="N25" s="23"/>
      <c r="O25" s="23"/>
      <c r="P25" s="23"/>
      <c r="Q25" s="23"/>
    </row>
    <row r="26" spans="2:17" x14ac:dyDescent="0.2">
      <c r="B26" s="23"/>
      <c r="C26" s="23"/>
      <c r="D26" s="24"/>
      <c r="E26" s="23"/>
      <c r="F26" s="23"/>
      <c r="G26" s="23"/>
      <c r="H26" s="25"/>
      <c r="I26" s="25"/>
      <c r="J26" s="23"/>
      <c r="K26" s="23"/>
      <c r="L26" s="27"/>
      <c r="M26" s="27"/>
      <c r="N26" s="23"/>
      <c r="O26" s="23"/>
      <c r="P26" s="23"/>
      <c r="Q26" s="23"/>
    </row>
    <row r="28" spans="2:17" ht="15" x14ac:dyDescent="0.2">
      <c r="B28" s="10" t="s">
        <v>32</v>
      </c>
      <c r="C28" s="22"/>
      <c r="D28" s="22"/>
      <c r="E28" s="22"/>
      <c r="F28" s="22"/>
      <c r="G28" s="22"/>
      <c r="H28" s="22"/>
      <c r="I28" s="22"/>
      <c r="J28" s="22"/>
      <c r="K28" s="22"/>
      <c r="L28" s="22"/>
      <c r="M28" s="22"/>
      <c r="N28" s="22"/>
      <c r="O28" s="22"/>
      <c r="P28" s="22"/>
      <c r="Q28" s="22"/>
    </row>
    <row r="30" spans="2:17" ht="128.25" x14ac:dyDescent="0.2">
      <c r="B30" s="11" t="s">
        <v>25</v>
      </c>
      <c r="C30" s="11" t="s">
        <v>26</v>
      </c>
      <c r="D30" s="11" t="s">
        <v>27</v>
      </c>
      <c r="E30" s="11" t="s">
        <v>29</v>
      </c>
      <c r="F30" s="12"/>
      <c r="G30" s="8"/>
      <c r="H30" s="8"/>
      <c r="I30" s="8"/>
      <c r="J30" s="8"/>
      <c r="K30" s="8"/>
      <c r="L30" s="8"/>
      <c r="M30" s="8"/>
      <c r="N30" s="8"/>
      <c r="O30" s="8"/>
      <c r="P30" s="8"/>
      <c r="Q30" s="8"/>
    </row>
    <row r="31" spans="2:17" x14ac:dyDescent="0.2">
      <c r="B31" s="13"/>
      <c r="C31" s="27"/>
      <c r="D31" s="27"/>
      <c r="E31" s="23"/>
      <c r="F31" s="12"/>
      <c r="G31" s="8"/>
      <c r="H31" s="8"/>
      <c r="I31" s="8"/>
      <c r="J31" s="8"/>
      <c r="K31" s="8"/>
      <c r="L31" s="8"/>
      <c r="M31" s="8"/>
      <c r="N31" s="8"/>
      <c r="O31" s="8"/>
      <c r="P31" s="8"/>
      <c r="Q31" s="8"/>
    </row>
    <row r="32" spans="2:17" x14ac:dyDescent="0.2">
      <c r="B32" s="23"/>
      <c r="C32" s="27"/>
      <c r="D32" s="27"/>
      <c r="E32" s="23"/>
      <c r="F32" s="12"/>
      <c r="G32" s="8"/>
      <c r="H32" s="8"/>
      <c r="I32" s="8"/>
      <c r="J32" s="8"/>
      <c r="K32" s="8"/>
      <c r="L32" s="8"/>
      <c r="M32" s="8"/>
      <c r="N32" s="8"/>
      <c r="O32" s="8"/>
      <c r="P32" s="8"/>
      <c r="Q32" s="8"/>
    </row>
  </sheetData>
  <sheetProtection algorithmName="SHA-512" hashValue="L5alUvmEcvWZR81Vn4JfapUxTd1nNTDFwQr/HK6pvsg9nbz7/nnYSqQWAPrCuIO5N4WDdZOBWsoIiE5aLwYPDQ==" saltValue="2kShMejLkYyA6CB6mLA9nQ==" spinCount="100000" sheet="1" formatCells="0" formatColumns="0" formatRows="0" insertRows="0"/>
  <mergeCells count="5">
    <mergeCell ref="E14:G14"/>
    <mergeCell ref="E9:G9"/>
    <mergeCell ref="E10:G10"/>
    <mergeCell ref="E12:G12"/>
    <mergeCell ref="E13:G13"/>
  </mergeCells>
  <dataValidations count="13">
    <dataValidation allowBlank="1" showInputMessage="1" showErrorMessage="1" prompt="Enter name of provider, if known" sqref="B19:B26" xr:uid="{48E7FC8A-5327-4585-899E-C311D006D928}"/>
    <dataValidation allowBlank="1" showInputMessage="1" showErrorMessage="1" prompt="Enter URN, if known" sqref="D19:D26" xr:uid="{62E806FF-01CD-4D93-B3D1-81EAF798E3AB}"/>
    <dataValidation allowBlank="1" showInputMessage="1" showErrorMessage="1" prompt="Enter provider postcode, if known" sqref="E19:E26" xr:uid="{A4078EA3-4E94-4D6F-9721-8DD522867F91}"/>
    <dataValidation allowBlank="1" showInputMessage="1" showErrorMessage="1" prompt="Enter Yes/No or Ofsted judgement" sqref="F19:F26" xr:uid="{C1FC0E19-E22E-47B6-A31B-9239EAD071C5}"/>
    <dataValidation allowBlank="1" showInputMessage="1" showErrorMessage="1" prompt="If places are reprovided, enter number of places" sqref="H19:H26" xr:uid="{81B62525-91CA-4930-A35B-9FDCCC113742}"/>
    <dataValidation allowBlank="1" showInputMessage="1" showErrorMessage="1" prompt="If places are new, enter number of places" sqref="I19:I26" xr:uid="{9E23274D-7986-4774-A6B7-F54AF3271E8B}"/>
    <dataValidation allowBlank="1" showInputMessage="1" showErrorMessage="1" prompt="Enter short description of project " sqref="K19:K26 B31:B32" xr:uid="{FB24375C-8C1E-4A86-BA00-A49778A65FE4}"/>
    <dataValidation allowBlank="1" showInputMessage="1" showErrorMessage="1" prompt="Enter amount" sqref="L19:M26 C31:D32" xr:uid="{AA38EE81-6DF9-4DE1-9270-3F0CC4C0DB73}"/>
    <dataValidation allowBlank="1" showInputMessage="1" showErrorMessage="1" prompt="Enter provider of funding" sqref="N19:N26" xr:uid="{1D3DD30C-2A8F-4C2E-B8C3-F38753C3FA77}"/>
    <dataValidation allowBlank="1" showInputMessage="1" showErrorMessage="1" prompt="Enter source of funding" sqref="O19:O26 E31:E32" xr:uid="{BE555991-E60D-4AEC-987E-73883EDDCF21}"/>
    <dataValidation allowBlank="1" showInputMessage="1" showErrorMessage="1" prompt="Enter details of the consultation that has been carried out" sqref="P19:P26" xr:uid="{05881ECF-0841-43C2-837B-5758D966C82E}"/>
    <dataValidation allowBlank="1" showInputMessage="1" showErrorMessage="1" prompt="Enter date, or month/year if exact date not known" sqref="Q19:Q26" xr:uid="{72A05322-FBCE-4CE5-976C-CE97C4CFA55E}"/>
    <dataValidation allowBlank="1" showInputMessage="1" showErrorMessage="1" prompt="Enter date completed" sqref="K9" xr:uid="{53D64866-A646-4BA2-9194-967B943F8F52}"/>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Select local authority" prompt="from drop down list" xr:uid="{E0F1ACE5-52B1-4CFD-ADCE-DE16F6C87872}">
          <x14:formula1>
            <xm:f>'Drop downs'!$A$2:$A$154</xm:f>
          </x14:formula1>
          <xm:sqref>E9:G9</xm:sqref>
        </x14:dataValidation>
        <x14:dataValidation type="list" allowBlank="1" showInputMessage="1" showErrorMessage="1" prompt="Select type of project from drop down list" xr:uid="{4C972E2A-8AFF-4EB2-B69C-CD2A92740C47}">
          <x14:formula1>
            <xm:f>'Drop downs'!$G$12:$G$14</xm:f>
          </x14:formula1>
          <xm:sqref>G19:G26</xm:sqref>
        </x14:dataValidation>
        <x14:dataValidation type="list" allowBlank="1" showInputMessage="1" showErrorMessage="1" prompt="Select project type from drop down list" xr:uid="{F951C03C-8127-4E69-B683-D3D95AE43A27}">
          <x14:formula1>
            <xm:f>'Drop downs'!$G$17:$G$19</xm:f>
          </x14:formula1>
          <xm:sqref>J19:J26</xm:sqref>
        </x14:dataValidation>
        <x14:dataValidation type="list" allowBlank="1" showInputMessage="1" showErrorMessage="1" prompt="Select provider type from drop down list" xr:uid="{7277067B-B9EE-45E7-A673-C52B6175BD3B}">
          <x14:formula1>
            <xm:f>'Drop downs'!$G$2:$G$9</xm:f>
          </x14:formula1>
          <xm:sqref>C19:C26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D69C-1498-4FC2-9019-E36F8BF1ED6A}">
  <dimension ref="A1:G154"/>
  <sheetViews>
    <sheetView topLeftCell="A130" workbookViewId="0"/>
  </sheetViews>
  <sheetFormatPr defaultColWidth="9" defaultRowHeight="15" x14ac:dyDescent="0.25"/>
  <cols>
    <col min="1" max="1" width="34" customWidth="1"/>
    <col min="2" max="2" width="11.5703125" customWidth="1"/>
    <col min="3" max="3" width="14.140625" customWidth="1"/>
    <col min="7" max="7" width="25.140625" bestFit="1" customWidth="1"/>
  </cols>
  <sheetData>
    <row r="1" spans="1:7" ht="30" x14ac:dyDescent="0.25">
      <c r="A1" s="1" t="s">
        <v>33</v>
      </c>
      <c r="B1" s="3" t="s">
        <v>34</v>
      </c>
      <c r="C1" s="1" t="s">
        <v>35</v>
      </c>
      <c r="G1" s="3" t="s">
        <v>17</v>
      </c>
    </row>
    <row r="2" spans="1:7" x14ac:dyDescent="0.25">
      <c r="A2" s="2" t="s">
        <v>36</v>
      </c>
      <c r="B2">
        <v>301</v>
      </c>
      <c r="C2" s="4">
        <v>419116.14020491112</v>
      </c>
      <c r="G2" t="s">
        <v>37</v>
      </c>
    </row>
    <row r="3" spans="1:7" x14ac:dyDescent="0.25">
      <c r="A3" s="2" t="s">
        <v>38</v>
      </c>
      <c r="B3">
        <v>302</v>
      </c>
      <c r="C3" s="4">
        <v>623409.73182423657</v>
      </c>
      <c r="G3" t="s">
        <v>39</v>
      </c>
    </row>
    <row r="4" spans="1:7" x14ac:dyDescent="0.25">
      <c r="A4" s="2" t="s">
        <v>9</v>
      </c>
      <c r="B4">
        <v>370</v>
      </c>
      <c r="C4" s="4">
        <v>480714.98249843891</v>
      </c>
      <c r="G4" t="s">
        <v>40</v>
      </c>
    </row>
    <row r="5" spans="1:7" x14ac:dyDescent="0.25">
      <c r="A5" s="2" t="s">
        <v>41</v>
      </c>
      <c r="B5">
        <v>800</v>
      </c>
      <c r="C5" s="4">
        <v>349260.12622650061</v>
      </c>
      <c r="G5" t="s">
        <v>42</v>
      </c>
    </row>
    <row r="6" spans="1:7" x14ac:dyDescent="0.25">
      <c r="A6" s="2" t="s">
        <v>43</v>
      </c>
      <c r="B6">
        <v>822</v>
      </c>
      <c r="C6" s="4">
        <v>294915.94891221717</v>
      </c>
      <c r="G6" t="s">
        <v>44</v>
      </c>
    </row>
    <row r="7" spans="1:7" x14ac:dyDescent="0.25">
      <c r="A7" s="2" t="s">
        <v>45</v>
      </c>
      <c r="B7">
        <v>303</v>
      </c>
      <c r="C7" s="4">
        <v>517521.63139800896</v>
      </c>
      <c r="G7" t="s">
        <v>46</v>
      </c>
    </row>
    <row r="8" spans="1:7" x14ac:dyDescent="0.25">
      <c r="A8" s="2" t="s">
        <v>47</v>
      </c>
      <c r="B8">
        <v>330</v>
      </c>
      <c r="C8" s="4">
        <v>1679208.6633784454</v>
      </c>
      <c r="G8" t="s">
        <v>48</v>
      </c>
    </row>
    <row r="9" spans="1:7" x14ac:dyDescent="0.25">
      <c r="A9" s="2" t="s">
        <v>49</v>
      </c>
      <c r="B9">
        <v>889</v>
      </c>
      <c r="C9" s="4">
        <v>335263.58762156172</v>
      </c>
      <c r="G9" t="s">
        <v>50</v>
      </c>
    </row>
    <row r="10" spans="1:7" x14ac:dyDescent="0.25">
      <c r="A10" s="2" t="s">
        <v>51</v>
      </c>
      <c r="B10">
        <v>890</v>
      </c>
      <c r="C10" s="4">
        <v>219180.61808522421</v>
      </c>
    </row>
    <row r="11" spans="1:7" x14ac:dyDescent="0.25">
      <c r="A11" s="2" t="s">
        <v>52</v>
      </c>
      <c r="B11">
        <v>350</v>
      </c>
      <c r="C11" s="4">
        <v>631429.63223500759</v>
      </c>
      <c r="G11" s="3" t="s">
        <v>21</v>
      </c>
    </row>
    <row r="12" spans="1:7" ht="30" x14ac:dyDescent="0.25">
      <c r="A12" s="2" t="s">
        <v>53</v>
      </c>
      <c r="B12">
        <v>839</v>
      </c>
      <c r="C12" s="4">
        <v>576380.38174058951</v>
      </c>
      <c r="G12" t="s">
        <v>54</v>
      </c>
    </row>
    <row r="13" spans="1:7" x14ac:dyDescent="0.25">
      <c r="A13" s="2" t="s">
        <v>55</v>
      </c>
      <c r="B13">
        <v>867</v>
      </c>
      <c r="C13" s="4">
        <v>232095.304917742</v>
      </c>
      <c r="G13" t="s">
        <v>56</v>
      </c>
    </row>
    <row r="14" spans="1:7" x14ac:dyDescent="0.25">
      <c r="A14" s="2" t="s">
        <v>57</v>
      </c>
      <c r="B14">
        <v>380</v>
      </c>
      <c r="C14" s="4">
        <v>962533.30589157343</v>
      </c>
      <c r="G14" t="s">
        <v>58</v>
      </c>
    </row>
    <row r="15" spans="1:7" x14ac:dyDescent="0.25">
      <c r="A15" s="2" t="s">
        <v>59</v>
      </c>
      <c r="B15">
        <v>304</v>
      </c>
      <c r="C15" s="4">
        <v>408873.39954277518</v>
      </c>
    </row>
    <row r="16" spans="1:7" x14ac:dyDescent="0.25">
      <c r="A16" s="2" t="s">
        <v>60</v>
      </c>
      <c r="B16">
        <v>846</v>
      </c>
      <c r="C16" s="4">
        <v>412288.84016122331</v>
      </c>
      <c r="G16" s="3" t="s">
        <v>61</v>
      </c>
    </row>
    <row r="17" spans="1:7" x14ac:dyDescent="0.25">
      <c r="A17" s="2" t="s">
        <v>62</v>
      </c>
      <c r="B17">
        <v>801</v>
      </c>
      <c r="C17" s="4">
        <v>852370.46441073227</v>
      </c>
      <c r="G17" t="s">
        <v>63</v>
      </c>
    </row>
    <row r="18" spans="1:7" x14ac:dyDescent="0.25">
      <c r="A18" s="2" t="s">
        <v>64</v>
      </c>
      <c r="B18">
        <v>305</v>
      </c>
      <c r="C18" s="4">
        <v>564626.47765632358</v>
      </c>
      <c r="G18" t="s">
        <v>65</v>
      </c>
    </row>
    <row r="19" spans="1:7" x14ac:dyDescent="0.25">
      <c r="A19" s="2" t="s">
        <v>66</v>
      </c>
      <c r="B19">
        <v>825</v>
      </c>
      <c r="C19" s="4">
        <v>999832.2921107132</v>
      </c>
      <c r="G19" t="s">
        <v>67</v>
      </c>
    </row>
    <row r="20" spans="1:7" x14ac:dyDescent="0.25">
      <c r="A20" s="2" t="s">
        <v>68</v>
      </c>
      <c r="B20">
        <v>351</v>
      </c>
      <c r="C20" s="4">
        <v>387093.88715854549</v>
      </c>
    </row>
    <row r="21" spans="1:7" x14ac:dyDescent="0.25">
      <c r="A21" s="2" t="s">
        <v>69</v>
      </c>
      <c r="B21">
        <v>381</v>
      </c>
      <c r="C21" s="4">
        <v>411693.02754282905</v>
      </c>
    </row>
    <row r="22" spans="1:7" x14ac:dyDescent="0.25">
      <c r="A22" s="2" t="s">
        <v>70</v>
      </c>
      <c r="B22">
        <v>873</v>
      </c>
      <c r="C22" s="4">
        <v>1023359.8755803054</v>
      </c>
    </row>
    <row r="23" spans="1:7" x14ac:dyDescent="0.25">
      <c r="A23" s="2" t="s">
        <v>71</v>
      </c>
      <c r="B23">
        <v>202</v>
      </c>
      <c r="C23" s="4">
        <v>224149.66235199384</v>
      </c>
    </row>
    <row r="24" spans="1:7" x14ac:dyDescent="0.25">
      <c r="A24" s="2" t="s">
        <v>72</v>
      </c>
      <c r="B24">
        <v>823</v>
      </c>
      <c r="C24" s="4">
        <v>649384.70986636693</v>
      </c>
    </row>
    <row r="25" spans="1:7" x14ac:dyDescent="0.25">
      <c r="A25" s="2" t="s">
        <v>73</v>
      </c>
      <c r="B25">
        <v>895</v>
      </c>
      <c r="C25" s="4">
        <v>748976.98096726893</v>
      </c>
    </row>
    <row r="26" spans="1:7" x14ac:dyDescent="0.25">
      <c r="A26" s="2" t="s">
        <v>74</v>
      </c>
      <c r="B26">
        <v>896</v>
      </c>
      <c r="C26" s="4">
        <v>676056.8505995929</v>
      </c>
    </row>
    <row r="27" spans="1:7" x14ac:dyDescent="0.25">
      <c r="A27" s="2" t="s">
        <v>75</v>
      </c>
      <c r="B27">
        <v>201</v>
      </c>
      <c r="C27" s="4">
        <v>0</v>
      </c>
    </row>
    <row r="28" spans="1:7" x14ac:dyDescent="0.25">
      <c r="A28" s="2" t="s">
        <v>76</v>
      </c>
      <c r="B28">
        <v>908</v>
      </c>
      <c r="C28" s="4">
        <v>1039675.2637193184</v>
      </c>
    </row>
    <row r="29" spans="1:7" x14ac:dyDescent="0.25">
      <c r="A29" s="2" t="s">
        <v>77</v>
      </c>
      <c r="B29">
        <v>840</v>
      </c>
      <c r="C29" s="4">
        <v>968392.94590673689</v>
      </c>
    </row>
    <row r="30" spans="1:7" x14ac:dyDescent="0.25">
      <c r="A30" s="2" t="s">
        <v>78</v>
      </c>
      <c r="B30">
        <v>331</v>
      </c>
      <c r="C30" s="4">
        <v>530241.03392117145</v>
      </c>
    </row>
    <row r="31" spans="1:7" x14ac:dyDescent="0.25">
      <c r="A31" s="2" t="s">
        <v>79</v>
      </c>
      <c r="B31">
        <v>306</v>
      </c>
      <c r="C31" s="4">
        <v>712257.11464665201</v>
      </c>
    </row>
    <row r="32" spans="1:7" x14ac:dyDescent="0.25">
      <c r="A32" s="2" t="s">
        <v>80</v>
      </c>
      <c r="B32">
        <v>942</v>
      </c>
      <c r="C32" s="4">
        <v>593012.41900126357</v>
      </c>
    </row>
    <row r="33" spans="1:3" x14ac:dyDescent="0.25">
      <c r="A33" s="2" t="s">
        <v>81</v>
      </c>
      <c r="B33">
        <v>841</v>
      </c>
      <c r="C33" s="4">
        <v>184334.65423845389</v>
      </c>
    </row>
    <row r="34" spans="1:3" x14ac:dyDescent="0.25">
      <c r="A34" s="2" t="s">
        <v>82</v>
      </c>
      <c r="B34">
        <v>831</v>
      </c>
      <c r="C34" s="4">
        <v>479424.05847590818</v>
      </c>
    </row>
    <row r="35" spans="1:3" x14ac:dyDescent="0.25">
      <c r="A35" s="2" t="s">
        <v>83</v>
      </c>
      <c r="B35">
        <v>830</v>
      </c>
      <c r="C35" s="4">
        <v>1658298.3695823401</v>
      </c>
    </row>
    <row r="36" spans="1:3" x14ac:dyDescent="0.25">
      <c r="A36" s="2" t="s">
        <v>84</v>
      </c>
      <c r="B36">
        <v>878</v>
      </c>
      <c r="C36" s="4">
        <v>1482972.2376389962</v>
      </c>
    </row>
    <row r="37" spans="1:3" x14ac:dyDescent="0.25">
      <c r="A37" s="2" t="s">
        <v>85</v>
      </c>
      <c r="B37">
        <v>371</v>
      </c>
      <c r="C37" s="4">
        <v>600416.78105044202</v>
      </c>
    </row>
    <row r="38" spans="1:3" x14ac:dyDescent="0.25">
      <c r="A38" s="2" t="s">
        <v>86</v>
      </c>
      <c r="B38">
        <v>838</v>
      </c>
      <c r="C38" s="4">
        <v>550846.6005492215</v>
      </c>
    </row>
    <row r="39" spans="1:3" x14ac:dyDescent="0.25">
      <c r="A39" s="2" t="s">
        <v>87</v>
      </c>
      <c r="B39">
        <v>332</v>
      </c>
      <c r="C39" s="4">
        <v>443764.05396093579</v>
      </c>
    </row>
    <row r="40" spans="1:3" x14ac:dyDescent="0.25">
      <c r="A40" s="2" t="s">
        <v>88</v>
      </c>
      <c r="B40">
        <v>307</v>
      </c>
      <c r="C40" s="4">
        <v>504273.42178228486</v>
      </c>
    </row>
    <row r="41" spans="1:3" x14ac:dyDescent="0.25">
      <c r="A41" s="2" t="s">
        <v>89</v>
      </c>
      <c r="B41">
        <v>811</v>
      </c>
      <c r="C41" s="4">
        <v>678991.03057123837</v>
      </c>
    </row>
    <row r="42" spans="1:3" x14ac:dyDescent="0.25">
      <c r="A42" s="2" t="s">
        <v>90</v>
      </c>
      <c r="B42">
        <v>845</v>
      </c>
      <c r="C42" s="4">
        <v>823378.76256253733</v>
      </c>
    </row>
    <row r="43" spans="1:3" x14ac:dyDescent="0.25">
      <c r="A43" s="2" t="s">
        <v>91</v>
      </c>
      <c r="B43">
        <v>308</v>
      </c>
      <c r="C43" s="4">
        <v>525971.94285384298</v>
      </c>
    </row>
    <row r="44" spans="1:3" x14ac:dyDescent="0.25">
      <c r="A44" s="2" t="s">
        <v>92</v>
      </c>
      <c r="B44">
        <v>881</v>
      </c>
      <c r="C44" s="4">
        <v>2857358.8157203095</v>
      </c>
    </row>
    <row r="45" spans="1:3" x14ac:dyDescent="0.25">
      <c r="A45" s="2" t="s">
        <v>93</v>
      </c>
      <c r="B45">
        <v>390</v>
      </c>
      <c r="C45" s="4">
        <v>393406.86164341785</v>
      </c>
    </row>
    <row r="46" spans="1:3" x14ac:dyDescent="0.25">
      <c r="A46" s="2" t="s">
        <v>94</v>
      </c>
      <c r="B46">
        <v>916</v>
      </c>
      <c r="C46" s="4">
        <v>1175969.1504693616</v>
      </c>
    </row>
    <row r="47" spans="1:3" x14ac:dyDescent="0.25">
      <c r="A47" s="2" t="s">
        <v>95</v>
      </c>
      <c r="B47">
        <v>203</v>
      </c>
      <c r="C47" s="4">
        <v>510706.4387804271</v>
      </c>
    </row>
    <row r="48" spans="1:3" x14ac:dyDescent="0.25">
      <c r="A48" s="2" t="s">
        <v>96</v>
      </c>
      <c r="B48">
        <v>204</v>
      </c>
      <c r="C48" s="4">
        <v>665760.76718963741</v>
      </c>
    </row>
    <row r="49" spans="1:3" x14ac:dyDescent="0.25">
      <c r="A49" s="2" t="s">
        <v>97</v>
      </c>
      <c r="B49">
        <v>876</v>
      </c>
      <c r="C49" s="4">
        <v>314798.58587737882</v>
      </c>
    </row>
    <row r="50" spans="1:3" x14ac:dyDescent="0.25">
      <c r="A50" s="2" t="s">
        <v>98</v>
      </c>
      <c r="B50">
        <v>205</v>
      </c>
      <c r="C50" s="4">
        <v>178163.18544489471</v>
      </c>
    </row>
    <row r="51" spans="1:3" x14ac:dyDescent="0.25">
      <c r="A51" s="2" t="s">
        <v>99</v>
      </c>
      <c r="B51">
        <v>850</v>
      </c>
      <c r="C51" s="4">
        <v>2828451.9200607981</v>
      </c>
    </row>
    <row r="52" spans="1:3" x14ac:dyDescent="0.25">
      <c r="A52" s="2" t="s">
        <v>100</v>
      </c>
      <c r="B52">
        <v>309</v>
      </c>
      <c r="C52" s="4">
        <v>427894.07801760989</v>
      </c>
    </row>
    <row r="53" spans="1:3" x14ac:dyDescent="0.25">
      <c r="A53" s="2" t="s">
        <v>101</v>
      </c>
      <c r="B53">
        <v>310</v>
      </c>
      <c r="C53" s="4">
        <v>368824.82929253636</v>
      </c>
    </row>
    <row r="54" spans="1:3" x14ac:dyDescent="0.25">
      <c r="A54" s="2" t="s">
        <v>102</v>
      </c>
      <c r="B54">
        <v>805</v>
      </c>
      <c r="C54" s="4">
        <v>121357.75823516927</v>
      </c>
    </row>
    <row r="55" spans="1:3" x14ac:dyDescent="0.25">
      <c r="A55" s="2" t="s">
        <v>103</v>
      </c>
      <c r="B55">
        <v>311</v>
      </c>
      <c r="C55" s="4">
        <v>566841.2740082877</v>
      </c>
    </row>
    <row r="56" spans="1:3" x14ac:dyDescent="0.25">
      <c r="A56" s="2" t="s">
        <v>104</v>
      </c>
      <c r="B56">
        <v>884</v>
      </c>
      <c r="C56" s="4">
        <v>296167.45782461349</v>
      </c>
    </row>
    <row r="57" spans="1:3" x14ac:dyDescent="0.25">
      <c r="A57" s="2" t="s">
        <v>105</v>
      </c>
      <c r="B57">
        <v>919</v>
      </c>
      <c r="C57" s="4">
        <v>2289973.8220067015</v>
      </c>
    </row>
    <row r="58" spans="1:3" x14ac:dyDescent="0.25">
      <c r="A58" s="2" t="s">
        <v>106</v>
      </c>
      <c r="B58">
        <v>312</v>
      </c>
      <c r="C58" s="4">
        <v>510796.21649392234</v>
      </c>
    </row>
    <row r="59" spans="1:3" x14ac:dyDescent="0.25">
      <c r="A59" s="2" t="s">
        <v>107</v>
      </c>
      <c r="B59">
        <v>313</v>
      </c>
      <c r="C59" s="4">
        <v>383923.73948077974</v>
      </c>
    </row>
    <row r="60" spans="1:3" x14ac:dyDescent="0.25">
      <c r="A60" s="2" t="s">
        <v>108</v>
      </c>
      <c r="B60">
        <v>921</v>
      </c>
      <c r="C60" s="4">
        <v>200969.62600342042</v>
      </c>
    </row>
    <row r="61" spans="1:3" x14ac:dyDescent="0.25">
      <c r="A61" s="2" t="s">
        <v>109</v>
      </c>
      <c r="B61">
        <v>420</v>
      </c>
      <c r="C61" s="4">
        <v>0</v>
      </c>
    </row>
    <row r="62" spans="1:3" x14ac:dyDescent="0.25">
      <c r="A62" s="2" t="s">
        <v>110</v>
      </c>
      <c r="B62">
        <v>206</v>
      </c>
      <c r="C62" s="4">
        <v>245013.35823025982</v>
      </c>
    </row>
    <row r="63" spans="1:3" x14ac:dyDescent="0.25">
      <c r="A63" s="2" t="s">
        <v>111</v>
      </c>
      <c r="B63">
        <v>207</v>
      </c>
      <c r="C63" s="4">
        <v>105847.01994606848</v>
      </c>
    </row>
    <row r="64" spans="1:3" x14ac:dyDescent="0.25">
      <c r="A64" s="2" t="s">
        <v>112</v>
      </c>
      <c r="B64">
        <v>886</v>
      </c>
      <c r="C64" s="4">
        <v>2658723.1937605413</v>
      </c>
    </row>
    <row r="65" spans="1:3" x14ac:dyDescent="0.25">
      <c r="A65" s="2" t="s">
        <v>113</v>
      </c>
      <c r="B65">
        <v>810</v>
      </c>
      <c r="C65" s="4">
        <v>427581.0181882545</v>
      </c>
    </row>
    <row r="66" spans="1:3" x14ac:dyDescent="0.25">
      <c r="A66" s="2" t="s">
        <v>114</v>
      </c>
      <c r="B66">
        <v>314</v>
      </c>
      <c r="C66" s="4">
        <v>274938.9521139873</v>
      </c>
    </row>
    <row r="67" spans="1:3" x14ac:dyDescent="0.25">
      <c r="A67" s="2" t="s">
        <v>115</v>
      </c>
      <c r="B67">
        <v>382</v>
      </c>
      <c r="C67" s="4">
        <v>899327.99953540147</v>
      </c>
    </row>
    <row r="68" spans="1:3" x14ac:dyDescent="0.25">
      <c r="A68" s="2" t="s">
        <v>116</v>
      </c>
      <c r="B68">
        <v>340</v>
      </c>
      <c r="C68" s="4">
        <v>361901.83984443825</v>
      </c>
    </row>
    <row r="69" spans="1:3" x14ac:dyDescent="0.25">
      <c r="A69" s="2" t="s">
        <v>117</v>
      </c>
      <c r="B69">
        <v>208</v>
      </c>
      <c r="C69" s="4">
        <v>472602.98658635619</v>
      </c>
    </row>
    <row r="70" spans="1:3" x14ac:dyDescent="0.25">
      <c r="A70" s="2" t="s">
        <v>118</v>
      </c>
      <c r="B70">
        <v>888</v>
      </c>
      <c r="C70" s="4">
        <v>2519794.5973571092</v>
      </c>
    </row>
    <row r="71" spans="1:3" x14ac:dyDescent="0.25">
      <c r="A71" s="2" t="s">
        <v>119</v>
      </c>
      <c r="B71">
        <v>383</v>
      </c>
      <c r="C71" s="4">
        <v>1468854.506695766</v>
      </c>
    </row>
    <row r="72" spans="1:3" x14ac:dyDescent="0.25">
      <c r="A72" s="2" t="s">
        <v>120</v>
      </c>
      <c r="B72">
        <v>856</v>
      </c>
      <c r="C72" s="4">
        <v>557968.05089557031</v>
      </c>
    </row>
    <row r="73" spans="1:3" x14ac:dyDescent="0.25">
      <c r="A73" s="2" t="s">
        <v>121</v>
      </c>
      <c r="B73">
        <v>855</v>
      </c>
      <c r="C73" s="4">
        <v>1177525.2998812608</v>
      </c>
    </row>
    <row r="74" spans="1:3" x14ac:dyDescent="0.25">
      <c r="A74" s="2" t="s">
        <v>122</v>
      </c>
      <c r="B74">
        <v>209</v>
      </c>
      <c r="C74" s="4">
        <v>594626.85334733047</v>
      </c>
    </row>
    <row r="75" spans="1:3" x14ac:dyDescent="0.25">
      <c r="A75" s="2" t="s">
        <v>123</v>
      </c>
      <c r="B75">
        <v>925</v>
      </c>
      <c r="C75" s="4">
        <v>1461094.2793853388</v>
      </c>
    </row>
    <row r="76" spans="1:3" x14ac:dyDescent="0.25">
      <c r="A76" s="2" t="s">
        <v>124</v>
      </c>
      <c r="B76">
        <v>341</v>
      </c>
      <c r="C76" s="4">
        <v>887058.01168442681</v>
      </c>
    </row>
    <row r="77" spans="1:3" x14ac:dyDescent="0.25">
      <c r="A77" s="2" t="s">
        <v>125</v>
      </c>
      <c r="B77">
        <v>821</v>
      </c>
      <c r="C77" s="4">
        <v>295598.51391672378</v>
      </c>
    </row>
    <row r="78" spans="1:3" x14ac:dyDescent="0.25">
      <c r="A78" s="2" t="s">
        <v>126</v>
      </c>
      <c r="B78">
        <v>352</v>
      </c>
      <c r="C78" s="4">
        <v>757527.8372562672</v>
      </c>
    </row>
    <row r="79" spans="1:3" x14ac:dyDescent="0.25">
      <c r="A79" s="2" t="s">
        <v>127</v>
      </c>
      <c r="B79">
        <v>887</v>
      </c>
      <c r="C79" s="4">
        <v>564464.89895495446</v>
      </c>
    </row>
    <row r="80" spans="1:3" x14ac:dyDescent="0.25">
      <c r="A80" s="2" t="s">
        <v>128</v>
      </c>
      <c r="B80">
        <v>315</v>
      </c>
      <c r="C80" s="4">
        <v>312985.16137365549</v>
      </c>
    </row>
    <row r="81" spans="1:3" x14ac:dyDescent="0.25">
      <c r="A81" s="2" t="s">
        <v>129</v>
      </c>
      <c r="B81">
        <v>806</v>
      </c>
      <c r="C81" s="4">
        <v>230785.57510509589</v>
      </c>
    </row>
    <row r="82" spans="1:3" x14ac:dyDescent="0.25">
      <c r="A82" s="2" t="s">
        <v>130</v>
      </c>
      <c r="B82">
        <v>826</v>
      </c>
      <c r="C82" s="4">
        <v>625614.8440792911</v>
      </c>
    </row>
    <row r="83" spans="1:3" x14ac:dyDescent="0.25">
      <c r="A83" s="2" t="s">
        <v>131</v>
      </c>
      <c r="B83">
        <v>391</v>
      </c>
      <c r="C83" s="4">
        <v>416499.70266964473</v>
      </c>
    </row>
    <row r="84" spans="1:3" x14ac:dyDescent="0.25">
      <c r="A84" s="2" t="s">
        <v>132</v>
      </c>
      <c r="B84">
        <v>316</v>
      </c>
      <c r="C84" s="4">
        <v>502893.49361134088</v>
      </c>
    </row>
    <row r="85" spans="1:3" x14ac:dyDescent="0.25">
      <c r="A85" s="2" t="s">
        <v>133</v>
      </c>
      <c r="B85">
        <v>926</v>
      </c>
      <c r="C85" s="4">
        <v>1578584.0351453</v>
      </c>
    </row>
    <row r="86" spans="1:3" x14ac:dyDescent="0.25">
      <c r="A86" s="2" t="s">
        <v>134</v>
      </c>
      <c r="B86">
        <v>812</v>
      </c>
      <c r="C86" s="4">
        <v>307995.67577237252</v>
      </c>
    </row>
    <row r="87" spans="1:3" x14ac:dyDescent="0.25">
      <c r="A87" s="2" t="s">
        <v>135</v>
      </c>
      <c r="B87">
        <v>813</v>
      </c>
      <c r="C87" s="4">
        <v>319099.9145006201</v>
      </c>
    </row>
    <row r="88" spans="1:3" x14ac:dyDescent="0.25">
      <c r="A88" s="2" t="s">
        <v>136</v>
      </c>
      <c r="B88">
        <v>940</v>
      </c>
      <c r="C88" s="4">
        <v>736940.005456032</v>
      </c>
    </row>
    <row r="89" spans="1:3" x14ac:dyDescent="0.25">
      <c r="A89" s="2" t="s">
        <v>137</v>
      </c>
      <c r="B89">
        <v>802</v>
      </c>
      <c r="C89" s="4">
        <v>350148.87561818177</v>
      </c>
    </row>
    <row r="90" spans="1:3" x14ac:dyDescent="0.25">
      <c r="A90" s="2" t="s">
        <v>138</v>
      </c>
      <c r="B90">
        <v>392</v>
      </c>
      <c r="C90" s="4">
        <v>441271.52307109872</v>
      </c>
    </row>
    <row r="91" spans="1:3" x14ac:dyDescent="0.25">
      <c r="A91" s="2" t="s">
        <v>139</v>
      </c>
      <c r="B91">
        <v>815</v>
      </c>
      <c r="C91" s="4">
        <v>1162103.4106940716</v>
      </c>
    </row>
    <row r="92" spans="1:3" x14ac:dyDescent="0.25">
      <c r="A92" s="2" t="s">
        <v>140</v>
      </c>
      <c r="B92">
        <v>929</v>
      </c>
      <c r="C92" s="4">
        <v>593109.50027432828</v>
      </c>
    </row>
    <row r="93" spans="1:3" x14ac:dyDescent="0.25">
      <c r="A93" s="2" t="s">
        <v>141</v>
      </c>
      <c r="B93">
        <v>892</v>
      </c>
      <c r="C93" s="4">
        <v>490743.24618197553</v>
      </c>
    </row>
    <row r="94" spans="1:3" x14ac:dyDescent="0.25">
      <c r="A94" s="2" t="s">
        <v>142</v>
      </c>
      <c r="B94">
        <v>891</v>
      </c>
      <c r="C94" s="4">
        <v>1814561.1393783903</v>
      </c>
    </row>
    <row r="95" spans="1:3" x14ac:dyDescent="0.25">
      <c r="A95" s="2" t="s">
        <v>143</v>
      </c>
      <c r="B95">
        <v>353</v>
      </c>
      <c r="C95" s="4">
        <v>480440.43994539406</v>
      </c>
    </row>
    <row r="96" spans="1:3" x14ac:dyDescent="0.25">
      <c r="A96" s="2" t="s">
        <v>144</v>
      </c>
      <c r="B96">
        <v>931</v>
      </c>
      <c r="C96" s="4">
        <v>1286299.5925396741</v>
      </c>
    </row>
    <row r="97" spans="1:3" x14ac:dyDescent="0.25">
      <c r="A97" s="2" t="s">
        <v>145</v>
      </c>
      <c r="B97">
        <v>874</v>
      </c>
      <c r="C97" s="4">
        <v>415299.71089184389</v>
      </c>
    </row>
    <row r="98" spans="1:3" x14ac:dyDescent="0.25">
      <c r="A98" s="2" t="s">
        <v>146</v>
      </c>
      <c r="B98">
        <v>879</v>
      </c>
      <c r="C98" s="4">
        <v>434787.80228607031</v>
      </c>
    </row>
    <row r="99" spans="1:3" x14ac:dyDescent="0.25">
      <c r="A99" s="2" t="s">
        <v>147</v>
      </c>
      <c r="B99">
        <v>851</v>
      </c>
      <c r="C99" s="4">
        <v>379178.63152793382</v>
      </c>
    </row>
    <row r="100" spans="1:3" x14ac:dyDescent="0.25">
      <c r="A100" s="2" t="s">
        <v>148</v>
      </c>
      <c r="B100">
        <v>870</v>
      </c>
      <c r="C100" s="4">
        <v>270382.49950341554</v>
      </c>
    </row>
    <row r="101" spans="1:3" x14ac:dyDescent="0.25">
      <c r="A101" s="2" t="s">
        <v>149</v>
      </c>
      <c r="B101">
        <v>317</v>
      </c>
      <c r="C101" s="4">
        <v>536675.58054604242</v>
      </c>
    </row>
    <row r="102" spans="1:3" x14ac:dyDescent="0.25">
      <c r="A102" s="2" t="s">
        <v>150</v>
      </c>
      <c r="B102">
        <v>807</v>
      </c>
      <c r="C102" s="4">
        <v>219873.36914284667</v>
      </c>
    </row>
    <row r="103" spans="1:3" x14ac:dyDescent="0.25">
      <c r="A103" s="2" t="s">
        <v>151</v>
      </c>
      <c r="B103">
        <v>318</v>
      </c>
      <c r="C103" s="4">
        <v>273103.76111798169</v>
      </c>
    </row>
    <row r="104" spans="1:3" x14ac:dyDescent="0.25">
      <c r="A104" s="2" t="s">
        <v>152</v>
      </c>
      <c r="B104">
        <v>354</v>
      </c>
      <c r="C104" s="4">
        <v>424680.54496217647</v>
      </c>
    </row>
    <row r="105" spans="1:3" x14ac:dyDescent="0.25">
      <c r="A105" s="2" t="s">
        <v>153</v>
      </c>
      <c r="B105">
        <v>372</v>
      </c>
      <c r="C105" s="4">
        <v>538652.02052957169</v>
      </c>
    </row>
    <row r="106" spans="1:3" x14ac:dyDescent="0.25">
      <c r="A106" s="2" t="s">
        <v>154</v>
      </c>
      <c r="B106">
        <v>857</v>
      </c>
      <c r="C106" s="4">
        <v>57296.249355441178</v>
      </c>
    </row>
    <row r="107" spans="1:3" x14ac:dyDescent="0.25">
      <c r="A107" s="2" t="s">
        <v>155</v>
      </c>
      <c r="B107">
        <v>355</v>
      </c>
      <c r="C107" s="4">
        <v>527903.73832107254</v>
      </c>
    </row>
    <row r="108" spans="1:3" x14ac:dyDescent="0.25">
      <c r="A108" s="2" t="s">
        <v>156</v>
      </c>
      <c r="B108">
        <v>333</v>
      </c>
      <c r="C108" s="4">
        <v>428938.52470396209</v>
      </c>
    </row>
    <row r="109" spans="1:3" x14ac:dyDescent="0.25">
      <c r="A109" s="2" t="s">
        <v>157</v>
      </c>
      <c r="B109">
        <v>343</v>
      </c>
      <c r="C109" s="4">
        <v>534202.03583263583</v>
      </c>
    </row>
    <row r="110" spans="1:3" x14ac:dyDescent="0.25">
      <c r="A110" s="2" t="s">
        <v>158</v>
      </c>
      <c r="B110">
        <v>373</v>
      </c>
      <c r="C110" s="4">
        <v>849082.40741760214</v>
      </c>
    </row>
    <row r="111" spans="1:3" x14ac:dyDescent="0.25">
      <c r="A111" s="2" t="s">
        <v>159</v>
      </c>
      <c r="B111">
        <v>893</v>
      </c>
      <c r="C111" s="4">
        <v>541143.51773411082</v>
      </c>
    </row>
    <row r="112" spans="1:3" x14ac:dyDescent="0.25">
      <c r="A112" s="2" t="s">
        <v>160</v>
      </c>
      <c r="B112">
        <v>871</v>
      </c>
      <c r="C112" s="4">
        <v>220828.39555960096</v>
      </c>
    </row>
    <row r="113" spans="1:3" x14ac:dyDescent="0.25">
      <c r="A113" s="2" t="s">
        <v>161</v>
      </c>
      <c r="B113">
        <v>334</v>
      </c>
      <c r="C113" s="4">
        <v>405915.78262802999</v>
      </c>
    </row>
    <row r="114" spans="1:3" x14ac:dyDescent="0.25">
      <c r="A114" s="2" t="s">
        <v>162</v>
      </c>
      <c r="B114">
        <v>933</v>
      </c>
      <c r="C114" s="4">
        <v>995342.20287426328</v>
      </c>
    </row>
    <row r="115" spans="1:3" x14ac:dyDescent="0.25">
      <c r="A115" s="2" t="s">
        <v>163</v>
      </c>
      <c r="B115">
        <v>803</v>
      </c>
      <c r="C115" s="4">
        <v>612693.19914521615</v>
      </c>
    </row>
    <row r="116" spans="1:3" x14ac:dyDescent="0.25">
      <c r="A116" s="2" t="s">
        <v>164</v>
      </c>
      <c r="B116">
        <v>393</v>
      </c>
      <c r="C116" s="4">
        <v>288885.18181116291</v>
      </c>
    </row>
    <row r="117" spans="1:3" x14ac:dyDescent="0.25">
      <c r="A117" s="2" t="s">
        <v>165</v>
      </c>
      <c r="B117">
        <v>852</v>
      </c>
      <c r="C117" s="4">
        <v>413357.09438759892</v>
      </c>
    </row>
    <row r="118" spans="1:3" x14ac:dyDescent="0.25">
      <c r="A118" s="2" t="s">
        <v>166</v>
      </c>
      <c r="B118">
        <v>882</v>
      </c>
      <c r="C118" s="4">
        <v>223982.03302946335</v>
      </c>
    </row>
    <row r="119" spans="1:3" x14ac:dyDescent="0.25">
      <c r="A119" s="2" t="s">
        <v>167</v>
      </c>
      <c r="B119">
        <v>210</v>
      </c>
      <c r="C119" s="4">
        <v>427278.84744025307</v>
      </c>
    </row>
    <row r="120" spans="1:3" x14ac:dyDescent="0.25">
      <c r="A120" s="2" t="s">
        <v>168</v>
      </c>
      <c r="B120">
        <v>342</v>
      </c>
      <c r="C120" s="4">
        <v>328897.80807999609</v>
      </c>
    </row>
    <row r="121" spans="1:3" x14ac:dyDescent="0.25">
      <c r="A121" s="2" t="s">
        <v>169</v>
      </c>
      <c r="B121">
        <v>860</v>
      </c>
      <c r="C121" s="4">
        <v>1644364.3400990942</v>
      </c>
    </row>
    <row r="122" spans="1:3" x14ac:dyDescent="0.25">
      <c r="A122" s="2" t="s">
        <v>170</v>
      </c>
      <c r="B122">
        <v>356</v>
      </c>
      <c r="C122" s="4">
        <v>638921.05469173728</v>
      </c>
    </row>
    <row r="123" spans="1:3" x14ac:dyDescent="0.25">
      <c r="A123" s="2" t="s">
        <v>171</v>
      </c>
      <c r="B123">
        <v>808</v>
      </c>
      <c r="C123" s="4">
        <v>406787.52959723223</v>
      </c>
    </row>
    <row r="124" spans="1:3" x14ac:dyDescent="0.25">
      <c r="A124" s="2" t="s">
        <v>172</v>
      </c>
      <c r="B124">
        <v>861</v>
      </c>
      <c r="C124" s="4">
        <v>434500.52809540171</v>
      </c>
    </row>
    <row r="125" spans="1:3" x14ac:dyDescent="0.25">
      <c r="A125" s="2" t="s">
        <v>173</v>
      </c>
      <c r="B125">
        <v>935</v>
      </c>
      <c r="C125" s="4">
        <v>1205216.1201459321</v>
      </c>
    </row>
    <row r="126" spans="1:3" x14ac:dyDescent="0.25">
      <c r="A126" s="2" t="s">
        <v>174</v>
      </c>
      <c r="B126">
        <v>394</v>
      </c>
      <c r="C126" s="4">
        <v>457492.74566626758</v>
      </c>
    </row>
    <row r="127" spans="1:3" x14ac:dyDescent="0.25">
      <c r="A127" s="2" t="s">
        <v>175</v>
      </c>
      <c r="B127">
        <v>936</v>
      </c>
      <c r="C127" s="4">
        <v>1755052.7183581127</v>
      </c>
    </row>
    <row r="128" spans="1:3" x14ac:dyDescent="0.25">
      <c r="A128" s="2" t="s">
        <v>176</v>
      </c>
      <c r="B128">
        <v>319</v>
      </c>
      <c r="C128" s="4">
        <v>387584.83795566828</v>
      </c>
    </row>
    <row r="129" spans="1:3" x14ac:dyDescent="0.25">
      <c r="A129" s="2" t="s">
        <v>177</v>
      </c>
      <c r="B129">
        <v>866</v>
      </c>
      <c r="C129" s="4">
        <v>459497.78416874539</v>
      </c>
    </row>
    <row r="130" spans="1:3" x14ac:dyDescent="0.25">
      <c r="A130" s="2" t="s">
        <v>178</v>
      </c>
      <c r="B130">
        <v>357</v>
      </c>
      <c r="C130" s="4">
        <v>551827.73202571948</v>
      </c>
    </row>
    <row r="131" spans="1:3" x14ac:dyDescent="0.25">
      <c r="A131" s="2" t="s">
        <v>179</v>
      </c>
      <c r="B131">
        <v>894</v>
      </c>
      <c r="C131" s="4">
        <v>342549.15275672521</v>
      </c>
    </row>
    <row r="132" spans="1:3" x14ac:dyDescent="0.25">
      <c r="A132" s="2" t="s">
        <v>180</v>
      </c>
      <c r="B132">
        <v>883</v>
      </c>
      <c r="C132" s="4">
        <v>361794.66125567834</v>
      </c>
    </row>
    <row r="133" spans="1:3" x14ac:dyDescent="0.25">
      <c r="A133" s="2" t="s">
        <v>181</v>
      </c>
      <c r="B133">
        <v>880</v>
      </c>
      <c r="C133" s="4">
        <v>198653.58950414829</v>
      </c>
    </row>
    <row r="134" spans="1:3" x14ac:dyDescent="0.25">
      <c r="A134" s="2" t="s">
        <v>182</v>
      </c>
      <c r="B134">
        <v>211</v>
      </c>
      <c r="C134" s="4">
        <v>411466.98666630412</v>
      </c>
    </row>
    <row r="135" spans="1:3" x14ac:dyDescent="0.25">
      <c r="A135" s="2" t="s">
        <v>183</v>
      </c>
      <c r="B135">
        <v>358</v>
      </c>
      <c r="C135" s="4">
        <v>561467.67923416628</v>
      </c>
    </row>
    <row r="136" spans="1:3" x14ac:dyDescent="0.25">
      <c r="A136" s="2" t="s">
        <v>184</v>
      </c>
      <c r="B136">
        <v>384</v>
      </c>
      <c r="C136" s="4">
        <v>675421.80789638427</v>
      </c>
    </row>
    <row r="137" spans="1:3" x14ac:dyDescent="0.25">
      <c r="A137" s="2" t="s">
        <v>185</v>
      </c>
      <c r="B137">
        <v>335</v>
      </c>
      <c r="C137" s="4">
        <v>430887.03806223074</v>
      </c>
    </row>
    <row r="138" spans="1:3" x14ac:dyDescent="0.25">
      <c r="A138" s="2" t="s">
        <v>186</v>
      </c>
      <c r="B138">
        <v>320</v>
      </c>
      <c r="C138" s="4">
        <v>535502.7323249788</v>
      </c>
    </row>
    <row r="139" spans="1:3" x14ac:dyDescent="0.25">
      <c r="A139" s="2" t="s">
        <v>187</v>
      </c>
      <c r="B139">
        <v>212</v>
      </c>
      <c r="C139" s="4">
        <v>369901.60737889202</v>
      </c>
    </row>
    <row r="140" spans="1:3" x14ac:dyDescent="0.25">
      <c r="A140" s="2" t="s">
        <v>188</v>
      </c>
      <c r="B140">
        <v>877</v>
      </c>
      <c r="C140" s="4">
        <v>455440.53410917526</v>
      </c>
    </row>
    <row r="141" spans="1:3" x14ac:dyDescent="0.25">
      <c r="A141" s="2" t="s">
        <v>189</v>
      </c>
      <c r="B141">
        <v>937</v>
      </c>
      <c r="C141" s="4">
        <v>999359.93985597882</v>
      </c>
    </row>
    <row r="142" spans="1:3" x14ac:dyDescent="0.25">
      <c r="A142" s="2" t="s">
        <v>190</v>
      </c>
      <c r="B142">
        <v>869</v>
      </c>
      <c r="C142" s="4">
        <v>316198.42774646566</v>
      </c>
    </row>
    <row r="143" spans="1:3" x14ac:dyDescent="0.25">
      <c r="A143" s="2" t="s">
        <v>191</v>
      </c>
      <c r="B143">
        <v>941</v>
      </c>
      <c r="C143" s="4">
        <v>921309.13763994502</v>
      </c>
    </row>
    <row r="144" spans="1:3" x14ac:dyDescent="0.25">
      <c r="A144" s="2" t="s">
        <v>192</v>
      </c>
      <c r="B144">
        <v>938</v>
      </c>
      <c r="C144" s="4">
        <v>1872120.9287309949</v>
      </c>
    </row>
    <row r="145" spans="1:3" x14ac:dyDescent="0.25">
      <c r="A145" s="2" t="s">
        <v>193</v>
      </c>
      <c r="B145">
        <v>213</v>
      </c>
      <c r="C145" s="4">
        <v>137898.03662674554</v>
      </c>
    </row>
    <row r="146" spans="1:3" x14ac:dyDescent="0.25">
      <c r="A146" s="2" t="s">
        <v>194</v>
      </c>
      <c r="B146">
        <v>943</v>
      </c>
      <c r="C146" s="4">
        <v>440476.06613930222</v>
      </c>
    </row>
    <row r="147" spans="1:3" x14ac:dyDescent="0.25">
      <c r="A147" s="2" t="s">
        <v>195</v>
      </c>
      <c r="B147">
        <v>359</v>
      </c>
      <c r="C147" s="4">
        <v>710704.70353425527</v>
      </c>
    </row>
    <row r="148" spans="1:3" x14ac:dyDescent="0.25">
      <c r="A148" s="2" t="s">
        <v>196</v>
      </c>
      <c r="B148">
        <v>865</v>
      </c>
      <c r="C148" s="4">
        <v>1106833.3360812198</v>
      </c>
    </row>
    <row r="149" spans="1:3" x14ac:dyDescent="0.25">
      <c r="A149" s="2" t="s">
        <v>197</v>
      </c>
      <c r="B149">
        <v>868</v>
      </c>
      <c r="C149" s="4">
        <v>273671.99845892267</v>
      </c>
    </row>
    <row r="150" spans="1:3" x14ac:dyDescent="0.25">
      <c r="A150" s="2" t="s">
        <v>198</v>
      </c>
      <c r="B150">
        <v>344</v>
      </c>
      <c r="C150" s="4">
        <v>603723.11717128265</v>
      </c>
    </row>
    <row r="151" spans="1:3" x14ac:dyDescent="0.25">
      <c r="A151" s="2" t="s">
        <v>199</v>
      </c>
      <c r="B151">
        <v>872</v>
      </c>
      <c r="C151" s="4">
        <v>309618.40429830877</v>
      </c>
    </row>
    <row r="152" spans="1:3" x14ac:dyDescent="0.25">
      <c r="A152" s="2" t="s">
        <v>200</v>
      </c>
      <c r="B152">
        <v>336</v>
      </c>
      <c r="C152" s="4">
        <v>333385.82871284802</v>
      </c>
    </row>
    <row r="153" spans="1:3" x14ac:dyDescent="0.25">
      <c r="A153" s="2" t="s">
        <v>201</v>
      </c>
      <c r="B153">
        <v>885</v>
      </c>
      <c r="C153" s="4">
        <v>1080474.6656805323</v>
      </c>
    </row>
    <row r="154" spans="1:3" x14ac:dyDescent="0.25">
      <c r="A154" s="2" t="s">
        <v>202</v>
      </c>
      <c r="B154">
        <v>816</v>
      </c>
      <c r="C154" s="4">
        <v>333636.1976120621</v>
      </c>
    </row>
  </sheetData>
  <autoFilter ref="A1:C1" xr:uid="{F825D69C-1498-4FC2-9019-E36F8BF1ED6A}">
    <sortState xmlns:xlrd2="http://schemas.microsoft.com/office/spreadsheetml/2017/richdata2" ref="A2:C154">
      <sortCondition ref="A1"/>
    </sortState>
  </autoFilter>
  <sortState xmlns:xlrd2="http://schemas.microsoft.com/office/spreadsheetml/2017/richdata2" ref="G2:G9">
    <sortCondition ref="G2:G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c07c698-60f5-424f-b9af-f4c59398b511" ContentTypeId="0x010100545E941595ED5448BA61900FDDAFF313"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ffc96c24-f5f4-43c4-aa5f-408afa277dda">TVWCA6RFTEWP-4-293737</_dlc_DocId>
    <i98b064926ea4fbe8f5b88c394ff652b xmlns="8c566321-f672-4e06-a901-b5e72b4c4357">
      <Terms xmlns="http://schemas.microsoft.com/office/infopath/2007/PartnerControls"/>
    </i98b064926ea4fbe8f5b88c394ff652b>
    <_dlc_DocIdUrl xmlns="ffc96c24-f5f4-43c4-aa5f-408afa277dda">
      <Url>https://educationgovuk.sharepoint.com/sites/ccu/_layouts/15/DocIdRedir.aspx?ID=TVWCA6RFTEWP-4-293737</Url>
      <Description>TVWCA6RFTEWP-4-293737</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11A8780371A1E40B0419BE90FFD6A75" ma:contentTypeVersion="598" ma:contentTypeDescription="" ma:contentTypeScope="" ma:versionID="37600e0d33f8293e291fb6436f0a4d24">
  <xsd:schema xmlns:xsd="http://www.w3.org/2001/XMLSchema" xmlns:xs="http://www.w3.org/2001/XMLSchema" xmlns:p="http://schemas.microsoft.com/office/2006/metadata/properties" xmlns:ns2="8c566321-f672-4e06-a901-b5e72b4c4357" xmlns:ns3="ffc96c24-f5f4-43c4-aa5f-408afa277dda" targetNamespace="http://schemas.microsoft.com/office/2006/metadata/properties" ma:root="true" ma:fieldsID="f43c280c1fc81f4c41a46c36136a98f9" ns2:_="" ns3:_="">
    <xsd:import namespace="8c566321-f672-4e06-a901-b5e72b4c4357"/>
    <xsd:import namespace="ffc96c24-f5f4-43c4-aa5f-408afa277dda"/>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148b0-514b-4b42-93e9-a2664066f267}" ma:internalName="TaxCatchAll"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CE520F-EDEE-4211-BCDE-06FDF59E05D0}">
  <ds:schemaRefs>
    <ds:schemaRef ds:uri="Microsoft.SharePoint.Taxonomy.ContentTypeSync"/>
  </ds:schemaRefs>
</ds:datastoreItem>
</file>

<file path=customXml/itemProps2.xml><?xml version="1.0" encoding="utf-8"?>
<ds:datastoreItem xmlns:ds="http://schemas.openxmlformats.org/officeDocument/2006/customXml" ds:itemID="{32C27A80-B757-4B2E-8ECE-9A3810B28F0B}">
  <ds:schemaRefs>
    <ds:schemaRef ds:uri="http://schemas.microsoft.com/sharepoint/events"/>
  </ds:schemaRefs>
</ds:datastoreItem>
</file>

<file path=customXml/itemProps3.xml><?xml version="1.0" encoding="utf-8"?>
<ds:datastoreItem xmlns:ds="http://schemas.openxmlformats.org/officeDocument/2006/customXml" ds:itemID="{4AEF4CF6-4128-4F25-8B49-38A743E1D388}">
  <ds:schemaRefs>
    <ds:schemaRef ds:uri="http://schemas.microsoft.com/sharepoint/v3/contenttype/forms"/>
  </ds:schemaRefs>
</ds:datastoreItem>
</file>

<file path=customXml/itemProps4.xml><?xml version="1.0" encoding="utf-8"?>
<ds:datastoreItem xmlns:ds="http://schemas.openxmlformats.org/officeDocument/2006/customXml" ds:itemID="{ED6D5636-F124-4E55-8637-2E9AA3FEA6A6}">
  <ds:schemaRefs>
    <ds:schemaRef ds:uri="8c566321-f672-4e06-a901-b5e72b4c4357"/>
    <ds:schemaRef ds:uri="http://schemas.openxmlformats.org/package/2006/metadata/core-propertie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ffc96c24-f5f4-43c4-aa5f-408afa277dda"/>
    <ds:schemaRef ds:uri="http://purl.org/dc/dcmitype/"/>
  </ds:schemaRefs>
</ds:datastoreItem>
</file>

<file path=customXml/itemProps5.xml><?xml version="1.0" encoding="utf-8"?>
<ds:datastoreItem xmlns:ds="http://schemas.openxmlformats.org/officeDocument/2006/customXml" ds:itemID="{CFB962CC-169A-48B4-A03E-C13801CEB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ffc96c24-f5f4-43c4-aa5f-408afa277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sheet</vt:lpstr>
      <vt:lpstr>Data return</vt:lpstr>
      <vt:lpstr>Drop 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Childcare Expansion Capital Grant - Assurance Return Template</dc:title>
  <dc:creator>DepartmentforEducation146@Educationgovuk.onmicrosoft.com</dc:creator>
  <cp:lastModifiedBy>MORAN, Kelly</cp:lastModifiedBy>
  <dcterms:modified xsi:type="dcterms:W3CDTF">2023-11-29T16:17:04Z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WPOrganisationalUnit">
    <vt:lpwstr/>
  </property>
  <property fmtid="{D5CDD505-2E9C-101B-9397-08002B2CF9AE}" pid="3" name="IWPOwner">
    <vt:lpwstr/>
  </property>
  <property fmtid="{D5CDD505-2E9C-101B-9397-08002B2CF9AE}" pid="4" name="ContentTypeId">
    <vt:lpwstr>0x010100545E941595ED5448BA61900FDDAFF31300A11A8780371A1E40B0419BE90FFD6A75</vt:lpwstr>
  </property>
  <property fmtid="{D5CDD505-2E9C-101B-9397-08002B2CF9AE}" pid="5" name="j51fddf75c384a9e93218943a4d93394">
    <vt:lpwstr/>
  </property>
  <property fmtid="{D5CDD505-2E9C-101B-9397-08002B2CF9AE}" pid="6" name="IWPRightsProtectiveMarking">
    <vt:lpwstr/>
  </property>
  <property fmtid="{D5CDD505-2E9C-101B-9397-08002B2CF9AE}" pid="7" name="l3b5d7d928664d1d973b0bca654753c3">
    <vt:lpwstr/>
  </property>
  <property fmtid="{D5CDD505-2E9C-101B-9397-08002B2CF9AE}" pid="8" name="ne3f47d9a80143b781184f104f3d7002">
    <vt:lpwstr/>
  </property>
  <property fmtid="{D5CDD505-2E9C-101B-9397-08002B2CF9AE}" pid="9" name="_dlc_DocIdItemGuid">
    <vt:lpwstr>2b89faa0-fb7e-4758-b755-87d412313036</vt:lpwstr>
  </property>
  <property fmtid="{D5CDD505-2E9C-101B-9397-08002B2CF9AE}" pid="10" name="c308197822434acba106e8325879afdb">
    <vt:lpwstr/>
  </property>
  <property fmtid="{D5CDD505-2E9C-101B-9397-08002B2CF9AE}" pid="11" name="DfeOrganisationalUnit">
    <vt:lpwstr>2;#DfE|cc08a6d4-dfde-4d0f-bd85-069ebcef80d5</vt:lpwstr>
  </property>
  <property fmtid="{D5CDD505-2E9C-101B-9397-08002B2CF9AE}" pid="12" name="IWPSubject">
    <vt:lpwstr/>
  </property>
  <property fmtid="{D5CDD505-2E9C-101B-9397-08002B2CF9AE}" pid="13" name="l9c5f524e04c4b649133d1de18784566">
    <vt:lpwstr/>
  </property>
  <property fmtid="{D5CDD505-2E9C-101B-9397-08002B2CF9AE}" pid="14" name="DfeRights:ProtectiveMarking">
    <vt:lpwstr>1;#Official|0884c477-2e62-47ea-b19c-5af6e91124c5</vt:lpwstr>
  </property>
  <property fmtid="{D5CDD505-2E9C-101B-9397-08002B2CF9AE}" pid="15" name="h5181134883947a99a38d116ffff0006">
    <vt:lpwstr/>
  </property>
  <property fmtid="{D5CDD505-2E9C-101B-9397-08002B2CF9AE}" pid="16" name="DfeOwner">
    <vt:lpwstr>3;#DfE|a484111e-5b24-4ad9-9778-c536c8c88985</vt:lpwstr>
  </property>
  <property fmtid="{D5CDD505-2E9C-101B-9397-08002B2CF9AE}" pid="17" name="DfeSubject">
    <vt:lpwstr/>
  </property>
  <property fmtid="{D5CDD505-2E9C-101B-9397-08002B2CF9AE}" pid="18" name="IWPFunction">
    <vt:lpwstr/>
  </property>
  <property fmtid="{D5CDD505-2E9C-101B-9397-08002B2CF9AE}" pid="19" name="IWPSiteType">
    <vt:lpwstr/>
  </property>
</Properties>
</file>