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pinso365-my.sharepoint.com/personal/philip_knell_planninginspectorate_gov_uk/Documents/Documents/Temporary Area - 231001/Monthly Stats Nov/"/>
    </mc:Choice>
  </mc:AlternateContent>
  <xr:revisionPtr revIDLastSave="0" documentId="8_{E7168826-6EF8-4454-BE8E-F0F3AD4F10F5}" xr6:coauthVersionLast="47" xr6:coauthVersionMax="47" xr10:uidLastSave="{00000000-0000-0000-0000-000000000000}"/>
  <bookViews>
    <workbookView xWindow="3700" yWindow="2970" windowWidth="19200" windowHeight="10060" tabRatio="977" activeTab="1"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5" sheetId="3" r:id="rId13"/>
    <sheet name="Table 3" sheetId="1" r:id="rId14"/>
    <sheet name="Table 4 by Procedure" sheetId="2" r:id="rId15"/>
    <sheet name="Table 4 by Casework Type" sheetId="86"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4" l="1"/>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<sst xmlns="http://schemas.openxmlformats.org/spreadsheetml/2006/main" count="543" uniqueCount="170">
  <si>
    <t>Table of Contents: November 2022 to October 2023</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</si>
  <si>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</si>
  <si>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</si>
  <si>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</si>
  <si>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</si>
  <si>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</si>
  <si>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</si>
  <si>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</si>
  <si>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</si>
  <si>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</si>
  <si>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</si>
  <si>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</si>
  <si>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</si>
  <si>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</si>
  <si>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</si>
  <si>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</si>
  <si>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</si>
  <si>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</si>
  <si>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</si>
  <si>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</si>
  <si>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</si>
  <si>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</si>
  <si>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</si>
  <si>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</si>
  <si>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</si>
  <si>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</si>
  <si>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Table 10 April 2022</t>
  </si>
  <si>
    <t>Table 10 May 2022</t>
  </si>
  <si>
    <t>Table 10 June 2022</t>
  </si>
  <si>
    <t>Table 10 July 2022</t>
  </si>
  <si>
    <t>Table 10 August 2022</t>
  </si>
  <si>
    <t>Table 10 September 2022</t>
  </si>
  <si>
    <t>Table 10 October 2022</t>
  </si>
  <si>
    <t>Table 10 November 2022</t>
  </si>
  <si>
    <t>Table 10 December 2022</t>
  </si>
  <si>
    <t>Table 10 January 2023</t>
  </si>
  <si>
    <t>Table 10 February 2023</t>
  </si>
  <si>
    <t>Table 10 March 2023</t>
  </si>
  <si>
    <t>Table 10 April 2023</t>
  </si>
  <si>
    <t>Table 10 May 2023</t>
  </si>
  <si>
    <t>Table 10 June 2023</t>
  </si>
  <si>
    <t>Table 10 July 2023</t>
  </si>
  <si>
    <t>Table 10 August 2023</t>
  </si>
  <si>
    <t>Table 10 September 2023</t>
  </si>
  <si>
    <t>Figure 1: Number of events held, decisions issued and median time between valid date &amp; decision date; November 2022 October 2023</t>
  </si>
  <si>
    <t>Source: Horizon, Picaso, Inspector Scheduling System</t>
  </si>
  <si>
    <t>Note 1: The process and admin system used for events data has changed from April 2022. See Background Quality Report for more information</t>
  </si>
  <si>
    <t>Figure 2: Number of cases received, closed and open; November 2022 to October 2023</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</si>
  <si>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</si>
  <si>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</si>
  <si>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Figure 3 – Appeal Decisions; November 2022 to October 2023</t>
  </si>
  <si>
    <t>Figure 4 (l) – Appeal Decisions by Procedure; November 2022 to October 2023</t>
  </si>
  <si>
    <t>Figure 4 (r) – Appeal Decisions by Casework Category; November 2022 to October 2023</t>
  </si>
  <si>
    <t>Figure 5: Mean and Median time to decision; November 2022 to October 2023</t>
  </si>
  <si>
    <t>Figure 6 – Median time to decision by casework area;  November 2022 to October 2023</t>
  </si>
  <si>
    <t>Figure 7: Mean, Median Time to Decision, Rosewell Inquiry Process; November 2022 to October 2023</t>
  </si>
  <si>
    <t>s78 Hearings</t>
  </si>
  <si>
    <t>s78 Inquiries</t>
  </si>
  <si>
    <t>Enforcement</t>
  </si>
  <si>
    <t>Local Plans</t>
  </si>
  <si>
    <t>National Infrastructure</t>
  </si>
  <si>
    <t>Other</t>
  </si>
  <si>
    <t>Total</t>
  </si>
  <si>
    <t>Table 1: Number of events held, decisions issued and median time between valid date &amp; decision date; November 2022 to October 2023</t>
  </si>
  <si>
    <t>Source: Horizon</t>
  </si>
  <si>
    <t>Note 1: This table includes revisions to previously published data. Please see Annex D for further information</t>
  </si>
  <si>
    <t>Month</t>
  </si>
  <si>
    <t>Nov 22</t>
  </si>
  <si>
    <t>Dec 22</t>
  </si>
  <si>
    <t>Jan 23</t>
  </si>
  <si>
    <t>Feb 23</t>
  </si>
  <si>
    <t>Mar 23</t>
  </si>
  <si>
    <t>Apr 23</t>
  </si>
  <si>
    <t>May 23</t>
  </si>
  <si>
    <t>Jun 23</t>
  </si>
  <si>
    <t>Jul 23</t>
  </si>
  <si>
    <t>Aug 23</t>
  </si>
  <si>
    <t>Sep 23</t>
  </si>
  <si>
    <t>Oct 23</t>
  </si>
  <si>
    <t>Events held</t>
  </si>
  <si>
    <t>Decisions</t>
  </si>
  <si>
    <t>Median weeks</t>
  </si>
  <si>
    <t>Table 2: Number of cases received, closed and open;  November 2022 to October 2023</t>
  </si>
  <si>
    <t>Received</t>
  </si>
  <si>
    <t>Closed</t>
  </si>
  <si>
    <t>Open Cases: all casework</t>
  </si>
  <si>
    <r>
      <t xml:space="preserve">Table 5: Mean, Median and Standard Deviation of time to Decision; </t>
    </r>
    <r>
      <rPr>
        <sz val="14"/>
        <rFont val="Calibri"/>
        <family val="2"/>
        <scheme val="minor"/>
      </rPr>
      <t xml:space="preserve"> November 2022 to October 2023</t>
    </r>
  </si>
  <si>
    <t xml:space="preserve">Source: Horizon </t>
  </si>
  <si>
    <t>Valid to Decision  (median weeks)</t>
  </si>
  <si>
    <t>Valid to Decision  (mean weeks)</t>
  </si>
  <si>
    <t>Standard Deviation (weeks)</t>
  </si>
  <si>
    <t>Table 3: Appeal Decisions;  November 2022 to October 2023</t>
  </si>
  <si>
    <t>Table 4: Appeal Decisions by Procedure;  November 2022 to October 2023</t>
  </si>
  <si>
    <t>Note: this is the first half of table 4, the second half can be found on the tab, 'Table 4 by Casework Type'.</t>
  </si>
  <si>
    <t>Written Representations</t>
  </si>
  <si>
    <t>Hearings</t>
  </si>
  <si>
    <t>Inquiries</t>
  </si>
  <si>
    <t>Table 4: Appeal Decisions by Casework Type; November 2022 to October 2023</t>
  </si>
  <si>
    <t>Note: This is the second half of table 4.</t>
  </si>
  <si>
    <t>Planning</t>
  </si>
  <si>
    <t>Specialist</t>
  </si>
  <si>
    <t>Table 6: Mean and Median Time to Decision, with standard deviation, by procedure;  November 2022 to October 2023</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</si>
  <si>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</si>
  <si>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</si>
  <si>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</si>
  <si>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</si>
  <si>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</si>
  <si>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</si>
  <si>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</si>
  <si>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Table 7:Median, Mean and Standard Deviation Time to Decision - Planning, Enforcement &amp; Specilalist Cases;   November 2022 to October 2023</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</si>
  <si>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</si>
  <si>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</si>
  <si>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</si>
  <si>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</si>
  <si>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</si>
  <si>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</si>
  <si>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</si>
  <si>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November 2022 to October 2023</t>
  </si>
  <si>
    <t>Valid to Decision (median weeks)</t>
  </si>
  <si>
    <t>Valid to Decision (mean weeks)</t>
  </si>
  <si>
    <t>Table 9: Decisions, Planning Inquiry cases under non Rosewell process;  November 2022 to October 2023</t>
  </si>
  <si>
    <t>Table 10: Open cases by procedure and stage, as of end of October 2023</t>
  </si>
  <si>
    <t>Note 1: there are 40 cases that have no procedure type recorded (see Background Quality Report for more detail)</t>
  </si>
  <si>
    <t xml:space="preserve">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
  </si>
  <si>
    <t>Stage</t>
  </si>
  <si>
    <t>WR</t>
  </si>
  <si>
    <t>HRG</t>
  </si>
  <si>
    <t>INQ</t>
  </si>
  <si>
    <t>Case received but yet to be deemed valid </t>
  </si>
  <si>
    <t>Case deemed valid but yet to “start” [Note 1] </t>
  </si>
  <si>
    <t>Case started but decision not yet issued</t>
  </si>
  <si>
    <t>Table 11: Planning Inspectorate - Inspectors; Headcount and FTE;  November 2022 to October 2023</t>
  </si>
  <si>
    <t>Source: SAP HR</t>
  </si>
  <si>
    <t>Headcount</t>
  </si>
  <si>
    <t>FTE</t>
  </si>
  <si>
    <t>Annex A: Mean and Median Time to Decision, with standard deviation, by procedure; November 2022 to October 2023</t>
  </si>
  <si>
    <t>Note: where there are fewer than 20 decisions, the measures mean, median and standard deviation are less meaningful. This applies to April, June, July and October 2023 for inquiries decisions</t>
  </si>
  <si>
    <t>Median Average Weeks</t>
  </si>
  <si>
    <t>Mean Average Weeks</t>
  </si>
  <si>
    <t>Standard Deviation Weeks</t>
  </si>
  <si>
    <t>Annex A: Mean and Median Time to Decision, with standard deviation, by procedure;  November 2022 to October 2023</t>
  </si>
  <si>
    <t>Note: This table includes revisions to previously published data. Please see Annex D for further information.</t>
  </si>
  <si>
    <t>Note: Where there are fewer than 20 decisions the measures, mean, median and standard deviation are less meaningful. This applies to all months for hearing other than November and December 2022 and March and May 2023 and all months for inquiry decisions other than  January, February and March 2023.</t>
  </si>
  <si>
    <t>Note 1: Where there are fewer than 20 decisions the measures, mean, median and standard deviation are less meaningful. This applies to all months for hearings and inquiries.</t>
  </si>
  <si>
    <t>Annex B – Detailed Information on timeliness by appeal type:  October 2023</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</si>
  <si>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</si>
  <si>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</si>
  <si>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</si>
  <si>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</si>
  <si>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</si>
  <si>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</si>
  <si>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</si>
  <si>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</si>
  <si>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</si>
  <si>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B, Detailed Information on timeliness: October 2023</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</si>
  <si>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</si>
  <si>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</si>
  <si>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</si>
  <si>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</si>
  <si>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</si>
  <si>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</si>
  <si>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October 2023</t>
  </si>
  <si>
    <r>
      <t>Weeks between</t>
    </r>
    <r>
      <rPr>
        <b/>
        <sz val="14"/>
        <color theme="0"/>
        <rFont val="Calibri"/>
        <family val="2"/>
        <scheme val="minor"/>
      </rPr>
      <t xml:space="preserve"> start date &amp; event date</t>
    </r>
  </si>
  <si>
    <t>Cases where an event occurred during October 2023</t>
  </si>
  <si>
    <r>
      <t xml:space="preserve">Weeks between </t>
    </r>
    <r>
      <rPr>
        <b/>
        <sz val="14"/>
        <color theme="0"/>
        <rFont val="Calibri"/>
        <family val="2"/>
        <scheme val="minor"/>
      </rPr>
      <t>event date &amp; decision date</t>
    </r>
  </si>
  <si>
    <t>Cases that have been decided in October 2023</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</si>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</sst>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mmm\ yy"/>
    <numFmt numFmtId="168" formatCode="mmm\-\ yy"/>
  </numFmts>
  <fonts count="48"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
      <u/>
      <sz val="11"/>
      <color theme="1"/>
      <name val="Calibri"/>
      <family val="2"/>
      <scheme val="minor"/>
    </font>
  </fonts>
  <fills count="37">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52">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0" fontId="37" fillId="0" borderId="0" xfId="0" applyFont="1"/>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36" fillId="0" borderId="1"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vertical="center" wrapText="1"/>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5" fillId="0" borderId="0" xfId="0" applyFont="1" applyAlignment="1">
      <alignment vertical="center"/>
    </xf>
    <xf numFmtId="0" fontId="45" fillId="0" borderId="0" xfId="0" applyFont="1" applyAlignment="1">
      <alignment horizontal="justify" vertical="center"/>
    </xf>
    <xf numFmtId="0" fontId="46" fillId="0" borderId="0" xfId="3" applyFont="1" applyBorder="1" applyAlignment="1">
      <alignment vertical="top"/>
    </xf>
    <xf numFmtId="14" fontId="4" fillId="0" borderId="0" xfId="0" applyNumberFormat="1" applyFont="1"/>
    <xf numFmtId="0" fontId="46" fillId="0" borderId="0" xfId="3" applyFont="1" applyBorder="1" applyAlignment="1">
      <alignment vertical="center"/>
    </xf>
    <xf numFmtId="164" fontId="4" fillId="0" borderId="0" xfId="0" applyNumberFormat="1" applyFont="1" applyAlignment="1">
      <alignment horizontal="right"/>
    </xf>
    <xf numFmtId="164" fontId="9" fillId="0" borderId="1" xfId="0" applyNumberFormat="1" applyFont="1" applyBorder="1" applyAlignment="1">
      <alignment wrapText="1"/>
    </xf>
    <xf numFmtId="0" fontId="39" fillId="0" borderId="0" xfId="3" applyFont="1" applyFill="1" applyBorder="1" applyAlignment="1">
      <alignment vertical="top"/>
    </xf>
    <xf numFmtId="167" fontId="4" fillId="0" borderId="0" xfId="0" applyNumberFormat="1" applyFont="1"/>
    <xf numFmtId="168" fontId="4" fillId="0" borderId="1" xfId="0" applyNumberFormat="1" applyFont="1" applyBorder="1" applyAlignment="1">
      <alignment horizontal="center"/>
    </xf>
    <xf numFmtId="0" fontId="30" fillId="0" borderId="0" xfId="3" applyFont="1" applyFill="1" applyBorder="1" applyAlignment="1">
      <alignment horizontal="left" vertical="top"/>
    </xf>
    <xf numFmtId="0" fontId="33" fillId="0" borderId="0" xfId="0" applyFont="1"/>
    <xf numFmtId="0" fontId="38" fillId="0" borderId="0" xfId="0" applyFont="1" applyAlignment="1">
      <alignment horizontal="left"/>
    </xf>
    <xf numFmtId="164" fontId="4" fillId="36" borderId="0" xfId="0" applyNumberFormat="1" applyFont="1" applyFill="1" applyAlignment="1">
      <alignment horizontal="center"/>
    </xf>
    <xf numFmtId="0" fontId="4" fillId="36" borderId="0" xfId="0" applyFont="1" applyFill="1" applyAlignment="1">
      <alignment horizontal="center"/>
    </xf>
    <xf numFmtId="164" fontId="4" fillId="36" borderId="1" xfId="0" applyNumberFormat="1" applyFont="1" applyFill="1" applyBorder="1" applyAlignment="1">
      <alignment horizontal="center"/>
    </xf>
    <xf numFmtId="0" fontId="4" fillId="36" borderId="1" xfId="0" applyFont="1" applyFill="1" applyBorder="1" applyAlignment="1">
      <alignment horizontal="center"/>
    </xf>
    <xf numFmtId="0" fontId="30" fillId="0" borderId="0" xfId="3" applyFont="1" applyFill="1" applyBorder="1" applyAlignment="1">
      <alignment vertical="top"/>
    </xf>
    <xf numFmtId="0" fontId="4" fillId="0" borderId="15" xfId="0" applyFont="1" applyBorder="1" applyAlignment="1">
      <alignment horizontal="center" wrapText="1"/>
    </xf>
    <xf numFmtId="3" fontId="4" fillId="0" borderId="16" xfId="0" applyNumberFormat="1" applyFont="1" applyBorder="1" applyAlignment="1">
      <alignment horizontal="center" vertical="top"/>
    </xf>
    <xf numFmtId="0" fontId="4" fillId="0" borderId="17" xfId="0" applyFont="1" applyBorder="1"/>
    <xf numFmtId="0" fontId="47" fillId="0" borderId="0" xfId="43" applyFont="1" applyBorder="1" applyAlignment="1">
      <alignment horizontal="left" vertical="top"/>
    </xf>
    <xf numFmtId="0" fontId="47" fillId="0" borderId="0" xfId="43" applyFont="1" applyAlignment="1">
      <alignment horizontal="left" vertical="top"/>
    </xf>
    <xf numFmtId="0" fontId="38" fillId="34" borderId="0" xfId="0" applyFont="1" applyFill="1" applyAlignment="1">
      <alignment vertical="top"/>
    </xf>
    <xf numFmtId="0" fontId="4" fillId="0" borderId="18" xfId="0" applyFont="1" applyBorder="1" applyAlignment="1">
      <alignment horizontal="center" wrapText="1"/>
    </xf>
    <xf numFmtId="0" fontId="4" fillId="0" borderId="16" xfId="0" applyFont="1" applyBorder="1" applyAlignment="1">
      <alignment horizontal="left" vertical="top" wrapText="1"/>
    </xf>
    <xf numFmtId="0" fontId="4" fillId="0" borderId="16" xfId="0" applyFont="1" applyBorder="1"/>
    <xf numFmtId="3" fontId="4" fillId="0" borderId="16" xfId="0" applyNumberFormat="1" applyFont="1" applyBorder="1" applyAlignment="1">
      <alignment horizontal="center"/>
    </xf>
    <xf numFmtId="0" fontId="28" fillId="0" borderId="0" xfId="43" applyFont="1" applyAlignment="1">
      <alignment horizontal="left" vertical="top"/>
    </xf>
    <xf numFmtId="17" fontId="4" fillId="0" borderId="1" xfId="0" applyNumberFormat="1" applyFont="1" applyBorder="1" applyAlignment="1">
      <alignment horizontal="center" vertical="center"/>
    </xf>
    <xf numFmtId="0" fontId="0" fillId="0" borderId="0" xfId="0"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4"/>
        <family val="2"/>
      </font>
      <numFmt numFmtId="22" formatCode="mmm\-yy"/>
      <fill>
        <patternFill patternType="none">
          <fgColor indexed="64"/>
          <bgColor auto="1"/>
        </patternFill>
      </fill>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theme="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theme="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1867</c:v>
                </c:pt>
                <c:pt idx="1">
                  <c:v>1005</c:v>
                </c:pt>
                <c:pt idx="2">
                  <c:v>1815</c:v>
                </c:pt>
                <c:pt idx="3">
                  <c:v>1644</c:v>
                </c:pt>
                <c:pt idx="4">
                  <c:v>1392</c:v>
                </c:pt>
                <c:pt idx="5">
                  <c:v>1194</c:v>
                </c:pt>
                <c:pt idx="6">
                  <c:v>1552</c:v>
                </c:pt>
                <c:pt idx="7">
                  <c:v>1583</c:v>
                </c:pt>
                <c:pt idx="8">
                  <c:v>1438</c:v>
                </c:pt>
                <c:pt idx="9">
                  <c:v>1640</c:v>
                </c:pt>
                <c:pt idx="10">
                  <c:v>1524</c:v>
                </c:pt>
                <c:pt idx="11">
                  <c:v>1854</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1581</c:v>
                </c:pt>
                <c:pt idx="1">
                  <c:v>1541</c:v>
                </c:pt>
                <c:pt idx="2">
                  <c:v>1472</c:v>
                </c:pt>
                <c:pt idx="3">
                  <c:v>1618</c:v>
                </c:pt>
                <c:pt idx="4">
                  <c:v>1679</c:v>
                </c:pt>
                <c:pt idx="5">
                  <c:v>1305</c:v>
                </c:pt>
                <c:pt idx="6">
                  <c:v>1443</c:v>
                </c:pt>
                <c:pt idx="7">
                  <c:v>1493</c:v>
                </c:pt>
                <c:pt idx="8">
                  <c:v>1519</c:v>
                </c:pt>
                <c:pt idx="9">
                  <c:v>1486</c:v>
                </c:pt>
                <c:pt idx="10">
                  <c:v>1621</c:v>
                </c:pt>
                <c:pt idx="11">
                  <c:v>1660</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1'!$B$8:$M$8</c:f>
              <c:numCache>
                <c:formatCode>#,##0.0</c:formatCode>
                <c:ptCount val="12"/>
                <c:pt idx="0">
                  <c:v>30.714285</c:v>
                </c:pt>
                <c:pt idx="1">
                  <c:v>30.428571000000002</c:v>
                </c:pt>
                <c:pt idx="2">
                  <c:v>31.142856999999999</c:v>
                </c:pt>
                <c:pt idx="3">
                  <c:v>28.714285</c:v>
                </c:pt>
                <c:pt idx="4">
                  <c:v>29.285713999999999</c:v>
                </c:pt>
                <c:pt idx="5">
                  <c:v>29.142856999999999</c:v>
                </c:pt>
                <c:pt idx="6">
                  <c:v>30.142856999999999</c:v>
                </c:pt>
                <c:pt idx="7">
                  <c:v>31.571428000000001</c:v>
                </c:pt>
                <c:pt idx="8">
                  <c:v>33.285713999999999</c:v>
                </c:pt>
                <c:pt idx="9">
                  <c:v>31</c:v>
                </c:pt>
                <c:pt idx="10">
                  <c:v>31.428571000000002</c:v>
                </c:pt>
                <c:pt idx="11">
                  <c:v>30.428571000000002</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Nov 22</c:v>
                </c:pt>
                <c:pt idx="1">
                  <c:v>Dec 22</c:v>
                </c:pt>
                <c:pt idx="2">
                  <c:v>Jan 23</c:v>
                </c:pt>
                <c:pt idx="3">
                  <c:v>Feb 23</c:v>
                </c:pt>
                <c:pt idx="4">
                  <c:v>Mar 23</c:v>
                </c:pt>
                <c:pt idx="5">
                  <c:v>Apr 23</c:v>
                </c:pt>
                <c:pt idx="6">
                  <c:v>May 23</c:v>
                </c:pt>
                <c:pt idx="7">
                  <c:v>Jun 23</c:v>
                </c:pt>
                <c:pt idx="8">
                  <c:v>Jul 23</c:v>
                </c:pt>
                <c:pt idx="9">
                  <c:v>Aug 23</c:v>
                </c:pt>
                <c:pt idx="10">
                  <c:v>Sep 23</c:v>
                </c:pt>
              </c:strCache>
            </c:strRef>
          </c:cat>
          <c:val>
            <c:numRef>
              <c:f>'Table 2'!$B$6:$K$6</c:f>
              <c:numCache>
                <c:formatCode>#,##0</c:formatCode>
                <c:ptCount val="10"/>
                <c:pt idx="0">
                  <c:v>1882</c:v>
                </c:pt>
                <c:pt idx="1">
                  <c:v>1602</c:v>
                </c:pt>
                <c:pt idx="2">
                  <c:v>1672</c:v>
                </c:pt>
                <c:pt idx="3">
                  <c:v>1569</c:v>
                </c:pt>
                <c:pt idx="4">
                  <c:v>1906</c:v>
                </c:pt>
                <c:pt idx="5">
                  <c:v>1444</c:v>
                </c:pt>
                <c:pt idx="6">
                  <c:v>1752</c:v>
                </c:pt>
                <c:pt idx="7">
                  <c:v>1571</c:v>
                </c:pt>
                <c:pt idx="8">
                  <c:v>1680</c:v>
                </c:pt>
                <c:pt idx="9">
                  <c:v>1566</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Nov 22</c:v>
                </c:pt>
                <c:pt idx="1">
                  <c:v>Dec 22</c:v>
                </c:pt>
                <c:pt idx="2">
                  <c:v>Jan 23</c:v>
                </c:pt>
                <c:pt idx="3">
                  <c:v>Feb 23</c:v>
                </c:pt>
                <c:pt idx="4">
                  <c:v>Mar 23</c:v>
                </c:pt>
                <c:pt idx="5">
                  <c:v>Apr 23</c:v>
                </c:pt>
                <c:pt idx="6">
                  <c:v>May 23</c:v>
                </c:pt>
                <c:pt idx="7">
                  <c:v>Jun 23</c:v>
                </c:pt>
                <c:pt idx="8">
                  <c:v>Jul 23</c:v>
                </c:pt>
                <c:pt idx="9">
                  <c:v>Aug 23</c:v>
                </c:pt>
                <c:pt idx="10">
                  <c:v>Sep 23</c:v>
                </c:pt>
              </c:strCache>
            </c:strRef>
          </c:cat>
          <c:val>
            <c:numRef>
              <c:f>'Table 2'!$B$7:$K$7</c:f>
              <c:numCache>
                <c:formatCode>#,##0</c:formatCode>
                <c:ptCount val="10"/>
                <c:pt idx="0">
                  <c:v>1803</c:v>
                </c:pt>
                <c:pt idx="1">
                  <c:v>1718</c:v>
                </c:pt>
                <c:pt idx="2">
                  <c:v>1698</c:v>
                </c:pt>
                <c:pt idx="3">
                  <c:v>1789</c:v>
                </c:pt>
                <c:pt idx="4">
                  <c:v>1865</c:v>
                </c:pt>
                <c:pt idx="5">
                  <c:v>1446</c:v>
                </c:pt>
                <c:pt idx="6">
                  <c:v>1618</c:v>
                </c:pt>
                <c:pt idx="7">
                  <c:v>1779</c:v>
                </c:pt>
                <c:pt idx="8">
                  <c:v>1746</c:v>
                </c:pt>
                <c:pt idx="9">
                  <c:v>1679</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14858</c:v>
                </c:pt>
                <c:pt idx="1">
                  <c:v>14746</c:v>
                </c:pt>
                <c:pt idx="2">
                  <c:v>14734</c:v>
                </c:pt>
                <c:pt idx="3">
                  <c:v>14490</c:v>
                </c:pt>
                <c:pt idx="4">
                  <c:v>14495</c:v>
                </c:pt>
                <c:pt idx="5">
                  <c:v>14486</c:v>
                </c:pt>
                <c:pt idx="6">
                  <c:v>14607</c:v>
                </c:pt>
                <c:pt idx="7">
                  <c:v>14400</c:v>
                </c:pt>
                <c:pt idx="8">
                  <c:v>14344</c:v>
                </c:pt>
                <c:pt idx="9">
                  <c:v>14279</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8239090035183"/>
          <c:y val="1.7545940502644859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2'!$B$6:$M$6</c:f>
              <c:numCache>
                <c:formatCode>#,##0</c:formatCode>
                <c:ptCount val="12"/>
                <c:pt idx="0">
                  <c:v>1882</c:v>
                </c:pt>
                <c:pt idx="1">
                  <c:v>1602</c:v>
                </c:pt>
                <c:pt idx="2">
                  <c:v>1672</c:v>
                </c:pt>
                <c:pt idx="3">
                  <c:v>1569</c:v>
                </c:pt>
                <c:pt idx="4">
                  <c:v>1906</c:v>
                </c:pt>
                <c:pt idx="5">
                  <c:v>1444</c:v>
                </c:pt>
                <c:pt idx="6">
                  <c:v>1752</c:v>
                </c:pt>
                <c:pt idx="7">
                  <c:v>1571</c:v>
                </c:pt>
                <c:pt idx="8">
                  <c:v>1680</c:v>
                </c:pt>
                <c:pt idx="9">
                  <c:v>1566</c:v>
                </c:pt>
                <c:pt idx="10">
                  <c:v>1574</c:v>
                </c:pt>
                <c:pt idx="11">
                  <c:v>1627</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2'!$B$7:$M$7</c:f>
              <c:numCache>
                <c:formatCode>#,##0</c:formatCode>
                <c:ptCount val="12"/>
                <c:pt idx="0">
                  <c:v>1803</c:v>
                </c:pt>
                <c:pt idx="1">
                  <c:v>1718</c:v>
                </c:pt>
                <c:pt idx="2">
                  <c:v>1698</c:v>
                </c:pt>
                <c:pt idx="3">
                  <c:v>1789</c:v>
                </c:pt>
                <c:pt idx="4">
                  <c:v>1865</c:v>
                </c:pt>
                <c:pt idx="5">
                  <c:v>1446</c:v>
                </c:pt>
                <c:pt idx="6">
                  <c:v>1618</c:v>
                </c:pt>
                <c:pt idx="7">
                  <c:v>1779</c:v>
                </c:pt>
                <c:pt idx="8">
                  <c:v>1746</c:v>
                </c:pt>
                <c:pt idx="9">
                  <c:v>1679</c:v>
                </c:pt>
                <c:pt idx="10">
                  <c:v>1819</c:v>
                </c:pt>
                <c:pt idx="11">
                  <c:v>1879</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dPt>
            <c:idx val="1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3-52F8-48DC-B960-73DBD8035FE2}"/>
              </c:ext>
            </c:extLst>
          </c:dPt>
          <c:val>
            <c:numRef>
              <c:f>'Table 2'!$B$8:$M$8</c:f>
              <c:numCache>
                <c:formatCode>#,##0</c:formatCode>
                <c:ptCount val="12"/>
                <c:pt idx="0">
                  <c:v>14858</c:v>
                </c:pt>
                <c:pt idx="1">
                  <c:v>14746</c:v>
                </c:pt>
                <c:pt idx="2">
                  <c:v>14734</c:v>
                </c:pt>
                <c:pt idx="3">
                  <c:v>14490</c:v>
                </c:pt>
                <c:pt idx="4">
                  <c:v>14495</c:v>
                </c:pt>
                <c:pt idx="5">
                  <c:v>14486</c:v>
                </c:pt>
                <c:pt idx="6">
                  <c:v>14607</c:v>
                </c:pt>
                <c:pt idx="7">
                  <c:v>14400</c:v>
                </c:pt>
                <c:pt idx="8">
                  <c:v>14344</c:v>
                </c:pt>
                <c:pt idx="9">
                  <c:v>14279</c:v>
                </c:pt>
                <c:pt idx="10">
                  <c:v>14029</c:v>
                </c:pt>
                <c:pt idx="11">
                  <c:v>13870</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3'!$B$5:$M$5</c:f>
              <c:numCache>
                <c:formatCode>#,##0</c:formatCode>
                <c:ptCount val="12"/>
                <c:pt idx="0">
                  <c:v>1581</c:v>
                </c:pt>
                <c:pt idx="1">
                  <c:v>1541</c:v>
                </c:pt>
                <c:pt idx="2">
                  <c:v>1472</c:v>
                </c:pt>
                <c:pt idx="3">
                  <c:v>1618</c:v>
                </c:pt>
                <c:pt idx="4">
                  <c:v>1679</c:v>
                </c:pt>
                <c:pt idx="5">
                  <c:v>1305</c:v>
                </c:pt>
                <c:pt idx="6">
                  <c:v>1443</c:v>
                </c:pt>
                <c:pt idx="7">
                  <c:v>1493</c:v>
                </c:pt>
                <c:pt idx="8">
                  <c:v>1519</c:v>
                </c:pt>
                <c:pt idx="9">
                  <c:v>1486</c:v>
                </c:pt>
                <c:pt idx="10">
                  <c:v>1621</c:v>
                </c:pt>
                <c:pt idx="11">
                  <c:v>1660</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16984</c:v>
                </c:pt>
                <c:pt idx="1">
                  <c:v>916</c:v>
                </c:pt>
                <c:pt idx="2">
                  <c:v>518</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15475</c:v>
                </c:pt>
                <c:pt idx="1">
                  <c:v>2229</c:v>
                </c:pt>
                <c:pt idx="2">
                  <c:v>714</c:v>
                </c:pt>
              </c:numCache>
            </c:numRef>
          </c:val>
          <c:extLst>
            <c:ext xmlns:c16="http://schemas.microsoft.com/office/drawing/2014/chart" uri="{C3380CC4-5D6E-409C-BE32-E72D297353CC}">
              <c16:uniqueId val="{00000006-072B-442D-AC62-09A5BD848039}"/>
            </c:ext>
          </c:extLst>
        </c:ser>
        <c:ser>
          <c:idx val="1"/>
          <c:order val="1"/>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0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0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0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0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126.714285</c:v>
              </c:pt>
              <c:pt idx="2">
                <c:v>106.91428519999999</c:v>
              </c:pt>
              <c:pt idx="3">
                <c:v>66.626194460063573</c:v>
              </c:pt>
            </c:numLit>
          </c:val>
          <c:extLst>
            <c:ext xmlns:c16="http://schemas.microsoft.com/office/drawing/2014/chart" uri="{C3380CC4-5D6E-409C-BE32-E72D297353CC}">
              <c16:uniqueId val="{00000006-8F56-46E2-BE2F-C6D6DA1CF2E6}"/>
            </c:ext>
          </c:extLst>
        </c:ser>
        <c:ser>
          <c:idx val="2"/>
          <c:order val="2"/>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0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1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1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1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3</c:v>
              </c:pt>
              <c:pt idx="1">
                <c:v>91.142857000000006</c:v>
              </c:pt>
              <c:pt idx="2">
                <c:v>79.999999666666668</c:v>
              </c:pt>
              <c:pt idx="3">
                <c:v>27.625286354658307</c:v>
              </c:pt>
            </c:numLit>
          </c:val>
          <c:extLst>
            <c:ext xmlns:c16="http://schemas.microsoft.com/office/drawing/2014/chart" uri="{C3380CC4-5D6E-409C-BE32-E72D297353CC}">
              <c16:uniqueId val="{00000007-8F56-46E2-BE2F-C6D6DA1CF2E6}"/>
            </c:ext>
          </c:extLst>
        </c:ser>
        <c:ser>
          <c:idx val="3"/>
          <c:order val="3"/>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1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1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1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1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48.142856500000001</c:v>
              </c:pt>
              <c:pt idx="2">
                <c:v>59.964285000000004</c:v>
              </c:pt>
              <c:pt idx="3">
                <c:v>31.081751136055264</c:v>
              </c:pt>
            </c:numLit>
          </c:val>
          <c:extLst>
            <c:ext xmlns:c16="http://schemas.microsoft.com/office/drawing/2014/chart" uri="{C3380CC4-5D6E-409C-BE32-E72D297353CC}">
              <c16:uniqueId val="{00000008-8F56-46E2-BE2F-C6D6DA1CF2E6}"/>
            </c:ext>
          </c:extLst>
        </c:ser>
        <c:ser>
          <c:idx val="4"/>
          <c:order val="4"/>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1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2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2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2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73.785713999999999</c:v>
              </c:pt>
              <c:pt idx="2">
                <c:v>84.964285500000003</c:v>
              </c:pt>
              <c:pt idx="3">
                <c:v>41.699529542750646</c:v>
              </c:pt>
            </c:numLit>
          </c:val>
          <c:extLst>
            <c:ext xmlns:c16="http://schemas.microsoft.com/office/drawing/2014/chart" uri="{C3380CC4-5D6E-409C-BE32-E72D297353CC}">
              <c16:uniqueId val="{00000009-8F56-46E2-BE2F-C6D6DA1CF2E6}"/>
            </c:ext>
          </c:extLst>
        </c:ser>
        <c:ser>
          <c:idx val="5"/>
          <c:order val="5"/>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2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2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2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2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111.571428</c:v>
              </c:pt>
              <c:pt idx="2">
                <c:v>106.10714250000001</c:v>
              </c:pt>
              <c:pt idx="3">
                <c:v>26.337754172131532</c:v>
              </c:pt>
            </c:numLit>
          </c:val>
          <c:extLst>
            <c:ext xmlns:c16="http://schemas.microsoft.com/office/drawing/2014/chart" uri="{C3380CC4-5D6E-409C-BE32-E72D297353CC}">
              <c16:uniqueId val="{0000000A-8F56-46E2-BE2F-C6D6DA1CF2E6}"/>
            </c:ext>
          </c:extLst>
        </c:ser>
        <c:ser>
          <c:idx val="6"/>
          <c:order val="6"/>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2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3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3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3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6</c:v>
              </c:pt>
              <c:pt idx="1">
                <c:v>69.857142500000009</c:v>
              </c:pt>
              <c:pt idx="2">
                <c:v>88.714285333333336</c:v>
              </c:pt>
              <c:pt idx="3">
                <c:v>58.255711166870334</c:v>
              </c:pt>
            </c:numLit>
          </c:val>
          <c:extLst>
            <c:ext xmlns:c16="http://schemas.microsoft.com/office/drawing/2014/chart" uri="{C3380CC4-5D6E-409C-BE32-E72D297353CC}">
              <c16:uniqueId val="{0000000B-8F56-46E2-BE2F-C6D6DA1CF2E6}"/>
            </c:ext>
          </c:extLst>
        </c:ser>
        <c:ser>
          <c:idx val="7"/>
          <c:order val="7"/>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3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3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3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3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2</c:v>
              </c:pt>
              <c:pt idx="1">
                <c:v>51.857142000000003</c:v>
              </c:pt>
              <c:pt idx="2">
                <c:v>51.857142000000003</c:v>
              </c:pt>
              <c:pt idx="3">
                <c:v>3</c:v>
              </c:pt>
            </c:numLit>
          </c:val>
          <c:extLst>
            <c:ext xmlns:c16="http://schemas.microsoft.com/office/drawing/2014/chart" uri="{C3380CC4-5D6E-409C-BE32-E72D297353CC}">
              <c16:uniqueId val="{0000000C-8F56-46E2-BE2F-C6D6DA1CF2E6}"/>
            </c:ext>
          </c:extLst>
        </c:ser>
        <c:ser>
          <c:idx val="8"/>
          <c:order val="8"/>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3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4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4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4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6</c:v>
              </c:pt>
              <c:pt idx="1">
                <c:v>97.499999500000001</c:v>
              </c:pt>
              <c:pt idx="2">
                <c:v>91.261904166666682</c:v>
              </c:pt>
              <c:pt idx="3">
                <c:v>23.645254653652007</c:v>
              </c:pt>
            </c:numLit>
          </c:val>
          <c:extLst>
            <c:ext xmlns:c16="http://schemas.microsoft.com/office/drawing/2014/chart" uri="{C3380CC4-5D6E-409C-BE32-E72D297353CC}">
              <c16:uniqueId val="{0000000D-8F56-46E2-BE2F-C6D6DA1CF2E6}"/>
            </c:ext>
          </c:extLst>
        </c:ser>
        <c:ser>
          <c:idx val="9"/>
          <c:order val="9"/>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4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4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4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4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68.285713999999999</c:v>
              </c:pt>
              <c:pt idx="2">
                <c:v>71.714285599999997</c:v>
              </c:pt>
              <c:pt idx="3">
                <c:v>23.859281419974735</c:v>
              </c:pt>
            </c:numLit>
          </c:val>
          <c:extLst>
            <c:ext xmlns:c16="http://schemas.microsoft.com/office/drawing/2014/chart" uri="{C3380CC4-5D6E-409C-BE32-E72D297353CC}">
              <c16:uniqueId val="{0000000E-8F56-46E2-BE2F-C6D6DA1CF2E6}"/>
            </c:ext>
          </c:extLst>
        </c:ser>
        <c:ser>
          <c:idx val="10"/>
          <c:order val="10"/>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4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5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5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5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42.714284999999997</c:v>
              </c:pt>
              <c:pt idx="2">
                <c:v>71.885714000000007</c:v>
              </c:pt>
              <c:pt idx="3">
                <c:v>58.376498083893097</c:v>
              </c:pt>
            </c:numLit>
          </c:val>
          <c:extLst>
            <c:ext xmlns:c16="http://schemas.microsoft.com/office/drawing/2014/chart" uri="{C3380CC4-5D6E-409C-BE32-E72D297353CC}">
              <c16:uniqueId val="{0000000F-8F56-46E2-BE2F-C6D6DA1CF2E6}"/>
            </c:ext>
          </c:extLst>
        </c:ser>
        <c:ser>
          <c:idx val="11"/>
          <c:order val="11"/>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5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5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5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5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1</c:v>
              </c:pt>
              <c:pt idx="1">
                <c:v>57.285713999999999</c:v>
              </c:pt>
              <c:pt idx="2">
                <c:v>57.285713999999999</c:v>
              </c:pt>
              <c:pt idx="3">
                <c:v>0</c:v>
              </c:pt>
            </c:numLit>
          </c:val>
          <c:extLst>
            <c:ext xmlns:c16="http://schemas.microsoft.com/office/drawing/2014/chart" uri="{C3380CC4-5D6E-409C-BE32-E72D297353CC}">
              <c16:uniqueId val="{00000010-8F56-46E2-BE2F-C6D6DA1CF2E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5'!$B$5:$M$5</c:f>
              <c:numCache>
                <c:formatCode>0.0</c:formatCode>
                <c:ptCount val="12"/>
                <c:pt idx="0">
                  <c:v>36.536485355146041</c:v>
                </c:pt>
                <c:pt idx="1">
                  <c:v>35.590853795055203</c:v>
                </c:pt>
                <c:pt idx="2">
                  <c:v>36.662619781101313</c:v>
                </c:pt>
                <c:pt idx="3">
                  <c:v>34.243863275648835</c:v>
                </c:pt>
                <c:pt idx="4">
                  <c:v>39.435292734961187</c:v>
                </c:pt>
                <c:pt idx="5">
                  <c:v>35.440831541762314</c:v>
                </c:pt>
                <c:pt idx="6">
                  <c:v>37.644540916782162</c:v>
                </c:pt>
                <c:pt idx="7">
                  <c:v>35.735622986603985</c:v>
                </c:pt>
                <c:pt idx="8">
                  <c:v>37.891657645161132</c:v>
                </c:pt>
                <c:pt idx="9">
                  <c:v>35.763122063256958</c:v>
                </c:pt>
                <c:pt idx="10">
                  <c:v>36.715519883950527</c:v>
                </c:pt>
                <c:pt idx="11">
                  <c:v>34.553011636144511</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5'!$B$4:$M$4</c:f>
              <c:numCache>
                <c:formatCode>0.0</c:formatCode>
                <c:ptCount val="12"/>
                <c:pt idx="0">
                  <c:v>30.714285</c:v>
                </c:pt>
                <c:pt idx="1">
                  <c:v>30.428571000000002</c:v>
                </c:pt>
                <c:pt idx="2">
                  <c:v>31.142856999999999</c:v>
                </c:pt>
                <c:pt idx="3">
                  <c:v>28.714285</c:v>
                </c:pt>
                <c:pt idx="4">
                  <c:v>29.285713999999999</c:v>
                </c:pt>
                <c:pt idx="5">
                  <c:v>29.142856999999999</c:v>
                </c:pt>
                <c:pt idx="6">
                  <c:v>30.142856999999999</c:v>
                </c:pt>
                <c:pt idx="7">
                  <c:v>31.571428000000001</c:v>
                </c:pt>
                <c:pt idx="8">
                  <c:v>33.285713999999999</c:v>
                </c:pt>
                <c:pt idx="9">
                  <c:v>31</c:v>
                </c:pt>
                <c:pt idx="10">
                  <c:v>31.428571000000002</c:v>
                </c:pt>
                <c:pt idx="11">
                  <c:v>30.428571000000002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7'!$C$5:$N$5</c:f>
              <c:numCache>
                <c:formatCode>0.0</c:formatCode>
                <c:ptCount val="12"/>
                <c:pt idx="0">
                  <c:v>29.142856999999999</c:v>
                </c:pt>
                <c:pt idx="1">
                  <c:v>28.857142</c:v>
                </c:pt>
                <c:pt idx="2">
                  <c:v>28.285713999999999</c:v>
                </c:pt>
                <c:pt idx="3">
                  <c:v>26.142856999999999</c:v>
                </c:pt>
                <c:pt idx="4">
                  <c:v>26</c:v>
                </c:pt>
                <c:pt idx="5">
                  <c:v>26.642856500000001</c:v>
                </c:pt>
                <c:pt idx="6">
                  <c:v>28.714285</c:v>
                </c:pt>
                <c:pt idx="7">
                  <c:v>29.857142</c:v>
                </c:pt>
                <c:pt idx="8">
                  <c:v>31.571428000000001</c:v>
                </c:pt>
                <c:pt idx="9">
                  <c:v>29</c:v>
                </c:pt>
                <c:pt idx="10">
                  <c:v>29.857142</c:v>
                </c:pt>
                <c:pt idx="11">
                  <c:v>29.285713999999999</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7'!$C$8:$N$8</c:f>
              <c:numCache>
                <c:formatCode>0.0</c:formatCode>
                <c:ptCount val="12"/>
                <c:pt idx="0">
                  <c:v>52.142856999999999</c:v>
                </c:pt>
                <c:pt idx="1">
                  <c:v>62.499999500000001</c:v>
                </c:pt>
                <c:pt idx="2">
                  <c:v>63.357142499999995</c:v>
                </c:pt>
                <c:pt idx="3">
                  <c:v>54.142856999999999</c:v>
                </c:pt>
                <c:pt idx="4">
                  <c:v>67.571427999999997</c:v>
                </c:pt>
                <c:pt idx="5">
                  <c:v>57.857142000000003</c:v>
                </c:pt>
                <c:pt idx="6">
                  <c:v>58.428570999999998</c:v>
                </c:pt>
                <c:pt idx="7">
                  <c:v>53.142856999999999</c:v>
                </c:pt>
                <c:pt idx="8">
                  <c:v>53.285713999999999</c:v>
                </c:pt>
                <c:pt idx="9">
                  <c:v>49.928571000000005</c:v>
                </c:pt>
                <c:pt idx="10">
                  <c:v>50.357142499999995</c:v>
                </c:pt>
                <c:pt idx="11">
                  <c:v>48.642856499999994</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7'!$C$11:$N$11</c:f>
              <c:numCache>
                <c:formatCode>0.0</c:formatCode>
                <c:ptCount val="12"/>
                <c:pt idx="0">
                  <c:v>34.714284999999997</c:v>
                </c:pt>
                <c:pt idx="1">
                  <c:v>26.857142</c:v>
                </c:pt>
                <c:pt idx="2">
                  <c:v>36.714285000000004</c:v>
                </c:pt>
                <c:pt idx="3">
                  <c:v>38.214285000000004</c:v>
                </c:pt>
                <c:pt idx="4">
                  <c:v>28.714285</c:v>
                </c:pt>
                <c:pt idx="5">
                  <c:v>37.571427999999997</c:v>
                </c:pt>
                <c:pt idx="6">
                  <c:v>35.142856999999999</c:v>
                </c:pt>
                <c:pt idx="7">
                  <c:v>32.428571000000005</c:v>
                </c:pt>
                <c:pt idx="8">
                  <c:v>40.428570999999998</c:v>
                </c:pt>
                <c:pt idx="9">
                  <c:v>29.7857135</c:v>
                </c:pt>
                <c:pt idx="10">
                  <c:v>33.714284999999997</c:v>
                </c:pt>
                <c:pt idx="11">
                  <c:v>35.142856999999999</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8'!$B$8:$M$8</c:f>
              <c:numCache>
                <c:formatCode>0.0</c:formatCode>
                <c:ptCount val="12"/>
                <c:pt idx="0">
                  <c:v>37.999999736842113</c:v>
                </c:pt>
                <c:pt idx="1">
                  <c:v>37.369962897435876</c:v>
                </c:pt>
                <c:pt idx="2">
                  <c:v>33.50285671999999</c:v>
                </c:pt>
                <c:pt idx="3">
                  <c:v>40.209523333333337</c:v>
                </c:pt>
                <c:pt idx="4">
                  <c:v>33.499999611111114</c:v>
                </c:pt>
                <c:pt idx="5">
                  <c:v>34.904761666666673</c:v>
                </c:pt>
                <c:pt idx="6">
                  <c:v>30.478570899999994</c:v>
                </c:pt>
                <c:pt idx="7">
                  <c:v>34.319327235294111</c:v>
                </c:pt>
                <c:pt idx="8">
                  <c:v>30.616071062500005</c:v>
                </c:pt>
                <c:pt idx="9">
                  <c:v>33.455781857142853</c:v>
                </c:pt>
                <c:pt idx="10">
                  <c:v>47.116070875000005</c:v>
                </c:pt>
                <c:pt idx="11">
                  <c:v>34.621848352941178</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8'!$B$7:$M$7</c:f>
              <c:numCache>
                <c:formatCode>0.0</c:formatCode>
                <c:ptCount val="12"/>
                <c:pt idx="0">
                  <c:v>29.428571000000002</c:v>
                </c:pt>
                <c:pt idx="1">
                  <c:v>38.571427999999997</c:v>
                </c:pt>
                <c:pt idx="2">
                  <c:v>30</c:v>
                </c:pt>
                <c:pt idx="3">
                  <c:v>31.714285</c:v>
                </c:pt>
                <c:pt idx="4">
                  <c:v>29.428570999999998</c:v>
                </c:pt>
                <c:pt idx="5">
                  <c:v>24.857142</c:v>
                </c:pt>
                <c:pt idx="6">
                  <c:v>28.642856500000001</c:v>
                </c:pt>
                <c:pt idx="7">
                  <c:v>30</c:v>
                </c:pt>
                <c:pt idx="8">
                  <c:v>26.2857135</c:v>
                </c:pt>
                <c:pt idx="9">
                  <c:v>25.285713999999999</c:v>
                </c:pt>
                <c:pt idx="10">
                  <c:v>61.857142000000003</c:v>
                </c:pt>
                <c:pt idx="11">
                  <c:v>36.857142000000003</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1867</c:v>
                </c:pt>
                <c:pt idx="1">
                  <c:v>1005</c:v>
                </c:pt>
                <c:pt idx="2">
                  <c:v>1815</c:v>
                </c:pt>
                <c:pt idx="3">
                  <c:v>1644</c:v>
                </c:pt>
                <c:pt idx="4">
                  <c:v>1392</c:v>
                </c:pt>
                <c:pt idx="5">
                  <c:v>1194</c:v>
                </c:pt>
                <c:pt idx="6">
                  <c:v>1552</c:v>
                </c:pt>
                <c:pt idx="7">
                  <c:v>1583</c:v>
                </c:pt>
                <c:pt idx="8">
                  <c:v>1438</c:v>
                </c:pt>
                <c:pt idx="9">
                  <c:v>1640</c:v>
                </c:pt>
                <c:pt idx="10">
                  <c:v>1524</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1581</c:v>
                </c:pt>
                <c:pt idx="1">
                  <c:v>1541</c:v>
                </c:pt>
                <c:pt idx="2">
                  <c:v>1472</c:v>
                </c:pt>
                <c:pt idx="3">
                  <c:v>1618</c:v>
                </c:pt>
                <c:pt idx="4">
                  <c:v>1679</c:v>
                </c:pt>
                <c:pt idx="5">
                  <c:v>1305</c:v>
                </c:pt>
                <c:pt idx="6">
                  <c:v>1443</c:v>
                </c:pt>
                <c:pt idx="7">
                  <c:v>1493</c:v>
                </c:pt>
                <c:pt idx="8">
                  <c:v>1519</c:v>
                </c:pt>
                <c:pt idx="9">
                  <c:v>1486</c:v>
                </c:pt>
                <c:pt idx="10">
                  <c:v>1621</c:v>
                </c:pt>
                <c:pt idx="11">
                  <c:v>1660</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Nov 22</c:v>
                </c:pt>
                <c:pt idx="1">
                  <c:v>Dec 22</c:v>
                </c:pt>
                <c:pt idx="2">
                  <c:v>Jan 23</c:v>
                </c:pt>
                <c:pt idx="3">
                  <c:v>Feb 23</c:v>
                </c:pt>
                <c:pt idx="4">
                  <c:v>Mar 23</c:v>
                </c:pt>
                <c:pt idx="5">
                  <c:v>Apr 23</c:v>
                </c:pt>
                <c:pt idx="6">
                  <c:v>May 23</c:v>
                </c:pt>
                <c:pt idx="7">
                  <c:v>Jun 23</c:v>
                </c:pt>
                <c:pt idx="8">
                  <c:v>Jul 23</c:v>
                </c:pt>
                <c:pt idx="9">
                  <c:v>Aug 23</c:v>
                </c:pt>
                <c:pt idx="10">
                  <c:v>Sep 23</c:v>
                </c:pt>
                <c:pt idx="11">
                  <c:v>Oct 23</c:v>
                </c:pt>
              </c:strCache>
            </c:strRef>
          </c:cat>
          <c:val>
            <c:numRef>
              <c:f>'Table 1'!$B$8:$M$8</c:f>
              <c:numCache>
                <c:formatCode>#,##0.0</c:formatCode>
                <c:ptCount val="12"/>
                <c:pt idx="0">
                  <c:v>30.714285</c:v>
                </c:pt>
                <c:pt idx="1">
                  <c:v>30.428571000000002</c:v>
                </c:pt>
                <c:pt idx="2">
                  <c:v>31.142856999999999</c:v>
                </c:pt>
                <c:pt idx="3">
                  <c:v>28.714285</c:v>
                </c:pt>
                <c:pt idx="4">
                  <c:v>29.285713999999999</c:v>
                </c:pt>
                <c:pt idx="5">
                  <c:v>29.142856999999999</c:v>
                </c:pt>
                <c:pt idx="6">
                  <c:v>30.142856999999999</c:v>
                </c:pt>
                <c:pt idx="7">
                  <c:v>31.571428000000001</c:v>
                </c:pt>
                <c:pt idx="8">
                  <c:v>33.285713999999999</c:v>
                </c:pt>
                <c:pt idx="9">
                  <c:v>31</c:v>
                </c:pt>
                <c:pt idx="10">
                  <c:v>31.428571000000002</c:v>
                </c:pt>
                <c:pt idx="11">
                  <c:v>30.428571000000002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324757</xdr:colOff>
      <xdr:row>5</xdr:row>
      <xdr:rowOff>52614</xdr:rowOff>
    </xdr:from>
    <xdr:to>
      <xdr:col>18</xdr:col>
      <xdr:colOff>251380</xdr:colOff>
      <xdr:row>39</xdr:row>
      <xdr:rowOff>176463</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324757" y="1186543"/>
          <a:ext cx="12390766" cy="6292420"/>
          <a:chOff x="378854" y="781738"/>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378854" y="781738"/>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6041782" y="952370"/>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2"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0.62376</cdr:x>
      <cdr:y>0.41748</cdr:y>
    </cdr:from>
    <cdr:to>
      <cdr:x>0.91011</cdr:x>
      <cdr:y>0.46891</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248039" y="2746045"/>
          <a:ext cx="2868273" cy="3382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0.66307</cdr:x>
      <cdr:y>0.13775</cdr:y>
    </cdr:from>
    <cdr:to>
      <cdr:x>0.95132</cdr:x>
      <cdr:y>0.18918</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692696" y="930875"/>
          <a:ext cx="2909455" cy="347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2" name="Group 1">
          <a:extLst>
            <a:ext uri="{FF2B5EF4-FFF2-40B4-BE49-F238E27FC236}">
              <a16:creationId xmlns:a16="http://schemas.microsoft.com/office/drawing/2014/main" id="{6C7156DC-D5D2-2441-54EC-FF88BB4252DD}"/>
            </a:ext>
          </a:extLst>
        </xdr:cNvPr>
        <xdr:cNvGrpSpPr/>
      </xdr:nvGrpSpPr>
      <xdr:grpSpPr>
        <a:xfrm>
          <a:off x="16330" y="1578429"/>
          <a:ext cx="11327491" cy="6214032"/>
          <a:chOff x="16330" y="1565729"/>
          <a:chExt cx="11321141" cy="6127747"/>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16330" y="1565729"/>
          <a:ext cx="11321141" cy="61277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674682" y="1817657"/>
            <a:ext cx="1094488" cy="3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3</xdr:row>
      <xdr:rowOff>11565</xdr:rowOff>
    </xdr:from>
    <xdr:to>
      <xdr:col>16</xdr:col>
      <xdr:colOff>410936</xdr:colOff>
      <xdr:row>33</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0.66446</cdr:x>
      <cdr:y>0.08389</cdr:y>
    </cdr:from>
    <cdr:to>
      <cdr:x>0.80736</cdr:x>
      <cdr:y>0.15113</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841612" y="509286"/>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44" totalsRowShown="0" headerRowDxfId="279" dataDxfId="277" headerRowBorderDxfId="278" tableBorderDxfId="276" headerRowCellStyle="Heading 1" dataCellStyle="Hyperlink">
  <tableColumns count="1">
    <tableColumn id="1" xr3:uid="{8E97147E-DE32-47ED-B22F-2FFE2A664068}" name="Table of Contents: November 2022 to October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7" headerRowBorderDxfId="118">
  <tableColumns count="14">
    <tableColumn id="1" xr3:uid="{53637C71-46D7-42A8-AF26-9D74BBAA94F2}" name="Month" dataDxfId="116"/>
    <tableColumn id="2" xr3:uid="{F5DAC76D-17C0-4F74-A360-5EDC418A61D8}" name="Nov 22" dataDxfId="115"/>
    <tableColumn id="3" xr3:uid="{EB3B5C2E-93F9-4B6A-A6F3-B72D23470FD5}" name="Dec 22" dataDxfId="114"/>
    <tableColumn id="4" xr3:uid="{250AE1BB-B0DF-4B22-9A84-EC92748335C5}" name="Jan 23" dataDxfId="113"/>
    <tableColumn id="5" xr3:uid="{6400C277-E25C-4106-9908-393492D897B5}" name="Feb 23" dataDxfId="112"/>
    <tableColumn id="6" xr3:uid="{07B3DE21-CFA0-445B-84F5-19E19D996524}" name="Mar 23" dataDxfId="111"/>
    <tableColumn id="7" xr3:uid="{37ECFC43-D712-4202-91B5-E99D71B26F8D}" name="Apr 23" dataDxfId="110"/>
    <tableColumn id="8" xr3:uid="{3341A1C1-065C-40D4-BE0B-CC653CFEEFE8}" name="May 23" dataDxfId="109"/>
    <tableColumn id="9" xr3:uid="{BD53BF0D-FB13-4728-976F-BC90678F6544}" name="Jun 23" dataDxfId="108"/>
    <tableColumn id="10" xr3:uid="{0665EAE1-6DB6-474F-A729-90C8719FD863}" name="Jul 23" dataDxfId="107"/>
    <tableColumn id="11" xr3:uid="{2360F925-A9F4-490E-A2B1-90C17429AD80}" name="Aug 23" dataDxfId="106"/>
    <tableColumn id="12" xr3:uid="{49D07E3C-1A3B-4690-A873-BF4A89FE05F6}" name="Sep 23" dataDxfId="105"/>
    <tableColumn id="13" xr3:uid="{2C53A2C0-76CF-476F-B403-D6723BD01924}" name="Oct 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0" headerRowBorderDxfId="101">
  <tableColumns count="14">
    <tableColumn id="1" xr3:uid="{41F3C4CD-C7B6-46C6-A507-6B08B9C0ECA3}" name="Month" dataDxfId="99"/>
    <tableColumn id="2" xr3:uid="{BEDBD507-D777-4488-A33E-21DA20673D5D}" name="Nov 22" dataDxfId="98"/>
    <tableColumn id="3" xr3:uid="{0F4A4B1F-D306-4B08-9C42-59C11AA143F8}" name="Dec 22" dataDxfId="97"/>
    <tableColumn id="4" xr3:uid="{7682D00A-BC3F-476C-8A91-B58E2BA1A917}" name="Jan 23" dataDxfId="96"/>
    <tableColumn id="5" xr3:uid="{D4CA1825-157C-4EED-8EE2-E23A596B9C4E}" name="Feb 23" dataDxfId="95"/>
    <tableColumn id="6" xr3:uid="{FE0F8AE6-61DB-453D-A6E4-4FB16D4865EA}" name="Mar 23" dataDxfId="94"/>
    <tableColumn id="7" xr3:uid="{D134194D-CE44-4240-A153-E4B197620EBD}" name="Apr 23" dataDxfId="93"/>
    <tableColumn id="8" xr3:uid="{BE4A4DCC-03A0-4507-BDA4-628E7EDC1552}" name="May 23" dataDxfId="92"/>
    <tableColumn id="9" xr3:uid="{09657A5C-901F-4899-9619-4890FD00F518}" name="Jun 23" dataDxfId="91"/>
    <tableColumn id="10" xr3:uid="{E7B549DB-222F-482D-B833-247F1466653E}" name="Jul 23" dataDxfId="90"/>
    <tableColumn id="11" xr3:uid="{21AE1B0A-4417-47FF-A70A-A78AFC9EEE9B}" name="Aug 23" dataDxfId="89"/>
    <tableColumn id="12" xr3:uid="{2023EA5E-4CDF-4FBA-97E2-0B60540AA9E6}" name="Sep 23" dataDxfId="88"/>
    <tableColumn id="13" xr3:uid="{F888BBCA-C29E-4F82-B185-83746C95FEF3}" name="Oct 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0"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5" xr3:uid="{AEBB27F3-792F-4144-B58A-867C2894B5E8}"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Nov 22" dataDxfId="74"/>
    <tableColumn id="3" xr3:uid="{F9208335-3CF1-461C-AA13-CEF52F4D00B5}" name="Dec 22" dataDxfId="73"/>
    <tableColumn id="4" xr3:uid="{A82A8F37-F8AA-44C8-90CB-D94A45A44413}" name="Jan 23" dataDxfId="72"/>
    <tableColumn id="5" xr3:uid="{3D2F42C2-B7DA-4A44-9141-37918FC68D28}" name="Feb 23" dataDxfId="71"/>
    <tableColumn id="6" xr3:uid="{850AB6F7-80AA-4FF2-A090-04EECCF10231}" name="Mar 23" dataDxfId="70"/>
    <tableColumn id="7" xr3:uid="{3F90CC6E-BE08-4693-82F8-22C2910C3657}" name="Apr 23" dataDxfId="69"/>
    <tableColumn id="8" xr3:uid="{A9C144AA-8486-43BF-904F-0E9B9A9D8B1C}" name="May 23" dataDxfId="68"/>
    <tableColumn id="9" xr3:uid="{3824FB03-DA97-4374-A24A-5551E08B63A2}" name="Jun 23" dataDxfId="67"/>
    <tableColumn id="10" xr3:uid="{C5F7795B-683E-40D3-BB33-11A604DFD4BA}" name="Jul 23" dataDxfId="66"/>
    <tableColumn id="11" xr3:uid="{D37FEA0A-6F27-49D4-9905-5B79DBC9F0A5}" name="Aug 23" dataDxfId="65"/>
    <tableColumn id="12" xr3:uid="{75EFD98A-BE03-433C-9993-EC8D5B30FCAB}" name="Sep 23" dataDxfId="64"/>
    <tableColumn id="13" xr3:uid="{184D18B5-661C-4969-8116-3BAA3364DDD9}" name="Oct 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Nov 22" dataDxfId="57"/>
    <tableColumn id="3" xr3:uid="{3A9D082E-A1E7-464B-9EC4-9F26BE297009}" name="Dec 22" dataDxfId="56"/>
    <tableColumn id="4" xr3:uid="{488C5069-07A1-44C3-A5D8-AC76A19D6814}" name="Jan 23" dataDxfId="55"/>
    <tableColumn id="5" xr3:uid="{8D106345-4703-4445-986F-45BA2716DA1C}" name="Feb 23" dataDxfId="54"/>
    <tableColumn id="6" xr3:uid="{029171A7-75F4-48DB-B481-B4E50E7CF7E5}" name="Mar 23" dataDxfId="53"/>
    <tableColumn id="7" xr3:uid="{996F6D00-DB62-4474-943D-9212241708C2}" name="Apr 23" dataDxfId="52"/>
    <tableColumn id="8" xr3:uid="{F193D8BF-8514-4917-A8ED-70C04CA9803D}" name="May 23" dataDxfId="51"/>
    <tableColumn id="9" xr3:uid="{63066829-B952-4EFE-8741-404A3864993A}" name="Jun 23" dataDxfId="50"/>
    <tableColumn id="10" xr3:uid="{23917F60-4B66-4950-836E-428649B4FDDD}" name="Jul 23" dataDxfId="49"/>
    <tableColumn id="11" xr3:uid="{DC176750-0145-4B21-B8BC-B55C7A0E97E1}" name="Aug 23" dataDxfId="48"/>
    <tableColumn id="12" xr3:uid="{1B294C1E-26D9-4FD1-BD16-7478EA965119}" name="Sep 23" dataDxfId="47"/>
    <tableColumn id="13" xr3:uid="{E9D3A406-3E53-4A9A-80C3-48C6EF3C2555}" name="Oct 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Nov 22" dataDxfId="39"/>
    <tableColumn id="4" xr3:uid="{287E2868-7F97-4442-A627-578389E44E81}" name="Dec 22" dataDxfId="38"/>
    <tableColumn id="5" xr3:uid="{DD6AEC0A-45B1-4D1A-A866-EE0988668E58}" name="Jan 23" dataDxfId="37"/>
    <tableColumn id="6" xr3:uid="{5AFFF802-90A1-4E19-8FFE-1D45E34D77A6}" name="Feb 23" dataDxfId="36"/>
    <tableColumn id="7" xr3:uid="{C3245A20-FF5E-4A7A-896A-4D0D491761D9}" name="Mar 23" dataDxfId="35"/>
    <tableColumn id="8" xr3:uid="{ADEDFAAD-FC66-445A-A63A-2A55D472C417}" name="Apr 23" dataDxfId="34"/>
    <tableColumn id="9" xr3:uid="{04723D77-0F74-42DA-959F-8B8CA9C018B7}" name="May 23" dataDxfId="33"/>
    <tableColumn id="10" xr3:uid="{FB6115B9-BD24-45B6-8DBA-7905DB2DF406}" name="Jun 23" dataDxfId="32"/>
    <tableColumn id="11" xr3:uid="{7C674B5C-98A0-4792-96E9-04C09894A969}" name="Jul 23" dataDxfId="31"/>
    <tableColumn id="12" xr3:uid="{1AC71EF9-3A32-4007-82FE-2B8E149347CC}" name="Aug 23" dataDxfId="30"/>
    <tableColumn id="13" xr3:uid="{1D6AD224-9037-477E-9ABD-44D5AF380229}" name="Sep 23" dataDxfId="29"/>
    <tableColumn id="14" xr3:uid="{5BFDD6B1-16F7-4FD9-A4F0-0FB059A4D72D}" name="Oct 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5:O22" totalsRowShown="0" headerRowDxfId="26" dataDxfId="24" headerRowBorderDxfId="25">
  <autoFilter ref="A5: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Nov 22" dataDxfId="21"/>
    <tableColumn id="4" xr3:uid="{D013D7D1-3D03-4BC3-A416-C4F4AEE7B226}" name="Dec 22" dataDxfId="20"/>
    <tableColumn id="5" xr3:uid="{BB251D7D-24D8-4479-B576-CC7BE337607D}" name="Jan 23" dataDxfId="19"/>
    <tableColumn id="6" xr3:uid="{6C4DEF1E-E644-4CC2-90C8-DCBEB18F4BBA}" name="Feb 23" dataDxfId="18"/>
    <tableColumn id="7" xr3:uid="{B7EC1730-DC73-4E5B-8E48-1DA767C51623}" name="Mar 23" dataDxfId="17"/>
    <tableColumn id="8" xr3:uid="{B456F1C5-0BFD-4759-A0B5-D7A79689C2FA}" name="Apr 23" dataDxfId="16"/>
    <tableColumn id="9" xr3:uid="{8C94CE09-2B39-4AF7-9664-81DDB572D508}" name="May 23" dataDxfId="15"/>
    <tableColumn id="10" xr3:uid="{3229E923-BB35-4BA7-9349-0BA85544599D}" name="Jun 23" dataDxfId="14"/>
    <tableColumn id="11" xr3:uid="{E14995EA-80F1-42FD-BB86-9FA58849B549}" name="Jul 23" dataDxfId="13"/>
    <tableColumn id="12" xr3:uid="{86910D19-F569-4A75-9CBC-29FA0011AAE6}" name="Aug 23" dataDxfId="12"/>
    <tableColumn id="13" xr3:uid="{C4F6DCC6-12AB-4348-BD1F-9F409A8E5E9F}" name="Sep 23" dataDxfId="11"/>
    <tableColumn id="14" xr3:uid="{0E1DADD8-06C8-4E1B-B7BE-5D66604BDA6D}" name="Oct 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Nov 22" dataDxfId="270"/>
    <tableColumn id="3" xr3:uid="{961F98A1-62DE-45A5-BAB0-46D7E0CB70EF}" name="Dec 22" dataDxfId="269"/>
    <tableColumn id="4" xr3:uid="{2A6CFED0-E65D-4E4B-919F-0777F4696904}" name="Jan 23" dataDxfId="268"/>
    <tableColumn id="5" xr3:uid="{EDE2F7E3-66BB-4D4F-932F-4B76BBC79F26}" name="Feb 23" dataDxfId="267"/>
    <tableColumn id="6" xr3:uid="{1BD42DA7-74C1-4CAA-9865-78A469115A72}" name="Mar 23" dataDxfId="266"/>
    <tableColumn id="7" xr3:uid="{13AE0562-DF16-4BC5-B27C-BC6F2304752C}" name="Apr 23" dataDxfId="265"/>
    <tableColumn id="8" xr3:uid="{9C607119-25BF-4D24-9224-578D2F875E63}" name="May 23" dataDxfId="264"/>
    <tableColumn id="9" xr3:uid="{A9FFCBE1-A0BF-435D-A17E-3C495103C1F7}" name="Jun 23" dataDxfId="263"/>
    <tableColumn id="10" xr3:uid="{12104BEF-1A43-4794-8995-F1B2C2200D20}" name="Jul 23" dataDxfId="262"/>
    <tableColumn id="11" xr3:uid="{F52AC712-DC9F-4ADA-BABD-047CB374427F}" name="Aug 23" dataDxfId="261"/>
    <tableColumn id="12" xr3:uid="{AD3FBF82-7DF4-43EF-9E3E-9E20B20F5B9A}" name="Sep 23" dataDxfId="260"/>
    <tableColumn id="13" xr3:uid="{2575950E-84DA-4831-8EA8-B944D1E144D5}" name="Oct 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Nov 22" dataDxfId="252" totalsRowDxfId="251"/>
    <tableColumn id="4" xr3:uid="{D8F7A960-6D28-4CD2-BCB4-B809615306F8}" name="Dec 22" dataDxfId="250" totalsRowDxfId="249"/>
    <tableColumn id="5" xr3:uid="{BF677B9B-C579-4CD1-9098-40857D0C5061}" name="Jan 23" dataDxfId="248" totalsRowDxfId="247"/>
    <tableColumn id="6" xr3:uid="{78FE49A6-BCF6-40E2-9064-80B209085B8E}" name="Feb 23" dataDxfId="246" totalsRowDxfId="245"/>
    <tableColumn id="7" xr3:uid="{3621C2DC-E74C-47FD-A178-8C4A3ED9FE32}" name="Mar 23" dataDxfId="244" totalsRowDxfId="243"/>
    <tableColumn id="8" xr3:uid="{1B93932B-8BEF-4B19-BED5-66C46130E426}" name="Apr 23" dataDxfId="242" totalsRowDxfId="241"/>
    <tableColumn id="9" xr3:uid="{CDCE29AA-F202-4037-8C79-254DC7F3DE27}" name="May 23" dataDxfId="240" totalsRowDxfId="239"/>
    <tableColumn id="10" xr3:uid="{F85757CE-651D-436A-AEF1-E82823F88ADA}" name="Jun 23" dataDxfId="238" totalsRowDxfId="237"/>
    <tableColumn id="11" xr3:uid="{D2CCB206-2C1E-424B-ABD1-137FDD09CA58}" name="Jul 23" dataDxfId="236" totalsRowDxfId="235"/>
    <tableColumn id="12" xr3:uid="{97C73507-6661-4DAB-8E47-4A95D01AB18F}" name="Aug 23" dataDxfId="234" totalsRowDxfId="233"/>
    <tableColumn id="13" xr3:uid="{2DB1DBF5-9C37-4CD1-908F-D22848AE1C46}" name="Sep 23" dataDxfId="232" totalsRowDxfId="231"/>
    <tableColumn id="14" xr3:uid="{197F2A7E-3704-4AF3-8C09-196FF51BB9A1}" name="Oct 23"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226" dataDxfId="224" headerRowBorderDxfId="225" tableBorderDxfId="223">
  <tableColumns count="14">
    <tableColumn id="1" xr3:uid="{9387A806-8B71-4131-9064-BB933059B967}" name="Month" dataDxfId="222"/>
    <tableColumn id="2" xr3:uid="{5D4C9EC0-AEF5-4602-AE96-1016C5A8314F}" name="Nov 22" dataDxfId="221"/>
    <tableColumn id="3" xr3:uid="{2B5197FF-BE67-4176-9DF0-828D69B7309A}" name="Dec 22" dataDxfId="220"/>
    <tableColumn id="4" xr3:uid="{B319E14E-F609-4B6D-99C5-F0DFB04C8B76}" name="Jan 23" dataDxfId="219"/>
    <tableColumn id="5" xr3:uid="{1BD95A50-AC5C-4F7B-9F43-FE322DC84A4D}" name="Feb 23" dataDxfId="218"/>
    <tableColumn id="6" xr3:uid="{B90E2978-8592-48EB-9955-4E29B495F092}" name="Mar 23" dataDxfId="217"/>
    <tableColumn id="7" xr3:uid="{4341348B-4890-4864-82D4-C0D57FEEA29B}" name="Apr 23" dataDxfId="216"/>
    <tableColumn id="8" xr3:uid="{340CC027-51A2-478A-BD58-C52871A6CCBB}" name="May 23" dataDxfId="215"/>
    <tableColumn id="9" xr3:uid="{51458ECD-545B-4B4B-AFA4-361E4E3FF27B}" name="Jun 23" dataDxfId="214"/>
    <tableColumn id="10" xr3:uid="{0529C051-E1F4-41CD-81B5-EF42A849BF18}" name="Jul 23" dataDxfId="213"/>
    <tableColumn id="11" xr3:uid="{AFB03175-6040-419A-9E67-12D3600FF8A3}" name="Aug 23" dataDxfId="212"/>
    <tableColumn id="12" xr3:uid="{E3476464-8B1E-419A-AA80-B435F1CE3149}" name="Sep 23" dataDxfId="211"/>
    <tableColumn id="13" xr3:uid="{004A2D27-78CA-4E6B-AA69-DE2352E2BED6}" name="Oct 23" dataDxfId="210"/>
    <tableColumn id="14" xr3:uid="{7ABC4813-F02A-4841-AE72-80094C660E60}" name="Total" dataDxfId="20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08" dataDxfId="206" headerRowBorderDxfId="207">
  <tableColumns count="14">
    <tableColumn id="1" xr3:uid="{8D4AD037-4369-4C7A-B618-93F373A20FD7}" name="Month" dataDxfId="205"/>
    <tableColumn id="2" xr3:uid="{D5FD91F1-D6F8-49D0-9C9B-B86EC98CEF5E}" name="Nov 22" dataDxfId="204"/>
    <tableColumn id="3" xr3:uid="{54129DAF-FE81-4517-B6A4-237A123F564F}" name="Dec 22" dataDxfId="203"/>
    <tableColumn id="4" xr3:uid="{C99D6B75-A2D2-41CD-9199-4A356C7AA152}" name="Jan 23" dataDxfId="202"/>
    <tableColumn id="5" xr3:uid="{60FA6454-68A2-40A9-BA0E-93FBF7720981}" name="Feb 23" dataDxfId="201"/>
    <tableColumn id="6" xr3:uid="{090103BD-145C-4F85-8607-6421EE22E47A}" name="Mar 23" dataDxfId="200"/>
    <tableColumn id="7" xr3:uid="{BDCCACBD-9292-4468-8843-A413BAEBC449}" name="Apr 23" dataDxfId="199"/>
    <tableColumn id="8" xr3:uid="{EFA2CB61-14CB-4E69-9207-A24AD7AC62C0}" name="May 23" dataDxfId="198"/>
    <tableColumn id="9" xr3:uid="{CE567438-4CF8-4FBB-B218-38225EFCE72D}" name="Jun 23" dataDxfId="197"/>
    <tableColumn id="10" xr3:uid="{7504316C-0125-4306-A7BE-9D0754A4D0AA}" name="Jul 23" dataDxfId="196"/>
    <tableColumn id="11" xr3:uid="{7047CD42-932A-43B8-9589-A441C2E2EE47}" name="Aug 23" dataDxfId="195"/>
    <tableColumn id="12" xr3:uid="{86B7FF4C-4D6B-4646-A3AC-40D2113D8429}" name="Sep 23" dataDxfId="194"/>
    <tableColumn id="13" xr3:uid="{CA2009B0-D960-4D71-88E7-48EF27F7CDEA}" name="Oct 23" dataDxfId="193"/>
    <tableColumn id="14" xr3:uid="{78F8CBA1-6911-4D1E-8143-61A0BEEEA405}" name="Total" dataDxfId="19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191" dataDxfId="189" headerRowBorderDxfId="190">
  <tableColumns count="14">
    <tableColumn id="1" xr3:uid="{65CFE8CF-D5F9-4866-A58F-84EA52C66604}" name="Month" dataDxfId="188"/>
    <tableColumn id="2" xr3:uid="{E6E39961-CC7A-4C46-862F-43FBA48E480F}" name="Nov 22" dataDxfId="187"/>
    <tableColumn id="3" xr3:uid="{02CC4C15-B69C-4DEB-A445-F8191BC160AB}" name="Dec 22" dataDxfId="186"/>
    <tableColumn id="4" xr3:uid="{C499F026-C7C9-44EE-93A5-A2D11FBED457}" name="Jan 23" dataDxfId="185"/>
    <tableColumn id="5" xr3:uid="{79B98161-EA4B-42BD-BE38-0B12BE8DED95}" name="Feb 23" dataDxfId="184"/>
    <tableColumn id="6" xr3:uid="{5E821EFA-80BF-4AAA-A166-64082DD9B248}" name="Mar 23" dataDxfId="183"/>
    <tableColumn id="7" xr3:uid="{71B3E7A8-3BAC-4A74-909E-97759B84844A}" name="Apr 23" dataDxfId="182"/>
    <tableColumn id="8" xr3:uid="{EFA93372-AB53-4232-8AD6-88F73F2494BA}" name="May 23" dataDxfId="181"/>
    <tableColumn id="9" xr3:uid="{E7358D0A-064D-4C39-BD53-4036C46259AB}" name="Jun 23" dataDxfId="180"/>
    <tableColumn id="10" xr3:uid="{AAFBBBFB-83BC-4A6E-8D48-9F523104C6A7}" name="Jul 23" dataDxfId="179"/>
    <tableColumn id="11" xr3:uid="{34ACC8A6-01C6-43FC-A918-C16CF34A81EA}" name="Aug 23" dataDxfId="178"/>
    <tableColumn id="12" xr3:uid="{E0B5D339-219B-43F4-8125-BCD113FAA52C}" name="Sep 23" dataDxfId="177"/>
    <tableColumn id="13" xr3:uid="{9C41CE08-E436-49EF-85CF-1B6AD20618FA}" name="Oct 23" dataDxfId="176"/>
    <tableColumn id="14" xr3:uid="{3BBC4AFA-96FA-476C-951C-886FDBEAC4A4}" name="Total" dataDxfId="17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74" dataDxfId="172" headerRowBorderDxfId="173">
  <tableColumns count="14">
    <tableColumn id="1" xr3:uid="{8F7217FE-54FB-40C9-997B-EBF8D16D4B4A}" name="Month" dataDxfId="171"/>
    <tableColumn id="2" xr3:uid="{86597C14-BF32-4BBC-88B4-CBAE73BF7AEB}" name="Nov 22" dataDxfId="170"/>
    <tableColumn id="3" xr3:uid="{F69446E0-B337-49D6-B1F6-F728EF5BC26D}" name="Dec 22" dataDxfId="169"/>
    <tableColumn id="4" xr3:uid="{E6AA23B5-05B4-474B-9A8D-743D4151EF87}" name="Jan 23" dataDxfId="168"/>
    <tableColumn id="5" xr3:uid="{FF14DE91-C3D7-4B27-AFA3-CC76C6AB97D0}" name="Feb 23" dataDxfId="167"/>
    <tableColumn id="6" xr3:uid="{5C988662-ADD4-4E3E-AA3F-B320A686F868}" name="Mar 23" dataDxfId="166"/>
    <tableColumn id="7" xr3:uid="{7135AB97-63A7-4063-86CC-EA8996135513}" name="Apr 23" dataDxfId="165"/>
    <tableColumn id="8" xr3:uid="{1C378635-5CCA-4055-9583-47F911DB8F9D}" name="May 23" dataDxfId="164"/>
    <tableColumn id="9" xr3:uid="{BC0A3AA8-6E93-496B-9F4D-AF094F16966A}" name="Jun 23" dataDxfId="163"/>
    <tableColumn id="10" xr3:uid="{6EC5540B-06F6-4A21-B32A-3485AC755D31}" name="Jul 23" dataDxfId="162"/>
    <tableColumn id="11" xr3:uid="{E9EFA41F-D330-4F77-B021-9B30F42A43B7}" name="Aug 23" dataDxfId="161"/>
    <tableColumn id="12" xr3:uid="{E97BDE8B-2CE0-4C2F-8733-85C069F1C25A}" name="Sep 23" dataDxfId="160"/>
    <tableColumn id="13" xr3:uid="{99066036-0717-4D79-839E-65E89AC75E60}" name="Oct 23" dataDxfId="159"/>
    <tableColumn id="14" xr3:uid="{438F1512-3226-4CC5-89B3-2E5C43C52D3B}"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Nov 22" dataDxfId="151"/>
    <tableColumn id="4" xr3:uid="{590241A3-DC21-4B34-96E1-2AB7095C13FE}" name="Dec 22" dataDxfId="150"/>
    <tableColumn id="5" xr3:uid="{9977CBF7-61E5-40C1-9A04-1C2597CB7177}" name="Jan 23" dataDxfId="149"/>
    <tableColumn id="6" xr3:uid="{B8474989-8290-467C-BC14-56CF181D3146}" name="Feb 23" dataDxfId="148"/>
    <tableColumn id="7" xr3:uid="{2D743D20-1D5D-48B4-BF7A-0364D019D85C}" name="Mar 23" dataDxfId="147"/>
    <tableColumn id="8" xr3:uid="{744C41C6-F9F2-483A-9B33-6881A2D55F31}" name="Apr 23" dataDxfId="146"/>
    <tableColumn id="9" xr3:uid="{45F398AF-B1CF-4BDD-A019-EF6DF0F11182}" name="May 23" dataDxfId="145"/>
    <tableColumn id="10" xr3:uid="{A723C605-BB0B-42CA-B1C0-07C225606137}" name="Jun 23" dataDxfId="144"/>
    <tableColumn id="11" xr3:uid="{F35143E9-DF2C-4650-9874-EA46DACE457F}" name="Jul 23" dataDxfId="143"/>
    <tableColumn id="12" xr3:uid="{8BA24E82-CEBB-4F30-9EBB-CBA9BC700D84}" name="Aug 23" dataDxfId="142"/>
    <tableColumn id="13" xr3:uid="{1349C4E6-5ED5-42E4-A74F-A64E61E93D49}" name="Sep 23" dataDxfId="141"/>
    <tableColumn id="14" xr3:uid="{E15D0571-5535-410A-9D4C-2BA90EEB6917}" name="Oct 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Nov 22" dataDxfId="132"/>
    <tableColumn id="4" xr3:uid="{2F2EA2A2-6682-4D10-B767-15F62093B635}" name="Dec 22" dataDxfId="131"/>
    <tableColumn id="5" xr3:uid="{C58127C0-F998-4E3C-85AB-09EE4721C5F2}" name="Jan 23" dataDxfId="130"/>
    <tableColumn id="6" xr3:uid="{B845DE22-9766-44E0-98FE-605F8BB90BBF}" name="Feb 23" dataDxfId="129"/>
    <tableColumn id="7" xr3:uid="{8E2A24DF-9993-4F45-B504-CB636EF6D73A}" name="Mar 23" dataDxfId="128"/>
    <tableColumn id="8" xr3:uid="{CC408B08-9540-4472-9F82-671AAC5EA700}" name="Apr 23" dataDxfId="127"/>
    <tableColumn id="9" xr3:uid="{AA0A8217-888B-4861-A9FA-0EC9CD6CF069}" name="May 23" dataDxfId="126"/>
    <tableColumn id="10" xr3:uid="{5A8534B3-9802-43E6-B1C3-F411A4BBB340}" name="Jun 23" dataDxfId="125"/>
    <tableColumn id="11" xr3:uid="{1D1D16E6-36AA-4760-B7F0-3FB0CFB8C87D}" name="Jul 23" dataDxfId="124"/>
    <tableColumn id="12" xr3:uid="{F3D0F2AD-6445-4F19-A07B-9B2F21460DA7}" name="Aug 23" dataDxfId="123"/>
    <tableColumn id="13" xr3:uid="{85EFD495-4357-4EA6-A404-F26FB39B026F}" name="Sep 23" dataDxfId="122"/>
    <tableColumn id="14" xr3:uid="{21FC21FE-2C17-4707-975F-A4FD7245F2CD}" name="Oct 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44"/>
  <sheetViews>
    <sheetView showGridLines="0" workbookViewId="0">
      <selection activeCell="I10" sqref="I10"/>
    </sheetView>
  </sheetViews>
  <sheetFormatPr defaultColWidth="8.7265625" defaultRowHeight="14.5" x14ac:dyDescent="0.35"/>
  <cols>
    <col min="1" max="1" width="103.81640625" style="97" bestFit="1" customWidth="1"/>
    <col min="2" max="16384" width="8.7265625" style="97"/>
  </cols>
  <sheetData>
    <row r="1" spans="1:1" ht="30" customHeight="1" thickBot="1" x14ac:dyDescent="0.4">
      <c r="A1" s="113" t="s">
        <v>0</v>
      </c>
    </row>
    <row r="2" spans="1:1" s="98" customFormat="1" ht="23.15" customHeight="1" x14ac:dyDescent="0.35">
      <c r="A2" s="142" t="s">
        <v>1</v>
      </c>
    </row>
    <row r="3" spans="1:1" s="98" customFormat="1" ht="23.15" customHeight="1" x14ac:dyDescent="0.35">
      <c r="A3" s="142" t="s">
        <v>2</v>
      </c>
    </row>
    <row r="4" spans="1:1" s="98" customFormat="1" ht="23.15" customHeight="1" x14ac:dyDescent="0.35">
      <c r="A4" s="142" t="s">
        <v>3</v>
      </c>
    </row>
    <row r="5" spans="1:1" s="98" customFormat="1" ht="23.15" customHeight="1" x14ac:dyDescent="0.35">
      <c r="A5" s="142" t="s">
        <v>4</v>
      </c>
    </row>
    <row r="6" spans="1:1" s="98" customFormat="1" ht="23.15" customHeight="1" x14ac:dyDescent="0.35">
      <c r="A6" s="142" t="s">
        <v>5</v>
      </c>
    </row>
    <row r="7" spans="1:1" s="98" customFormat="1" ht="23.15" customHeight="1" x14ac:dyDescent="0.35">
      <c r="A7" s="142" t="s">
        <v>6</v>
      </c>
    </row>
    <row r="8" spans="1:1" s="98" customFormat="1" ht="23.15" customHeight="1" x14ac:dyDescent="0.35">
      <c r="A8" s="142" t="s">
        <v>7</v>
      </c>
    </row>
    <row r="9" spans="1:1" s="98" customFormat="1" ht="23.15" customHeight="1" x14ac:dyDescent="0.35">
      <c r="A9" s="142" t="s">
        <v>8</v>
      </c>
    </row>
    <row r="10" spans="1:1" s="98" customFormat="1" ht="23.15" customHeight="1" x14ac:dyDescent="0.35">
      <c r="A10" s="142" t="s">
        <v>9</v>
      </c>
    </row>
    <row r="11" spans="1:1" s="98" customFormat="1" ht="23.15" customHeight="1" x14ac:dyDescent="0.35">
      <c r="A11" s="142" t="s">
        <v>10</v>
      </c>
    </row>
    <row r="12" spans="1:1" s="98" customFormat="1" ht="23.15" customHeight="1" x14ac:dyDescent="0.35">
      <c r="A12" s="142" t="s">
        <v>11</v>
      </c>
    </row>
    <row r="13" spans="1:1" s="98" customFormat="1" ht="23.15" customHeight="1" x14ac:dyDescent="0.35">
      <c r="A13" s="142" t="s">
        <v>12</v>
      </c>
    </row>
    <row r="14" spans="1:1" s="98" customFormat="1" ht="23.15" customHeight="1" x14ac:dyDescent="0.35">
      <c r="A14" s="142" t="s">
        <v>13</v>
      </c>
    </row>
    <row r="15" spans="1:1" s="98" customFormat="1" ht="23.15" customHeight="1" x14ac:dyDescent="0.35">
      <c r="A15" s="142" t="s">
        <v>14</v>
      </c>
    </row>
    <row r="16" spans="1:1" s="98" customFormat="1" ht="23.15" customHeight="1" x14ac:dyDescent="0.35">
      <c r="A16" s="142" t="s">
        <v>15</v>
      </c>
    </row>
    <row r="17" spans="1:5" s="98" customFormat="1" ht="23.15" customHeight="1" x14ac:dyDescent="0.35">
      <c r="A17" s="142" t="s">
        <v>16</v>
      </c>
    </row>
    <row r="18" spans="1:5" s="98" customFormat="1" ht="23.15" customHeight="1" x14ac:dyDescent="0.35">
      <c r="A18" s="142" t="s">
        <v>17</v>
      </c>
    </row>
    <row r="19" spans="1:5" s="98" customFormat="1" ht="23.15" customHeight="1" x14ac:dyDescent="0.35">
      <c r="A19" s="142" t="s">
        <v>18</v>
      </c>
    </row>
    <row r="20" spans="1:5" s="98" customFormat="1" ht="23.15" customHeight="1" x14ac:dyDescent="0.35">
      <c r="A20" s="142" t="s">
        <v>19</v>
      </c>
    </row>
    <row r="21" spans="1:5" s="98" customFormat="1" ht="23.15" customHeight="1" x14ac:dyDescent="0.35">
      <c r="A21" s="142" t="s">
        <v>20</v>
      </c>
    </row>
    <row r="22" spans="1:5" s="98" customFormat="1" ht="23.15" customHeight="1" x14ac:dyDescent="0.35">
      <c r="A22" s="142" t="s">
        <v>21</v>
      </c>
    </row>
    <row r="23" spans="1:5" s="98" customFormat="1" ht="23.15" customHeight="1" x14ac:dyDescent="0.35">
      <c r="A23" s="142" t="s">
        <v>22</v>
      </c>
    </row>
    <row r="24" spans="1:5" s="98" customFormat="1" ht="23.15" customHeight="1" x14ac:dyDescent="0.35">
      <c r="A24" s="142" t="s">
        <v>23</v>
      </c>
    </row>
    <row r="25" spans="1:5" s="98" customFormat="1" ht="23.15" customHeight="1" x14ac:dyDescent="0.35">
      <c r="A25" s="142" t="s">
        <v>24</v>
      </c>
    </row>
    <row r="26" spans="1:5" s="98" customFormat="1" ht="23.15" customHeight="1" x14ac:dyDescent="0.35">
      <c r="A26" s="142" t="s">
        <v>25</v>
      </c>
    </row>
    <row r="27" spans="1:5" ht="23.15" customHeight="1" x14ac:dyDescent="0.35">
      <c r="A27" s="143" t="s">
        <v>26</v>
      </c>
      <c r="B27" s="114"/>
      <c r="C27" s="114"/>
      <c r="D27" s="114"/>
      <c r="E27" s="114"/>
    </row>
    <row r="28" spans="1:5" ht="23.15" customHeight="1" x14ac:dyDescent="0.35">
      <c r="A28" s="143" t="s">
        <v>27</v>
      </c>
      <c r="B28" s="114"/>
      <c r="C28" s="114"/>
      <c r="D28" s="114"/>
      <c r="E28" s="114"/>
    </row>
    <row r="29" spans="1:5" ht="23.15" customHeight="1" x14ac:dyDescent="0.35">
      <c r="A29" s="143" t="s">
        <v>28</v>
      </c>
      <c r="B29" s="114"/>
      <c r="C29" s="114"/>
      <c r="D29" s="114"/>
      <c r="E29" s="114"/>
    </row>
    <row r="30" spans="1:5" ht="23.15" customHeight="1" x14ac:dyDescent="0.35">
      <c r="A30" s="143" t="s">
        <v>29</v>
      </c>
    </row>
    <row r="31" spans="1:5" ht="23.15" customHeight="1" x14ac:dyDescent="0.35">
      <c r="A31" s="143" t="s">
        <v>30</v>
      </c>
    </row>
    <row r="32" spans="1:5" ht="23.15" customHeight="1" x14ac:dyDescent="0.35">
      <c r="A32" s="143" t="s">
        <v>31</v>
      </c>
    </row>
    <row r="33" spans="1:1" ht="23.15" customHeight="1" x14ac:dyDescent="0.35">
      <c r="A33" s="143" t="s">
        <v>32</v>
      </c>
    </row>
    <row r="34" spans="1:1" ht="23.15" customHeight="1" x14ac:dyDescent="0.35">
      <c r="A34" s="143" t="s">
        <v>33</v>
      </c>
    </row>
    <row r="35" spans="1:1" ht="23.15" customHeight="1" x14ac:dyDescent="0.35">
      <c r="A35" s="143" t="s">
        <v>34</v>
      </c>
    </row>
    <row r="36" spans="1:1" ht="23.15" customHeight="1" x14ac:dyDescent="0.35">
      <c r="A36" s="143" t="s">
        <v>35</v>
      </c>
    </row>
    <row r="37" spans="1:1" ht="23.15" customHeight="1" x14ac:dyDescent="0.35">
      <c r="A37" s="143" t="s">
        <v>36</v>
      </c>
    </row>
    <row r="38" spans="1:1" ht="23.15" customHeight="1" x14ac:dyDescent="0.35">
      <c r="A38" s="143" t="s">
        <v>37</v>
      </c>
    </row>
    <row r="39" spans="1:1" ht="23.15" customHeight="1" x14ac:dyDescent="0.35">
      <c r="A39" s="143" t="s">
        <v>38</v>
      </c>
    </row>
    <row r="40" spans="1:1" ht="23.15" customHeight="1" x14ac:dyDescent="0.35">
      <c r="A40" s="143" t="s">
        <v>39</v>
      </c>
    </row>
    <row r="41" spans="1:1" ht="23.15" customHeight="1" x14ac:dyDescent="0.35">
      <c r="A41" s="143" t="s">
        <v>40</v>
      </c>
    </row>
    <row r="42" spans="1:1" ht="23.15" customHeight="1" x14ac:dyDescent="0.35">
      <c r="A42" s="143" t="s">
        <v>41</v>
      </c>
    </row>
    <row r="43" spans="1:1" ht="23.15" customHeight="1" x14ac:dyDescent="0.35">
      <c r="A43" s="143" t="s">
        <v>42</v>
      </c>
    </row>
    <row r="44" spans="1:1" ht="23.15" customHeight="1" x14ac:dyDescent="0.35">
      <c r="A44" s="149" t="s">
        <v>43</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 ref="A27" location="'Table 10 April 2022'!A1" display="Table 10 April 2022" xr:uid="{7BB0FA91-D6B6-4903-94E0-CE01B9DBF400}"/>
    <hyperlink ref="A28" location="'Table 10 May 2022'!A1" display="Table 10 May 2022" xr:uid="{9A81408C-85E4-4186-B2EF-354D8CC5411B}"/>
    <hyperlink ref="A29" location="'Table 10 June 2022'!A1" display="Table 10 June 2022" xr:uid="{D0824F5D-3696-4443-BA9A-FC1856CEF88B}"/>
    <hyperlink ref="A30" location="'Table 10 July 2022'!A1" display="Table 10 July 2022" xr:uid="{DFA907B2-3F00-491A-8526-620928D2CC9B}"/>
    <hyperlink ref="A31" location="'Table 10 August 2022'!A1" display="Table 10 August 2022" xr:uid="{FF6BDA5F-1F73-4E53-B666-6E21D9CE64DD}"/>
    <hyperlink ref="A32" location="'Table 10 September 2022'!A1" display="Table 10 September 2022" xr:uid="{6ABD1C7E-E86C-4C5E-A2F4-EC183154B99A}"/>
    <hyperlink ref="A33" location="'Table 10 October 2022'!A1" display="Table 10 October 2022" xr:uid="{75A68503-78D5-450B-A272-349B86C89BE0}"/>
    <hyperlink ref="A34" location="'Table 10 November 2022'!A1" display="Table 10 November 2022" xr:uid="{0674A93C-C30C-4772-B5A1-2B54E371E473}"/>
    <hyperlink ref="A35" location="'Table 10 December 2023'!A1" display="Table 10 December 2022" xr:uid="{F0C2AE53-9913-465C-A3DE-3E7012F1A7B8}"/>
    <hyperlink ref="A36" location="'Table 10 January 2023'!A1" display="Table 10 January 2023" xr:uid="{D279E54E-80DC-4FA9-B0E8-7E4B9A1F13F5}"/>
    <hyperlink ref="A37" location="'Table 10 February 2023'!A1" display="Table 10 February 2023" xr:uid="{C9236E7C-45BC-407D-BD2A-925266806363}"/>
    <hyperlink ref="A38" location="'Table 10 March 2023'!A1" display="Table 10 March 2023" xr:uid="{CED329FF-57E2-45CE-B053-FFE68F238999}"/>
    <hyperlink ref="A39" location="'Table 10 April 2023'!A1" display="Table 10 April 2023" xr:uid="{9EFAEE60-963F-4B5F-ABB3-70B5CE074AC4}"/>
    <hyperlink ref="A40" location="'Table 10 May 2023'!A1" display="Table 10 May 2023" xr:uid="{F6690C06-77B7-4636-87D3-2BA491EF8C67}"/>
    <hyperlink ref="A41" location="'Table 10 June 2023'!A1" display="Table 10 June 2023" xr:uid="{0E25F897-8508-4CBC-AEEC-989CC5A10F93}"/>
    <hyperlink ref="A42" location="'Table 10 July 2023'!A1" display="Table 10 July 2023" xr:uid="{72AF4E89-AAFB-4308-A19D-C1915A3B6347}"/>
    <hyperlink ref="A43" location="'Table 10 August 2023'!A1" display="Table 10 August 2023" xr:uid="{642C5BF1-553E-4AC7-B087-6FAA02673FB7}"/>
    <hyperlink ref="A44" location="'Table 10 September 2023'!A1" display="Table 10 September 2023" xr:uid="{6E840F45-AC52-4791-AB6E-964903129F7F}"/>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3" t="e">
        <f>#REF!</f>
        <v>#REF!</v>
      </c>
      <c r="C4" s="23" t="e">
        <f>#REF!</f>
        <v>#REF!</v>
      </c>
      <c r="D4" s="23" t="e">
        <f>#REF!</f>
        <v>#REF!</v>
      </c>
      <c r="E4" s="23" t="e">
        <f>#REF!</f>
        <v>#REF!</v>
      </c>
      <c r="F4" s="23" t="e">
        <f>#REF!</f>
        <v>#REF!</v>
      </c>
      <c r="G4" s="23" t="e">
        <f>#REF!</f>
        <v>#REF!</v>
      </c>
      <c r="H4" s="23" t="e">
        <f>#REF!</f>
        <v>#REF!</v>
      </c>
      <c r="I4" s="23" t="e">
        <f>#REF!</f>
        <v>#REF!</v>
      </c>
      <c r="J4" s="23" t="e">
        <f>#REF!</f>
        <v>#REF!</v>
      </c>
      <c r="K4" s="23" t="e">
        <f>#REF!</f>
        <v>#REF!</v>
      </c>
      <c r="L4" s="23" t="e">
        <f>#REF!</f>
        <v>#REF!</v>
      </c>
      <c r="M4" s="23" t="e">
        <f>#REF!</f>
        <v>#REF!</v>
      </c>
    </row>
    <row r="5" spans="1:13" ht="18.5" x14ac:dyDescent="0.45">
      <c r="A5" s="4" t="s">
        <v>56</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57</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58</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59</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60</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61</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62</v>
      </c>
      <c r="B11" s="24" t="e">
        <f>#REF!</f>
        <v>#REF!</v>
      </c>
      <c r="C11" s="24" t="e">
        <f>#REF!</f>
        <v>#REF!</v>
      </c>
      <c r="D11" s="24" t="e">
        <f>#REF!</f>
        <v>#REF!</v>
      </c>
      <c r="E11" s="24" t="e">
        <f>#REF!</f>
        <v>#REF!</v>
      </c>
      <c r="F11" s="24" t="e">
        <f>#REF!</f>
        <v>#REF!</v>
      </c>
      <c r="G11" s="24" t="e">
        <f>#REF!</f>
        <v>#REF!</v>
      </c>
      <c r="H11" s="24" t="e">
        <f>#REF!</f>
        <v>#REF!</v>
      </c>
      <c r="I11" s="24"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zoomScale="90" zoomScaleNormal="90" workbookViewId="0">
      <pane xSplit="1" topLeftCell="D1" activePane="topRight" state="frozen"/>
      <selection pane="topRight" activeCell="A3" sqref="A3"/>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42" t="s">
        <v>63</v>
      </c>
      <c r="B1" s="43"/>
      <c r="C1" s="43"/>
      <c r="D1" s="43"/>
      <c r="E1" s="43"/>
      <c r="F1" s="43"/>
      <c r="G1" s="43"/>
      <c r="H1" s="43"/>
      <c r="I1" s="43"/>
      <c r="J1" s="43"/>
      <c r="K1" s="43"/>
      <c r="L1" s="43"/>
    </row>
    <row r="2" spans="1:14" ht="15.65" customHeight="1" x14ac:dyDescent="0.45">
      <c r="A2" s="76" t="s">
        <v>64</v>
      </c>
      <c r="B2" s="43"/>
      <c r="C2" s="43"/>
      <c r="D2" s="43"/>
      <c r="E2" s="43"/>
      <c r="F2" s="43"/>
      <c r="G2" s="43"/>
      <c r="H2" s="43"/>
      <c r="I2" s="43"/>
      <c r="J2" s="43"/>
      <c r="K2" s="43"/>
      <c r="L2" s="43"/>
    </row>
    <row r="3" spans="1:14" s="84" customFormat="1" x14ac:dyDescent="0.35">
      <c r="A3" s="76" t="s">
        <v>65</v>
      </c>
      <c r="B3" s="43"/>
      <c r="C3" s="43"/>
      <c r="D3" s="43"/>
      <c r="E3" s="43"/>
      <c r="F3" s="43"/>
      <c r="G3" s="43"/>
      <c r="H3" s="43"/>
      <c r="I3" s="43"/>
      <c r="J3" s="43"/>
      <c r="K3" s="43"/>
      <c r="L3" s="43"/>
    </row>
    <row r="4" spans="1:14" s="84" customFormat="1" x14ac:dyDescent="0.35">
      <c r="A4" s="128"/>
      <c r="B4" s="43"/>
      <c r="C4" s="43"/>
      <c r="D4" s="43"/>
      <c r="E4" s="43"/>
      <c r="F4" s="43"/>
      <c r="G4" s="43"/>
      <c r="H4" s="43"/>
      <c r="I4" s="43"/>
      <c r="J4" s="43"/>
      <c r="K4" s="43"/>
      <c r="L4" s="43"/>
    </row>
    <row r="5" spans="1:14" x14ac:dyDescent="0.45">
      <c r="A5" s="10" t="s">
        <v>66</v>
      </c>
      <c r="B5" s="130" t="s">
        <v>67</v>
      </c>
      <c r="C5" s="16" t="s">
        <v>68</v>
      </c>
      <c r="D5" s="16" t="s">
        <v>69</v>
      </c>
      <c r="E5" s="16" t="s">
        <v>70</v>
      </c>
      <c r="F5" s="16" t="s">
        <v>71</v>
      </c>
      <c r="G5" s="16" t="s">
        <v>72</v>
      </c>
      <c r="H5" s="16" t="s">
        <v>73</v>
      </c>
      <c r="I5" s="16" t="s">
        <v>74</v>
      </c>
      <c r="J5" s="16" t="s">
        <v>75</v>
      </c>
      <c r="K5" s="16" t="s">
        <v>76</v>
      </c>
      <c r="L5" s="16" t="s">
        <v>77</v>
      </c>
      <c r="M5" s="16" t="s">
        <v>78</v>
      </c>
      <c r="N5" s="16" t="s">
        <v>62</v>
      </c>
    </row>
    <row r="6" spans="1:14" x14ac:dyDescent="0.45">
      <c r="A6" s="7" t="s">
        <v>79</v>
      </c>
      <c r="B6" s="101">
        <v>1867</v>
      </c>
      <c r="C6" s="101">
        <v>1005</v>
      </c>
      <c r="D6" s="101">
        <v>1815</v>
      </c>
      <c r="E6" s="101">
        <v>1644</v>
      </c>
      <c r="F6" s="101">
        <v>1392</v>
      </c>
      <c r="G6" s="101">
        <v>1194</v>
      </c>
      <c r="H6" s="101">
        <v>1552</v>
      </c>
      <c r="I6" s="101">
        <v>1583</v>
      </c>
      <c r="J6" s="101">
        <v>1438</v>
      </c>
      <c r="K6" s="101">
        <v>1640</v>
      </c>
      <c r="L6" s="101">
        <v>1524</v>
      </c>
      <c r="M6" s="101">
        <v>1854</v>
      </c>
      <c r="N6" s="101">
        <v>18508</v>
      </c>
    </row>
    <row r="7" spans="1:14" x14ac:dyDescent="0.45">
      <c r="A7" s="7" t="s">
        <v>80</v>
      </c>
      <c r="B7" s="101">
        <v>1581</v>
      </c>
      <c r="C7" s="101">
        <v>1541</v>
      </c>
      <c r="D7" s="101">
        <v>1472</v>
      </c>
      <c r="E7" s="101">
        <v>1618</v>
      </c>
      <c r="F7" s="101">
        <v>1679</v>
      </c>
      <c r="G7" s="101">
        <v>1305</v>
      </c>
      <c r="H7" s="101">
        <v>1443</v>
      </c>
      <c r="I7" s="101">
        <v>1493</v>
      </c>
      <c r="J7" s="101">
        <v>1519</v>
      </c>
      <c r="K7" s="101">
        <v>1486</v>
      </c>
      <c r="L7" s="101">
        <v>1621</v>
      </c>
      <c r="M7" s="101">
        <v>1660</v>
      </c>
      <c r="N7" s="101">
        <v>18418</v>
      </c>
    </row>
    <row r="8" spans="1:14" x14ac:dyDescent="0.45">
      <c r="A8" s="7" t="s">
        <v>81</v>
      </c>
      <c r="B8" s="100">
        <v>30.714285</v>
      </c>
      <c r="C8" s="100">
        <v>30.428571000000002</v>
      </c>
      <c r="D8" s="100">
        <v>31.142856999999999</v>
      </c>
      <c r="E8" s="100">
        <v>28.714285</v>
      </c>
      <c r="F8" s="100">
        <v>29.285713999999999</v>
      </c>
      <c r="G8" s="100">
        <v>29.142856999999999</v>
      </c>
      <c r="H8" s="100">
        <v>30.142856999999999</v>
      </c>
      <c r="I8" s="100">
        <v>31.571428000000001</v>
      </c>
      <c r="J8" s="100">
        <v>33.285713999999999</v>
      </c>
      <c r="K8" s="100">
        <v>31</v>
      </c>
      <c r="L8" s="100">
        <v>31.428571000000002</v>
      </c>
      <c r="M8" s="100">
        <v>30.428571000000002</v>
      </c>
      <c r="N8" s="100">
        <v>30.714285</v>
      </c>
    </row>
    <row r="9" spans="1:14" x14ac:dyDescent="0.45">
      <c r="A9" s="69"/>
      <c r="B9" s="70"/>
      <c r="C9" s="70"/>
      <c r="D9" s="70"/>
      <c r="E9" s="70"/>
      <c r="F9" s="70"/>
      <c r="G9" s="70"/>
      <c r="H9" s="70"/>
      <c r="I9" s="70"/>
      <c r="J9" s="70"/>
      <c r="K9" s="70"/>
      <c r="L9" s="70"/>
      <c r="M9" s="70"/>
      <c r="N9" s="70"/>
    </row>
    <row r="10" spans="1:14" x14ac:dyDescent="0.45">
      <c r="B10" s="129"/>
      <c r="C10" s="129"/>
      <c r="D10" s="129"/>
      <c r="E10" s="129"/>
      <c r="F10" s="129"/>
      <c r="G10" s="129"/>
      <c r="H10" s="129"/>
      <c r="I10" s="129"/>
      <c r="J10" s="129"/>
      <c r="K10" s="129"/>
      <c r="L10" s="129"/>
      <c r="M10" s="129"/>
    </row>
    <row r="11" spans="1:14" x14ac:dyDescent="0.45">
      <c r="B11" s="124"/>
      <c r="C11" s="124"/>
      <c r="D11" s="124"/>
      <c r="E11" s="124"/>
      <c r="F11" s="124"/>
      <c r="G11" s="124"/>
      <c r="H11" s="124"/>
      <c r="I11" s="124"/>
      <c r="J11" s="124"/>
      <c r="K11" s="124"/>
      <c r="L11" s="124"/>
      <c r="M11" s="124"/>
      <c r="N11" s="124"/>
    </row>
    <row r="14" spans="1:14" x14ac:dyDescent="0.45">
      <c r="B14" s="124"/>
      <c r="C14" s="124"/>
      <c r="D14" s="124"/>
      <c r="E14" s="124"/>
      <c r="F14" s="124"/>
      <c r="G14" s="124"/>
      <c r="H14" s="124"/>
      <c r="I14" s="124"/>
      <c r="J14" s="124"/>
      <c r="K14" s="124"/>
      <c r="L14" s="124"/>
      <c r="M14" s="124"/>
    </row>
  </sheetData>
  <phoneticPr fontId="29"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F17" sqref="F17"/>
    </sheetView>
  </sheetViews>
  <sheetFormatPr defaultColWidth="8.7265625" defaultRowHeight="18.5" x14ac:dyDescent="0.45"/>
  <cols>
    <col min="1" max="1" width="45.7265625" style="4" customWidth="1"/>
    <col min="2" max="12" width="14.26953125" style="34" customWidth="1"/>
    <col min="13" max="13" width="14.26953125" style="4" customWidth="1"/>
    <col min="14" max="14" width="11.81640625" style="4" customWidth="1"/>
    <col min="15" max="16384" width="8.7265625" style="4"/>
  </cols>
  <sheetData>
    <row r="1" spans="1:14" ht="35.15" customHeight="1" x14ac:dyDescent="0.45">
      <c r="A1" s="42" t="s">
        <v>82</v>
      </c>
    </row>
    <row r="2" spans="1:14" s="74" customFormat="1" ht="18.649999999999999" customHeight="1" x14ac:dyDescent="0.3">
      <c r="A2" s="76" t="s">
        <v>64</v>
      </c>
      <c r="B2" s="72"/>
      <c r="C2" s="72"/>
      <c r="D2" s="72"/>
      <c r="E2" s="72"/>
      <c r="F2" s="72"/>
      <c r="G2" s="72"/>
      <c r="H2" s="72"/>
      <c r="I2" s="72"/>
      <c r="J2" s="72"/>
      <c r="K2" s="72"/>
      <c r="L2" s="72"/>
    </row>
    <row r="3" spans="1:14" s="74" customFormat="1" ht="18.649999999999999" customHeight="1" x14ac:dyDescent="0.3">
      <c r="A3" s="76" t="s">
        <v>65</v>
      </c>
      <c r="B3" s="72"/>
      <c r="C3" s="72"/>
      <c r="D3" s="72"/>
      <c r="E3" s="72"/>
      <c r="F3" s="72"/>
      <c r="G3" s="72"/>
      <c r="H3" s="72"/>
      <c r="I3" s="72"/>
      <c r="J3" s="72"/>
      <c r="K3" s="72"/>
      <c r="L3" s="72"/>
    </row>
    <row r="4" spans="1:14" s="74" customFormat="1" ht="18.649999999999999" customHeight="1" x14ac:dyDescent="0.3">
      <c r="A4" s="76"/>
      <c r="B4" s="72"/>
      <c r="C4" s="72"/>
      <c r="D4" s="72"/>
      <c r="E4" s="72"/>
      <c r="F4" s="72"/>
      <c r="G4" s="72"/>
      <c r="H4" s="72"/>
      <c r="I4" s="72"/>
      <c r="J4" s="72"/>
      <c r="K4" s="72"/>
      <c r="L4" s="72"/>
    </row>
    <row r="5" spans="1:14" x14ac:dyDescent="0.45">
      <c r="A5" s="5" t="s">
        <v>66</v>
      </c>
      <c r="B5" s="16" t="s">
        <v>67</v>
      </c>
      <c r="C5" s="16" t="s">
        <v>68</v>
      </c>
      <c r="D5" s="16" t="s">
        <v>69</v>
      </c>
      <c r="E5" s="16" t="s">
        <v>70</v>
      </c>
      <c r="F5" s="16" t="s">
        <v>71</v>
      </c>
      <c r="G5" s="16" t="s">
        <v>72</v>
      </c>
      <c r="H5" s="16" t="s">
        <v>73</v>
      </c>
      <c r="I5" s="16" t="s">
        <v>74</v>
      </c>
      <c r="J5" s="16" t="s">
        <v>75</v>
      </c>
      <c r="K5" s="16" t="s">
        <v>76</v>
      </c>
      <c r="L5" s="16" t="s">
        <v>77</v>
      </c>
      <c r="M5" s="16" t="s">
        <v>78</v>
      </c>
      <c r="N5" s="16" t="s">
        <v>62</v>
      </c>
    </row>
    <row r="6" spans="1:14" x14ac:dyDescent="0.45">
      <c r="A6" s="7" t="s">
        <v>83</v>
      </c>
      <c r="B6" s="101">
        <v>1882</v>
      </c>
      <c r="C6" s="101">
        <v>1602</v>
      </c>
      <c r="D6" s="101">
        <v>1672</v>
      </c>
      <c r="E6" s="101">
        <v>1569</v>
      </c>
      <c r="F6" s="101">
        <v>1906</v>
      </c>
      <c r="G6" s="101">
        <v>1444</v>
      </c>
      <c r="H6" s="101">
        <v>1752</v>
      </c>
      <c r="I6" s="101">
        <v>1571</v>
      </c>
      <c r="J6" s="101">
        <v>1680</v>
      </c>
      <c r="K6" s="101">
        <v>1566</v>
      </c>
      <c r="L6" s="101">
        <v>1574</v>
      </c>
      <c r="M6" s="101">
        <v>1627</v>
      </c>
      <c r="N6" s="101">
        <v>19845</v>
      </c>
    </row>
    <row r="7" spans="1:14" x14ac:dyDescent="0.45">
      <c r="A7" s="7" t="s">
        <v>84</v>
      </c>
      <c r="B7" s="101">
        <v>1803</v>
      </c>
      <c r="C7" s="101">
        <v>1718</v>
      </c>
      <c r="D7" s="101">
        <v>1698</v>
      </c>
      <c r="E7" s="101">
        <v>1789</v>
      </c>
      <c r="F7" s="101">
        <v>1865</v>
      </c>
      <c r="G7" s="101">
        <v>1446</v>
      </c>
      <c r="H7" s="101">
        <v>1618</v>
      </c>
      <c r="I7" s="101">
        <v>1779</v>
      </c>
      <c r="J7" s="101">
        <v>1746</v>
      </c>
      <c r="K7" s="101">
        <v>1679</v>
      </c>
      <c r="L7" s="101">
        <v>1819</v>
      </c>
      <c r="M7" s="101">
        <v>1879</v>
      </c>
      <c r="N7" s="101">
        <v>20839</v>
      </c>
    </row>
    <row r="8" spans="1:14" x14ac:dyDescent="0.45">
      <c r="A8" s="7" t="s">
        <v>85</v>
      </c>
      <c r="B8" s="54">
        <v>14858</v>
      </c>
      <c r="C8" s="54">
        <v>14746</v>
      </c>
      <c r="D8" s="54">
        <v>14734</v>
      </c>
      <c r="E8" s="54">
        <v>14490</v>
      </c>
      <c r="F8" s="54">
        <v>14495</v>
      </c>
      <c r="G8" s="54">
        <v>14486</v>
      </c>
      <c r="H8" s="54">
        <v>14607</v>
      </c>
      <c r="I8" s="54">
        <v>14400</v>
      </c>
      <c r="J8" s="54">
        <v>14344</v>
      </c>
      <c r="K8" s="54">
        <v>14279</v>
      </c>
      <c r="L8" s="54">
        <v>14029</v>
      </c>
      <c r="M8" s="54">
        <v>13870</v>
      </c>
      <c r="N8" s="101"/>
    </row>
    <row r="9" spans="1:14" x14ac:dyDescent="0.45">
      <c r="A9" s="7"/>
      <c r="B9" s="17"/>
      <c r="C9" s="17"/>
      <c r="D9" s="17"/>
      <c r="E9" s="17"/>
      <c r="F9" s="17"/>
      <c r="G9" s="17"/>
      <c r="H9" s="17"/>
      <c r="I9" s="17"/>
      <c r="J9" s="17"/>
      <c r="K9" s="17"/>
      <c r="L9" s="17"/>
      <c r="M9" s="17"/>
      <c r="N9" s="17"/>
    </row>
    <row r="10" spans="1:14" x14ac:dyDescent="0.45">
      <c r="A10" s="7"/>
      <c r="B10" s="17"/>
      <c r="C10" s="17"/>
      <c r="D10" s="17"/>
      <c r="E10" s="17"/>
      <c r="F10" s="17"/>
      <c r="G10" s="17"/>
      <c r="H10" s="17"/>
      <c r="I10" s="17"/>
      <c r="J10" s="17"/>
      <c r="K10" s="17"/>
      <c r="L10" s="17"/>
      <c r="M10" s="17"/>
      <c r="N10" s="17"/>
    </row>
    <row r="11" spans="1:14" x14ac:dyDescent="0.45">
      <c r="B11" s="116"/>
      <c r="C11" s="116"/>
      <c r="D11" s="116"/>
      <c r="E11" s="116"/>
      <c r="F11" s="116"/>
      <c r="G11" s="116"/>
      <c r="H11" s="116"/>
      <c r="I11" s="116"/>
      <c r="J11" s="116"/>
      <c r="K11" s="116"/>
      <c r="L11" s="116"/>
      <c r="M11" s="116"/>
    </row>
    <row r="13" spans="1:14" x14ac:dyDescent="0.45">
      <c r="B13" s="53"/>
      <c r="C13" s="53"/>
      <c r="D13" s="53"/>
      <c r="E13" s="53"/>
      <c r="F13" s="53"/>
      <c r="G13" s="53"/>
      <c r="H13" s="53"/>
      <c r="I13" s="53"/>
      <c r="J13" s="53"/>
      <c r="K13" s="53"/>
      <c r="L13" s="53"/>
    </row>
    <row r="14" spans="1:14" x14ac:dyDescent="0.45">
      <c r="L14" s="53"/>
    </row>
    <row r="20" spans="2:2" x14ac:dyDescent="0.45">
      <c r="B20" s="53"/>
    </row>
    <row r="72" spans="2:14" x14ac:dyDescent="0.45">
      <c r="B72" s="111">
        <f>B8</f>
        <v>14858</v>
      </c>
      <c r="C72" s="111">
        <f t="shared" ref="C72:J72" si="0">C8</f>
        <v>14746</v>
      </c>
      <c r="D72" s="111">
        <f t="shared" si="0"/>
        <v>14734</v>
      </c>
      <c r="E72" s="111">
        <f t="shared" si="0"/>
        <v>14490</v>
      </c>
      <c r="F72" s="111">
        <f t="shared" si="0"/>
        <v>14495</v>
      </c>
      <c r="G72" s="111">
        <f t="shared" si="0"/>
        <v>14486</v>
      </c>
      <c r="H72" s="111">
        <f t="shared" si="0"/>
        <v>14607</v>
      </c>
      <c r="I72" s="111">
        <f t="shared" si="0"/>
        <v>14400</v>
      </c>
      <c r="J72" s="111">
        <f t="shared" si="0"/>
        <v>14344</v>
      </c>
      <c r="K72" s="111"/>
      <c r="L72" s="111">
        <f>L8</f>
        <v>14029</v>
      </c>
      <c r="M72" s="111">
        <f>M8</f>
        <v>13870</v>
      </c>
      <c r="N72" s="53"/>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activeCell="F16" sqref="F16"/>
      <selection pane="topRight" activeCell="N5" sqref="N5"/>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86</v>
      </c>
    </row>
    <row r="2" spans="1:14" ht="19" customHeight="1" x14ac:dyDescent="0.45">
      <c r="A2" s="82" t="s">
        <v>87</v>
      </c>
    </row>
    <row r="3" spans="1:14" x14ac:dyDescent="0.45">
      <c r="A3" s="5" t="s">
        <v>66</v>
      </c>
      <c r="B3" s="16" t="s">
        <v>67</v>
      </c>
      <c r="C3" s="16" t="s">
        <v>68</v>
      </c>
      <c r="D3" s="16" t="s">
        <v>69</v>
      </c>
      <c r="E3" s="16" t="s">
        <v>70</v>
      </c>
      <c r="F3" s="16" t="s">
        <v>71</v>
      </c>
      <c r="G3" s="16" t="s">
        <v>72</v>
      </c>
      <c r="H3" s="16" t="s">
        <v>73</v>
      </c>
      <c r="I3" s="16" t="s">
        <v>74</v>
      </c>
      <c r="J3" s="16" t="s">
        <v>75</v>
      </c>
      <c r="K3" s="16" t="s">
        <v>76</v>
      </c>
      <c r="L3" s="16" t="s">
        <v>77</v>
      </c>
      <c r="M3" s="16" t="s">
        <v>78</v>
      </c>
      <c r="N3" s="6" t="s">
        <v>62</v>
      </c>
    </row>
    <row r="4" spans="1:14" x14ac:dyDescent="0.45">
      <c r="A4" s="7" t="s">
        <v>88</v>
      </c>
      <c r="B4" s="90">
        <v>30.714285</v>
      </c>
      <c r="C4" s="90">
        <v>30.428571000000002</v>
      </c>
      <c r="D4" s="90">
        <v>31.142856999999999</v>
      </c>
      <c r="E4" s="90">
        <v>28.714285</v>
      </c>
      <c r="F4" s="90">
        <v>29.285713999999999</v>
      </c>
      <c r="G4" s="90">
        <v>29.142856999999999</v>
      </c>
      <c r="H4" s="90">
        <v>30.142856999999999</v>
      </c>
      <c r="I4" s="90">
        <v>31.571428000000001</v>
      </c>
      <c r="J4" s="90">
        <v>33.285713999999999</v>
      </c>
      <c r="K4" s="90">
        <v>31</v>
      </c>
      <c r="L4" s="90">
        <v>31.428571000000002</v>
      </c>
      <c r="M4" s="90">
        <v>30.428571000000002</v>
      </c>
      <c r="N4" s="90">
        <v>30.714285</v>
      </c>
    </row>
    <row r="5" spans="1:14" x14ac:dyDescent="0.45">
      <c r="A5" s="8" t="s">
        <v>89</v>
      </c>
      <c r="B5" s="90">
        <v>36.536485355146041</v>
      </c>
      <c r="C5" s="90">
        <v>35.590853795055203</v>
      </c>
      <c r="D5" s="90">
        <v>36.662619781101313</v>
      </c>
      <c r="E5" s="90">
        <v>34.243863275648835</v>
      </c>
      <c r="F5" s="90">
        <v>39.435292734961187</v>
      </c>
      <c r="G5" s="90">
        <v>35.440831541762314</v>
      </c>
      <c r="H5" s="90">
        <v>37.644540916782162</v>
      </c>
      <c r="I5" s="90">
        <v>35.735622986603985</v>
      </c>
      <c r="J5" s="90">
        <v>37.891657645161132</v>
      </c>
      <c r="K5" s="90">
        <v>35.763122063256958</v>
      </c>
      <c r="L5" s="90">
        <v>36.715519883950527</v>
      </c>
      <c r="M5" s="90">
        <v>34.553011636144511</v>
      </c>
      <c r="N5" s="90">
        <v>36.360914930012456</v>
      </c>
    </row>
    <row r="6" spans="1:14" x14ac:dyDescent="0.45">
      <c r="A6" s="7" t="s">
        <v>90</v>
      </c>
      <c r="B6" s="90">
        <v>22.386755171593023</v>
      </c>
      <c r="C6" s="90">
        <v>21.89616985708729</v>
      </c>
      <c r="D6" s="90">
        <v>24.111692712629402</v>
      </c>
      <c r="E6" s="90">
        <v>22.82289758526322</v>
      </c>
      <c r="F6" s="90">
        <v>35.086419268004718</v>
      </c>
      <c r="G6" s="90">
        <v>22.482297304730579</v>
      </c>
      <c r="H6" s="90">
        <v>27.411230277087725</v>
      </c>
      <c r="I6" s="90">
        <v>20.392084589867764</v>
      </c>
      <c r="J6" s="90">
        <v>21.870855042268619</v>
      </c>
      <c r="K6" s="90">
        <v>20.799946306812533</v>
      </c>
      <c r="L6" s="90">
        <v>21.552956619793594</v>
      </c>
      <c r="M6" s="90">
        <v>18.965055420521775</v>
      </c>
      <c r="N6" s="90">
        <v>23.772250235781641</v>
      </c>
    </row>
    <row r="7" spans="1:14" x14ac:dyDescent="0.45">
      <c r="B7" s="49"/>
      <c r="C7" s="49"/>
      <c r="D7" s="49"/>
      <c r="E7" s="49"/>
      <c r="F7" s="49"/>
      <c r="G7" s="49"/>
      <c r="H7" s="49"/>
      <c r="I7" s="49"/>
      <c r="J7" s="49"/>
      <c r="K7" s="49"/>
      <c r="L7" s="49"/>
      <c r="M7" s="49"/>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42" t="s">
        <v>91</v>
      </c>
    </row>
    <row r="2" spans="1:14" ht="17.5" customHeight="1" x14ac:dyDescent="0.45">
      <c r="A2" s="76" t="s">
        <v>87</v>
      </c>
    </row>
    <row r="3" spans="1:14" ht="17.5" customHeight="1" x14ac:dyDescent="0.45">
      <c r="A3" s="76"/>
    </row>
    <row r="4" spans="1:14" x14ac:dyDescent="0.45">
      <c r="A4" s="5" t="s">
        <v>66</v>
      </c>
      <c r="B4" s="16" t="s">
        <v>67</v>
      </c>
      <c r="C4" s="16" t="s">
        <v>68</v>
      </c>
      <c r="D4" s="16" t="s">
        <v>69</v>
      </c>
      <c r="E4" s="16" t="s">
        <v>70</v>
      </c>
      <c r="F4" s="16" t="s">
        <v>71</v>
      </c>
      <c r="G4" s="16" t="s">
        <v>72</v>
      </c>
      <c r="H4" s="16" t="s">
        <v>73</v>
      </c>
      <c r="I4" s="16" t="s">
        <v>74</v>
      </c>
      <c r="J4" s="16" t="s">
        <v>75</v>
      </c>
      <c r="K4" s="16" t="s">
        <v>76</v>
      </c>
      <c r="L4" s="16" t="s">
        <v>77</v>
      </c>
      <c r="M4" s="16" t="s">
        <v>78</v>
      </c>
      <c r="N4" s="52" t="s">
        <v>62</v>
      </c>
    </row>
    <row r="5" spans="1:14" x14ac:dyDescent="0.45">
      <c r="A5" s="34" t="s">
        <v>80</v>
      </c>
      <c r="B5" s="53">
        <v>1581</v>
      </c>
      <c r="C5" s="53">
        <v>1541</v>
      </c>
      <c r="D5" s="53">
        <v>1472</v>
      </c>
      <c r="E5" s="53">
        <v>1618</v>
      </c>
      <c r="F5" s="53">
        <v>1679</v>
      </c>
      <c r="G5" s="53">
        <v>1305</v>
      </c>
      <c r="H5" s="53">
        <v>1443</v>
      </c>
      <c r="I5" s="53">
        <v>1493</v>
      </c>
      <c r="J5" s="53">
        <v>1519</v>
      </c>
      <c r="K5" s="53">
        <v>1486</v>
      </c>
      <c r="L5" s="53">
        <v>1621</v>
      </c>
      <c r="M5" s="53">
        <v>1660</v>
      </c>
      <c r="N5" s="53">
        <v>18418</v>
      </c>
    </row>
    <row r="6" spans="1:14" x14ac:dyDescent="0.45">
      <c r="A6" s="34"/>
      <c r="B6" s="53"/>
      <c r="C6" s="53"/>
      <c r="D6" s="53"/>
      <c r="E6" s="53"/>
      <c r="F6" s="53"/>
      <c r="G6" s="53"/>
      <c r="H6" s="53"/>
      <c r="I6" s="53"/>
      <c r="J6" s="53"/>
      <c r="K6" s="53"/>
      <c r="L6" s="53"/>
      <c r="M6" s="53"/>
      <c r="N6" s="53"/>
    </row>
  </sheetData>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22"/>
  <sheetViews>
    <sheetView showGridLines="0" workbookViewId="0">
      <pane xSplit="1" topLeftCell="C1" activePane="topRight" state="frozen"/>
      <selection activeCell="F16" sqref="F16"/>
      <selection pane="topRight" activeCell="D11" sqref="D11"/>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4" ht="35.15" customHeight="1" x14ac:dyDescent="0.45">
      <c r="A1" s="42" t="s">
        <v>92</v>
      </c>
    </row>
    <row r="2" spans="1:14" ht="35.15" customHeight="1" x14ac:dyDescent="0.45">
      <c r="A2" s="83" t="s">
        <v>87</v>
      </c>
    </row>
    <row r="3" spans="1:14" ht="24" customHeight="1" x14ac:dyDescent="0.45">
      <c r="A3" s="77" t="s">
        <v>93</v>
      </c>
    </row>
    <row r="4" spans="1:14" ht="24" customHeight="1" x14ac:dyDescent="0.45">
      <c r="A4" s="77"/>
    </row>
    <row r="5" spans="1:14" x14ac:dyDescent="0.45">
      <c r="A5" s="5" t="s">
        <v>66</v>
      </c>
      <c r="B5" s="16" t="s">
        <v>67</v>
      </c>
      <c r="C5" s="16" t="s">
        <v>68</v>
      </c>
      <c r="D5" s="16" t="s">
        <v>69</v>
      </c>
      <c r="E5" s="16" t="s">
        <v>70</v>
      </c>
      <c r="F5" s="16" t="s">
        <v>71</v>
      </c>
      <c r="G5" s="16" t="s">
        <v>72</v>
      </c>
      <c r="H5" s="16" t="s">
        <v>73</v>
      </c>
      <c r="I5" s="16" t="s">
        <v>74</v>
      </c>
      <c r="J5" s="16" t="s">
        <v>75</v>
      </c>
      <c r="K5" s="16" t="s">
        <v>76</v>
      </c>
      <c r="L5" s="16" t="s">
        <v>77</v>
      </c>
      <c r="M5" s="16" t="s">
        <v>78</v>
      </c>
      <c r="N5" s="150" t="s">
        <v>62</v>
      </c>
    </row>
    <row r="6" spans="1:14" x14ac:dyDescent="0.45">
      <c r="A6" s="8" t="s">
        <v>94</v>
      </c>
      <c r="B6" s="17">
        <v>1459</v>
      </c>
      <c r="C6" s="17">
        <v>1338</v>
      </c>
      <c r="D6" s="17">
        <v>1329</v>
      </c>
      <c r="E6" s="17">
        <v>1495</v>
      </c>
      <c r="F6" s="17">
        <v>1530</v>
      </c>
      <c r="G6" s="17">
        <v>1220</v>
      </c>
      <c r="H6" s="17">
        <v>1314</v>
      </c>
      <c r="I6" s="17">
        <v>1405</v>
      </c>
      <c r="J6" s="17">
        <v>1418</v>
      </c>
      <c r="K6" s="17">
        <v>1395</v>
      </c>
      <c r="L6" s="17">
        <v>1515</v>
      </c>
      <c r="M6" s="17">
        <v>1566</v>
      </c>
      <c r="N6" s="17">
        <v>16984</v>
      </c>
    </row>
    <row r="7" spans="1:14" x14ac:dyDescent="0.45">
      <c r="A7" s="7" t="s">
        <v>95</v>
      </c>
      <c r="B7" s="17">
        <v>90</v>
      </c>
      <c r="C7" s="17">
        <v>156</v>
      </c>
      <c r="D7" s="17">
        <v>64</v>
      </c>
      <c r="E7" s="17">
        <v>77</v>
      </c>
      <c r="F7" s="17">
        <v>81</v>
      </c>
      <c r="G7" s="17">
        <v>57</v>
      </c>
      <c r="H7" s="17">
        <v>89</v>
      </c>
      <c r="I7" s="17">
        <v>59</v>
      </c>
      <c r="J7" s="17">
        <v>66</v>
      </c>
      <c r="K7" s="17">
        <v>63</v>
      </c>
      <c r="L7" s="17">
        <v>60</v>
      </c>
      <c r="M7" s="17">
        <v>54</v>
      </c>
      <c r="N7" s="17">
        <v>916</v>
      </c>
    </row>
    <row r="8" spans="1:14" x14ac:dyDescent="0.45">
      <c r="A8" s="5" t="s">
        <v>96</v>
      </c>
      <c r="B8" s="91">
        <v>32</v>
      </c>
      <c r="C8" s="91">
        <v>47</v>
      </c>
      <c r="D8" s="91">
        <v>79</v>
      </c>
      <c r="E8" s="91">
        <v>46</v>
      </c>
      <c r="F8" s="91">
        <v>68</v>
      </c>
      <c r="G8" s="91">
        <v>28</v>
      </c>
      <c r="H8" s="91">
        <v>40</v>
      </c>
      <c r="I8" s="91">
        <v>29</v>
      </c>
      <c r="J8" s="91">
        <v>35</v>
      </c>
      <c r="K8" s="91">
        <v>28</v>
      </c>
      <c r="L8" s="91">
        <v>46</v>
      </c>
      <c r="M8" s="91">
        <v>40</v>
      </c>
      <c r="N8" s="91">
        <v>518</v>
      </c>
    </row>
    <row r="9" spans="1:14" x14ac:dyDescent="0.45">
      <c r="A9" s="7" t="s">
        <v>62</v>
      </c>
      <c r="B9" s="17">
        <v>1581</v>
      </c>
      <c r="C9" s="17">
        <v>1541</v>
      </c>
      <c r="D9" s="17">
        <v>1472</v>
      </c>
      <c r="E9" s="17">
        <v>1618</v>
      </c>
      <c r="F9" s="17">
        <v>1679</v>
      </c>
      <c r="G9" s="17">
        <v>1305</v>
      </c>
      <c r="H9" s="17">
        <v>1443</v>
      </c>
      <c r="I9" s="17">
        <v>1493</v>
      </c>
      <c r="J9" s="17">
        <v>1519</v>
      </c>
      <c r="K9" s="17">
        <v>1486</v>
      </c>
      <c r="L9" s="17">
        <v>1621</v>
      </c>
      <c r="M9" s="17">
        <v>1660</v>
      </c>
      <c r="N9" s="17">
        <v>18418</v>
      </c>
    </row>
    <row r="10" spans="1:14" x14ac:dyDescent="0.45">
      <c r="A10" s="7"/>
    </row>
    <row r="12" spans="1:14" x14ac:dyDescent="0.45">
      <c r="B12" s="50"/>
      <c r="C12" s="50"/>
      <c r="D12" s="50"/>
      <c r="E12" s="50"/>
      <c r="F12" s="50"/>
      <c r="G12" s="50"/>
      <c r="H12" s="50"/>
      <c r="I12" s="50"/>
      <c r="J12" s="50"/>
      <c r="K12" s="50"/>
      <c r="L12" s="50"/>
      <c r="M12" s="50"/>
    </row>
    <row r="13" spans="1:14" x14ac:dyDescent="0.45">
      <c r="B13" s="54"/>
      <c r="C13" s="54"/>
      <c r="D13" s="54"/>
      <c r="E13" s="54"/>
      <c r="F13" s="54"/>
      <c r="G13" s="54"/>
      <c r="H13" s="54"/>
      <c r="I13" s="54"/>
      <c r="J13" s="54"/>
      <c r="K13" s="54"/>
      <c r="L13" s="54"/>
      <c r="M13" s="54"/>
    </row>
    <row r="15" spans="1:14" x14ac:dyDescent="0.45">
      <c r="F15" s="54"/>
    </row>
    <row r="22" spans="8:8" x14ac:dyDescent="0.45">
      <c r="H22" s="51"/>
    </row>
  </sheetData>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activeCell="H8" sqref="H8"/>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42" t="s">
        <v>97</v>
      </c>
    </row>
    <row r="2" spans="1:14" s="82" customFormat="1" ht="16" customHeight="1" x14ac:dyDescent="0.35">
      <c r="A2" s="76" t="s">
        <v>87</v>
      </c>
    </row>
    <row r="3" spans="1:14" s="82" customFormat="1" ht="16" customHeight="1" x14ac:dyDescent="0.35">
      <c r="A3" s="77" t="s">
        <v>98</v>
      </c>
    </row>
    <row r="4" spans="1:14" s="82" customFormat="1" ht="16" customHeight="1" x14ac:dyDescent="0.35">
      <c r="A4" s="77"/>
    </row>
    <row r="5" spans="1:14" x14ac:dyDescent="0.45">
      <c r="A5" s="5" t="s">
        <v>66</v>
      </c>
      <c r="B5" s="16" t="s">
        <v>67</v>
      </c>
      <c r="C5" s="16" t="s">
        <v>68</v>
      </c>
      <c r="D5" s="16" t="s">
        <v>69</v>
      </c>
      <c r="E5" s="16" t="s">
        <v>70</v>
      </c>
      <c r="F5" s="16" t="s">
        <v>71</v>
      </c>
      <c r="G5" s="16" t="s">
        <v>72</v>
      </c>
      <c r="H5" s="16" t="s">
        <v>73</v>
      </c>
      <c r="I5" s="16" t="s">
        <v>74</v>
      </c>
      <c r="J5" s="16" t="s">
        <v>75</v>
      </c>
      <c r="K5" s="16" t="s">
        <v>76</v>
      </c>
      <c r="L5" s="16" t="s">
        <v>77</v>
      </c>
      <c r="M5" s="16" t="s">
        <v>78</v>
      </c>
      <c r="N5" s="150" t="s">
        <v>62</v>
      </c>
    </row>
    <row r="6" spans="1:14" x14ac:dyDescent="0.45">
      <c r="A6" s="8" t="s">
        <v>99</v>
      </c>
      <c r="B6" s="17">
        <v>1336</v>
      </c>
      <c r="C6" s="17">
        <v>1289</v>
      </c>
      <c r="D6" s="17">
        <v>1228</v>
      </c>
      <c r="E6" s="17">
        <v>1397</v>
      </c>
      <c r="F6" s="17">
        <v>1391</v>
      </c>
      <c r="G6" s="17">
        <v>1110</v>
      </c>
      <c r="H6" s="17">
        <v>1195</v>
      </c>
      <c r="I6" s="17">
        <v>1258</v>
      </c>
      <c r="J6" s="17">
        <v>1260</v>
      </c>
      <c r="K6" s="17">
        <v>1260</v>
      </c>
      <c r="L6" s="17">
        <v>1340</v>
      </c>
      <c r="M6" s="17">
        <v>1411</v>
      </c>
      <c r="N6" s="17">
        <v>15475</v>
      </c>
    </row>
    <row r="7" spans="1:14" x14ac:dyDescent="0.45">
      <c r="A7" s="7" t="s">
        <v>58</v>
      </c>
      <c r="B7" s="17">
        <v>174</v>
      </c>
      <c r="C7" s="17">
        <v>192</v>
      </c>
      <c r="D7" s="17">
        <v>184</v>
      </c>
      <c r="E7" s="17">
        <v>169</v>
      </c>
      <c r="F7" s="17">
        <v>235</v>
      </c>
      <c r="G7" s="17">
        <v>138</v>
      </c>
      <c r="H7" s="17">
        <v>149</v>
      </c>
      <c r="I7" s="17">
        <v>173</v>
      </c>
      <c r="J7" s="17">
        <v>207</v>
      </c>
      <c r="K7" s="17">
        <v>194</v>
      </c>
      <c r="L7" s="17">
        <v>226</v>
      </c>
      <c r="M7" s="17">
        <v>188</v>
      </c>
      <c r="N7" s="17">
        <v>2229</v>
      </c>
    </row>
    <row r="8" spans="1:14" x14ac:dyDescent="0.45">
      <c r="A8" s="5" t="s">
        <v>100</v>
      </c>
      <c r="B8" s="91">
        <v>71</v>
      </c>
      <c r="C8" s="91">
        <v>60</v>
      </c>
      <c r="D8" s="91">
        <v>60</v>
      </c>
      <c r="E8" s="91">
        <v>52</v>
      </c>
      <c r="F8" s="91">
        <v>53</v>
      </c>
      <c r="G8" s="91">
        <v>57</v>
      </c>
      <c r="H8" s="91">
        <v>99</v>
      </c>
      <c r="I8" s="91">
        <v>62</v>
      </c>
      <c r="J8" s="91">
        <v>52</v>
      </c>
      <c r="K8" s="91">
        <v>32</v>
      </c>
      <c r="L8" s="91">
        <v>55</v>
      </c>
      <c r="M8" s="91">
        <v>61</v>
      </c>
      <c r="N8" s="91">
        <v>714</v>
      </c>
    </row>
    <row r="9" spans="1:14" x14ac:dyDescent="0.45">
      <c r="A9" s="7" t="s">
        <v>62</v>
      </c>
      <c r="B9" s="17">
        <v>1581</v>
      </c>
      <c r="C9" s="17">
        <v>1541</v>
      </c>
      <c r="D9" s="17">
        <v>1472</v>
      </c>
      <c r="E9" s="17">
        <v>1618</v>
      </c>
      <c r="F9" s="17">
        <v>1679</v>
      </c>
      <c r="G9" s="17">
        <v>1305</v>
      </c>
      <c r="H9" s="17">
        <v>1443</v>
      </c>
      <c r="I9" s="17">
        <v>1493</v>
      </c>
      <c r="J9" s="17">
        <v>1519</v>
      </c>
      <c r="K9" s="17">
        <v>1486</v>
      </c>
      <c r="L9" s="17">
        <v>1621</v>
      </c>
      <c r="M9" s="17">
        <v>1660</v>
      </c>
      <c r="N9" s="17">
        <v>18418</v>
      </c>
    </row>
    <row r="10" spans="1:14" x14ac:dyDescent="0.45">
      <c r="A10" s="69"/>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activeCell="F16" sqref="F16"/>
      <selection pane="topRight" activeCell="Q9" sqref="Q9"/>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42" t="s">
        <v>101</v>
      </c>
      <c r="B1" s="44"/>
    </row>
    <row r="2" spans="1:15" x14ac:dyDescent="0.45">
      <c r="A2" s="76" t="s">
        <v>87</v>
      </c>
      <c r="B2" s="44"/>
    </row>
    <row r="3" spans="1:15" x14ac:dyDescent="0.45">
      <c r="A3" s="76" t="s">
        <v>102</v>
      </c>
      <c r="B3" s="44"/>
    </row>
    <row r="4" spans="1:15" x14ac:dyDescent="0.45">
      <c r="A4" s="76" t="s">
        <v>103</v>
      </c>
      <c r="B4" s="44"/>
    </row>
    <row r="5" spans="1:15" x14ac:dyDescent="0.45">
      <c r="A5" s="76"/>
      <c r="B5" s="44"/>
    </row>
    <row r="6" spans="1:15" ht="19" thickBot="1" x14ac:dyDescent="0.5">
      <c r="A6" s="29" t="s">
        <v>104</v>
      </c>
      <c r="B6" s="30" t="s">
        <v>105</v>
      </c>
      <c r="C6" s="16" t="s">
        <v>67</v>
      </c>
      <c r="D6" s="16" t="s">
        <v>68</v>
      </c>
      <c r="E6" s="16" t="s">
        <v>69</v>
      </c>
      <c r="F6" s="16" t="s">
        <v>70</v>
      </c>
      <c r="G6" s="16" t="s">
        <v>71</v>
      </c>
      <c r="H6" s="16" t="s">
        <v>72</v>
      </c>
      <c r="I6" s="16" t="s">
        <v>73</v>
      </c>
      <c r="J6" s="16" t="s">
        <v>74</v>
      </c>
      <c r="K6" s="16" t="s">
        <v>75</v>
      </c>
      <c r="L6" s="16" t="s">
        <v>76</v>
      </c>
      <c r="M6" s="16" t="s">
        <v>77</v>
      </c>
      <c r="N6" s="16" t="s">
        <v>78</v>
      </c>
      <c r="O6" s="16" t="s">
        <v>62</v>
      </c>
    </row>
    <row r="7" spans="1:15" x14ac:dyDescent="0.45">
      <c r="A7" s="33" t="s">
        <v>106</v>
      </c>
      <c r="B7" s="13" t="s">
        <v>94</v>
      </c>
      <c r="C7" s="14">
        <v>30.142856999999999</v>
      </c>
      <c r="D7" s="14">
        <v>29</v>
      </c>
      <c r="E7" s="14">
        <v>29.714285</v>
      </c>
      <c r="F7" s="14">
        <v>27.714285</v>
      </c>
      <c r="G7" s="14">
        <v>28.142856999999999</v>
      </c>
      <c r="H7" s="14">
        <v>28.571428000000001</v>
      </c>
      <c r="I7" s="14">
        <v>29.928570999999998</v>
      </c>
      <c r="J7" s="14">
        <v>31.571428000000001</v>
      </c>
      <c r="K7" s="14">
        <v>33.142856999999999</v>
      </c>
      <c r="L7" s="14">
        <v>31</v>
      </c>
      <c r="M7" s="14">
        <v>31.285713999999999</v>
      </c>
      <c r="N7" s="14">
        <v>30.428571000000002</v>
      </c>
      <c r="O7" s="14">
        <v>30.142856999999999</v>
      </c>
    </row>
    <row r="8" spans="1:15" x14ac:dyDescent="0.45">
      <c r="A8" s="9" t="s">
        <v>106</v>
      </c>
      <c r="B8" s="34" t="s">
        <v>95</v>
      </c>
      <c r="C8" s="11">
        <v>51.142856999999999</v>
      </c>
      <c r="D8" s="11">
        <v>54.428570999999998</v>
      </c>
      <c r="E8" s="11">
        <v>60</v>
      </c>
      <c r="F8" s="11">
        <v>45</v>
      </c>
      <c r="G8" s="11">
        <v>45.142856999999999</v>
      </c>
      <c r="H8" s="11">
        <v>37.571427999999997</v>
      </c>
      <c r="I8" s="11">
        <v>56.571427999999997</v>
      </c>
      <c r="J8" s="11">
        <v>33.714284999999997</v>
      </c>
      <c r="K8" s="11">
        <v>31.642856500000001</v>
      </c>
      <c r="L8" s="11">
        <v>29.571428000000001</v>
      </c>
      <c r="M8" s="11">
        <v>33.142856999999999</v>
      </c>
      <c r="N8" s="11">
        <v>28.142856999999999</v>
      </c>
      <c r="O8" s="11">
        <v>44.071428499999996</v>
      </c>
    </row>
    <row r="9" spans="1:15" x14ac:dyDescent="0.45">
      <c r="A9" s="9" t="s">
        <v>106</v>
      </c>
      <c r="B9" s="34" t="s">
        <v>96</v>
      </c>
      <c r="C9" s="11">
        <v>41.142856999999999</v>
      </c>
      <c r="D9" s="11">
        <v>38.571427999999997</v>
      </c>
      <c r="E9" s="11">
        <v>73.285713999999999</v>
      </c>
      <c r="F9" s="11">
        <v>57.999999500000001</v>
      </c>
      <c r="G9" s="11">
        <v>179.64285649999999</v>
      </c>
      <c r="H9" s="11">
        <v>79.142856499999994</v>
      </c>
      <c r="I9" s="11">
        <v>38.428571000000005</v>
      </c>
      <c r="J9" s="11">
        <v>33.714284999999997</v>
      </c>
      <c r="K9" s="11">
        <v>42.714284999999997</v>
      </c>
      <c r="L9" s="11">
        <v>27.999999500000001</v>
      </c>
      <c r="M9" s="11">
        <v>61.857142000000003</v>
      </c>
      <c r="N9" s="11">
        <v>39.428570999999998</v>
      </c>
      <c r="O9" s="11">
        <v>50.214285500000003</v>
      </c>
    </row>
    <row r="10" spans="1:15" x14ac:dyDescent="0.45">
      <c r="A10" s="102" t="s">
        <v>106</v>
      </c>
      <c r="B10" s="12" t="s">
        <v>107</v>
      </c>
      <c r="C10" s="15">
        <v>30.714285</v>
      </c>
      <c r="D10" s="15">
        <v>30.428571000000002</v>
      </c>
      <c r="E10" s="15">
        <v>31.142856999999999</v>
      </c>
      <c r="F10" s="15">
        <v>28.714285</v>
      </c>
      <c r="G10" s="15">
        <v>29.285713999999999</v>
      </c>
      <c r="H10" s="15">
        <v>29.142856999999999</v>
      </c>
      <c r="I10" s="15">
        <v>30.142856999999999</v>
      </c>
      <c r="J10" s="15">
        <v>31.571428000000001</v>
      </c>
      <c r="K10" s="15">
        <v>33.285713999999999</v>
      </c>
      <c r="L10" s="15">
        <v>31</v>
      </c>
      <c r="M10" s="15">
        <v>31.428571000000002</v>
      </c>
      <c r="N10" s="15">
        <v>30.428571000000002</v>
      </c>
      <c r="O10" s="15">
        <v>30.714285</v>
      </c>
    </row>
    <row r="11" spans="1:15" ht="18.649999999999999" customHeight="1" x14ac:dyDescent="0.45">
      <c r="A11" s="9" t="s">
        <v>108</v>
      </c>
      <c r="B11" s="35" t="s">
        <v>94</v>
      </c>
      <c r="C11" s="31">
        <v>34.80470246694216</v>
      </c>
      <c r="D11" s="31">
        <v>32.649817565217276</v>
      </c>
      <c r="E11" s="31">
        <v>33.291092536897501</v>
      </c>
      <c r="F11" s="31">
        <v>31.963688083611984</v>
      </c>
      <c r="G11" s="31">
        <v>34.085060305882244</v>
      </c>
      <c r="H11" s="31">
        <v>33.713816910655588</v>
      </c>
      <c r="I11" s="31">
        <v>34.390707907082927</v>
      </c>
      <c r="J11" s="31">
        <v>34.955464775800593</v>
      </c>
      <c r="K11" s="31">
        <v>36.803848076163426</v>
      </c>
      <c r="L11" s="31">
        <v>34.785662669533906</v>
      </c>
      <c r="M11" s="31">
        <v>35.4269669570673</v>
      </c>
      <c r="N11" s="31">
        <v>34.142674282247718</v>
      </c>
      <c r="O11" s="31">
        <v>34.263624482849366</v>
      </c>
    </row>
    <row r="12" spans="1:15" x14ac:dyDescent="0.45">
      <c r="A12" s="9" t="s">
        <v>108</v>
      </c>
      <c r="B12" s="35" t="s">
        <v>95</v>
      </c>
      <c r="C12" s="31">
        <v>56.717460044444458</v>
      </c>
      <c r="D12" s="31">
        <v>58.698717692307675</v>
      </c>
      <c r="E12" s="31">
        <v>62.040178250000004</v>
      </c>
      <c r="F12" s="31">
        <v>53.595546922077922</v>
      </c>
      <c r="G12" s="31">
        <v>57.901234222222207</v>
      </c>
      <c r="H12" s="31">
        <v>50.696741385964927</v>
      </c>
      <c r="I12" s="31">
        <v>70.563402494382004</v>
      </c>
      <c r="J12" s="31">
        <v>44.259079525423736</v>
      </c>
      <c r="K12" s="31">
        <v>51.722943333333326</v>
      </c>
      <c r="L12" s="31">
        <v>49.045351063492063</v>
      </c>
      <c r="M12" s="31">
        <v>48.635713933333349</v>
      </c>
      <c r="N12" s="31">
        <v>42.70370329629629</v>
      </c>
      <c r="O12" s="31">
        <v>55.194166835152728</v>
      </c>
    </row>
    <row r="13" spans="1:15" x14ac:dyDescent="0.45">
      <c r="A13" s="9" t="s">
        <v>108</v>
      </c>
      <c r="B13" s="35" t="s">
        <v>96</v>
      </c>
      <c r="C13" s="31">
        <v>58.357142593749998</v>
      </c>
      <c r="D13" s="31">
        <v>42.367780659574457</v>
      </c>
      <c r="E13" s="31">
        <v>72.779384822784834</v>
      </c>
      <c r="F13" s="31">
        <v>75.956521347826097</v>
      </c>
      <c r="G13" s="31">
        <v>137.81932738235287</v>
      </c>
      <c r="H13" s="31">
        <v>79.632652571428579</v>
      </c>
      <c r="I13" s="31">
        <v>71.207142449999992</v>
      </c>
      <c r="J13" s="31">
        <v>56.192117827586223</v>
      </c>
      <c r="K13" s="31">
        <v>55.881632314285717</v>
      </c>
      <c r="L13" s="31">
        <v>54.576530178571431</v>
      </c>
      <c r="M13" s="31">
        <v>63.577639195652132</v>
      </c>
      <c r="N13" s="31">
        <v>39.614285300000006</v>
      </c>
      <c r="O13" s="31">
        <v>71.76585729150581</v>
      </c>
    </row>
    <row r="14" spans="1:15" x14ac:dyDescent="0.45">
      <c r="A14" s="9" t="s">
        <v>108</v>
      </c>
      <c r="B14" s="12" t="s">
        <v>107</v>
      </c>
      <c r="C14" s="127">
        <v>36.536485355146041</v>
      </c>
      <c r="D14" s="127">
        <v>35.590853795055203</v>
      </c>
      <c r="E14" s="127">
        <v>36.662619781101313</v>
      </c>
      <c r="F14" s="127">
        <v>34.243863275648835</v>
      </c>
      <c r="G14" s="127">
        <v>39.435292734961187</v>
      </c>
      <c r="H14" s="127">
        <v>35.440831541762314</v>
      </c>
      <c r="I14" s="127">
        <v>37.644540916782162</v>
      </c>
      <c r="J14" s="127">
        <v>35.735622986603985</v>
      </c>
      <c r="K14" s="127">
        <v>37.891657645161132</v>
      </c>
      <c r="L14" s="127">
        <v>35.763122063256958</v>
      </c>
      <c r="M14" s="127">
        <v>36.715519883950527</v>
      </c>
      <c r="N14" s="127">
        <v>34.553011636144511</v>
      </c>
      <c r="O14" s="127">
        <v>36.360914930012456</v>
      </c>
    </row>
    <row r="15" spans="1:15" x14ac:dyDescent="0.45">
      <c r="A15" s="33" t="s">
        <v>90</v>
      </c>
      <c r="B15" s="13" t="s">
        <v>94</v>
      </c>
      <c r="C15" s="126">
        <v>19.728093510340379</v>
      </c>
      <c r="D15" s="126">
        <v>17.859803274795475</v>
      </c>
      <c r="E15" s="126">
        <v>18.143201097495737</v>
      </c>
      <c r="F15" s="126">
        <v>17.849033391347739</v>
      </c>
      <c r="G15" s="126">
        <v>20.64414300593695</v>
      </c>
      <c r="H15" s="126">
        <v>20.03115421402816</v>
      </c>
      <c r="I15" s="126">
        <v>20.373798890175483</v>
      </c>
      <c r="J15" s="126">
        <v>18.992454666563951</v>
      </c>
      <c r="K15" s="126">
        <v>20.000014973165179</v>
      </c>
      <c r="L15" s="126">
        <v>18.055906291293713</v>
      </c>
      <c r="M15" s="126">
        <v>19.476099279188983</v>
      </c>
      <c r="N15" s="126">
        <v>18.239274208696681</v>
      </c>
      <c r="O15" s="126">
        <v>19.176688657124739</v>
      </c>
    </row>
    <row r="16" spans="1:15" x14ac:dyDescent="0.45">
      <c r="A16" s="9" t="s">
        <v>90</v>
      </c>
      <c r="B16" s="34" t="s">
        <v>95</v>
      </c>
      <c r="C16" s="126">
        <v>34.5180355344053</v>
      </c>
      <c r="D16" s="126">
        <v>35.68642719459438</v>
      </c>
      <c r="E16" s="126">
        <v>31.31525293065107</v>
      </c>
      <c r="F16" s="126">
        <v>38.271197385352451</v>
      </c>
      <c r="G16" s="126">
        <v>42.427420273570696</v>
      </c>
      <c r="H16" s="126">
        <v>30.24106589869481</v>
      </c>
      <c r="I16" s="126">
        <v>53.227186611073456</v>
      </c>
      <c r="J16" s="126">
        <v>29.144453203887185</v>
      </c>
      <c r="K16" s="126">
        <v>37.029479619308738</v>
      </c>
      <c r="L16" s="126">
        <v>40.10011626448474</v>
      </c>
      <c r="M16" s="126">
        <v>37.484912387815115</v>
      </c>
      <c r="N16" s="126">
        <v>33.949284728771481</v>
      </c>
      <c r="O16" s="126">
        <v>38.663824695731648</v>
      </c>
    </row>
    <row r="17" spans="1:15" x14ac:dyDescent="0.45">
      <c r="A17" s="9" t="s">
        <v>90</v>
      </c>
      <c r="B17" s="34" t="s">
        <v>96</v>
      </c>
      <c r="C17" s="126">
        <v>43.359334451942814</v>
      </c>
      <c r="D17" s="126">
        <v>18.198923528368137</v>
      </c>
      <c r="E17" s="126">
        <v>49.803197281232599</v>
      </c>
      <c r="F17" s="126">
        <v>54.588529941798441</v>
      </c>
      <c r="G17" s="126">
        <v>89.069050154575336</v>
      </c>
      <c r="H17" s="126">
        <v>40.699700575426853</v>
      </c>
      <c r="I17" s="126">
        <v>57.231341855854971</v>
      </c>
      <c r="J17" s="126">
        <v>40.108039876111221</v>
      </c>
      <c r="K17" s="126">
        <v>35.15658416798977</v>
      </c>
      <c r="L17" s="126">
        <v>47.975052486702765</v>
      </c>
      <c r="M17" s="126">
        <v>32.871249377833855</v>
      </c>
      <c r="N17" s="126">
        <v>14.984216258940398</v>
      </c>
      <c r="O17" s="126">
        <v>58.172297653902291</v>
      </c>
    </row>
    <row r="18" spans="1:15" x14ac:dyDescent="0.45">
      <c r="A18" s="9" t="s">
        <v>90</v>
      </c>
      <c r="B18" s="34" t="s">
        <v>107</v>
      </c>
      <c r="C18" s="126">
        <v>22.386755171593023</v>
      </c>
      <c r="D18" s="126">
        <v>21.89616985708729</v>
      </c>
      <c r="E18" s="126">
        <v>24.111692712629402</v>
      </c>
      <c r="F18" s="126">
        <v>22.82289758526322</v>
      </c>
      <c r="G18" s="126">
        <v>35.086419268004718</v>
      </c>
      <c r="H18" s="126">
        <v>22.482297304730579</v>
      </c>
      <c r="I18" s="126">
        <v>27.411230277087725</v>
      </c>
      <c r="J18" s="126">
        <v>20.392084589867764</v>
      </c>
      <c r="K18" s="126">
        <v>21.870855042268619</v>
      </c>
      <c r="L18" s="126">
        <v>20.799946306812533</v>
      </c>
      <c r="M18" s="126">
        <v>21.552956619793594</v>
      </c>
      <c r="N18" s="126">
        <v>18.965055420521775</v>
      </c>
      <c r="O18" s="126">
        <v>23.772250235781641</v>
      </c>
    </row>
    <row r="19" spans="1:15" x14ac:dyDescent="0.45">
      <c r="A19" s="4" t="s">
        <v>80</v>
      </c>
      <c r="B19" s="34" t="s">
        <v>94</v>
      </c>
      <c r="C19" s="54">
        <v>1459</v>
      </c>
      <c r="D19" s="54">
        <v>1338</v>
      </c>
      <c r="E19" s="54">
        <v>1329</v>
      </c>
      <c r="F19" s="54">
        <v>1495</v>
      </c>
      <c r="G19" s="54">
        <v>1530</v>
      </c>
      <c r="H19" s="54">
        <v>1220</v>
      </c>
      <c r="I19" s="54">
        <v>1314</v>
      </c>
      <c r="J19" s="54">
        <v>1405</v>
      </c>
      <c r="K19" s="54">
        <v>1418</v>
      </c>
      <c r="L19" s="54">
        <v>1395</v>
      </c>
      <c r="M19" s="54">
        <v>1515</v>
      </c>
      <c r="N19" s="54">
        <v>1566</v>
      </c>
      <c r="O19" s="54">
        <v>16984</v>
      </c>
    </row>
    <row r="20" spans="1:15" x14ac:dyDescent="0.45">
      <c r="A20" s="4" t="s">
        <v>80</v>
      </c>
      <c r="B20" s="34" t="s">
        <v>95</v>
      </c>
      <c r="C20" s="54">
        <v>90</v>
      </c>
      <c r="D20" s="54">
        <v>156</v>
      </c>
      <c r="E20" s="54">
        <v>64</v>
      </c>
      <c r="F20" s="54">
        <v>77</v>
      </c>
      <c r="G20" s="54">
        <v>81</v>
      </c>
      <c r="H20" s="54">
        <v>57</v>
      </c>
      <c r="I20" s="54">
        <v>89</v>
      </c>
      <c r="J20" s="54">
        <v>59</v>
      </c>
      <c r="K20" s="54">
        <v>66</v>
      </c>
      <c r="L20" s="54">
        <v>63</v>
      </c>
      <c r="M20" s="54">
        <v>60</v>
      </c>
      <c r="N20" s="54">
        <v>54</v>
      </c>
      <c r="O20" s="54">
        <v>916</v>
      </c>
    </row>
    <row r="21" spans="1:15" x14ac:dyDescent="0.45">
      <c r="A21" s="4" t="s">
        <v>80</v>
      </c>
      <c r="B21" s="34" t="s">
        <v>96</v>
      </c>
      <c r="C21" s="54">
        <v>32</v>
      </c>
      <c r="D21" s="54">
        <v>47</v>
      </c>
      <c r="E21" s="54">
        <v>79</v>
      </c>
      <c r="F21" s="54">
        <v>46</v>
      </c>
      <c r="G21" s="54">
        <v>68</v>
      </c>
      <c r="H21" s="54">
        <v>28</v>
      </c>
      <c r="I21" s="54">
        <v>40</v>
      </c>
      <c r="J21" s="54">
        <v>29</v>
      </c>
      <c r="K21" s="54">
        <v>35</v>
      </c>
      <c r="L21" s="54">
        <v>28</v>
      </c>
      <c r="M21" s="54">
        <v>46</v>
      </c>
      <c r="N21" s="54">
        <v>40</v>
      </c>
      <c r="O21" s="54">
        <v>518</v>
      </c>
    </row>
    <row r="22" spans="1:15" x14ac:dyDescent="0.45">
      <c r="A22" s="4" t="s">
        <v>80</v>
      </c>
      <c r="B22" s="34" t="s">
        <v>62</v>
      </c>
      <c r="C22" s="54">
        <v>1581</v>
      </c>
      <c r="D22" s="54">
        <v>1541</v>
      </c>
      <c r="E22" s="54">
        <v>1472</v>
      </c>
      <c r="F22" s="54">
        <v>1618</v>
      </c>
      <c r="G22" s="54">
        <v>1679</v>
      </c>
      <c r="H22" s="54">
        <v>1305</v>
      </c>
      <c r="I22" s="54">
        <v>1443</v>
      </c>
      <c r="J22" s="54">
        <v>1493</v>
      </c>
      <c r="K22" s="54">
        <v>1519</v>
      </c>
      <c r="L22" s="54">
        <v>1486</v>
      </c>
      <c r="M22" s="54">
        <v>1621</v>
      </c>
      <c r="N22" s="54">
        <v>1660</v>
      </c>
      <c r="O22" s="54">
        <v>18418</v>
      </c>
    </row>
    <row r="23" spans="1:15" x14ac:dyDescent="0.45">
      <c r="A23" s="69"/>
      <c r="B23" s="71"/>
      <c r="C23"/>
      <c r="D23"/>
      <c r="E23"/>
      <c r="F23"/>
      <c r="G23"/>
      <c r="H23"/>
      <c r="I23"/>
      <c r="J23"/>
      <c r="K23"/>
      <c r="L23"/>
      <c r="M23"/>
      <c r="N23"/>
      <c r="O23"/>
    </row>
    <row r="24" spans="1:15" x14ac:dyDescent="0.45">
      <c r="A24" s="71"/>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pane xSplit="2" topLeftCell="C1" activePane="topRight" state="frozen"/>
      <selection activeCell="F16" sqref="F16"/>
      <selection pane="topRight" activeCell="O9" sqref="O9"/>
    </sheetView>
  </sheetViews>
  <sheetFormatPr defaultColWidth="8.7265625" defaultRowHeight="15.5" x14ac:dyDescent="0.35"/>
  <cols>
    <col min="1" max="1" width="27.1796875" style="56" customWidth="1"/>
    <col min="2" max="2" width="35.1796875" style="56" customWidth="1"/>
    <col min="3" max="3" width="7.81640625" style="56" customWidth="1"/>
    <col min="4" max="4" width="7.54296875" style="56" customWidth="1"/>
    <col min="5" max="5" width="7.26953125" style="56" customWidth="1"/>
    <col min="6" max="6" width="7.453125" style="56" customWidth="1"/>
    <col min="7" max="7" width="7.81640625" style="56" customWidth="1"/>
    <col min="8" max="8" width="7.453125" style="56" customWidth="1"/>
    <col min="9" max="9" width="8.1796875" style="56" customWidth="1"/>
    <col min="10" max="10" width="7.453125" style="56" customWidth="1"/>
    <col min="11" max="11" width="6.81640625" style="56" customWidth="1"/>
    <col min="12" max="12" width="7.7265625" style="56" customWidth="1"/>
    <col min="13" max="13" width="7.54296875" style="56" customWidth="1"/>
    <col min="14" max="14" width="7.453125" style="56" customWidth="1"/>
    <col min="15" max="15" width="7.1796875" style="56" customWidth="1"/>
    <col min="16" max="16384" width="8.7265625" style="56"/>
  </cols>
  <sheetData>
    <row r="1" spans="1:15" ht="35.15" customHeight="1" x14ac:dyDescent="0.35">
      <c r="A1" s="55" t="s">
        <v>109</v>
      </c>
      <c r="B1" s="2"/>
    </row>
    <row r="2" spans="1:15" s="74" customFormat="1" ht="20.5" customHeight="1" x14ac:dyDescent="0.3">
      <c r="A2" s="82" t="s">
        <v>87</v>
      </c>
      <c r="B2" s="78"/>
    </row>
    <row r="3" spans="1:15" s="74" customFormat="1" ht="20.5" customHeight="1" x14ac:dyDescent="0.3">
      <c r="A3" s="128" t="s">
        <v>102</v>
      </c>
      <c r="B3" s="78"/>
    </row>
    <row r="4" spans="1:15" x14ac:dyDescent="0.35">
      <c r="A4" s="57" t="s">
        <v>110</v>
      </c>
      <c r="B4" s="57" t="s">
        <v>104</v>
      </c>
      <c r="C4" s="108" t="s">
        <v>67</v>
      </c>
      <c r="D4" s="108" t="s">
        <v>68</v>
      </c>
      <c r="E4" s="108" t="s">
        <v>69</v>
      </c>
      <c r="F4" s="108" t="s">
        <v>70</v>
      </c>
      <c r="G4" s="108" t="s">
        <v>71</v>
      </c>
      <c r="H4" s="108" t="s">
        <v>72</v>
      </c>
      <c r="I4" s="108" t="s">
        <v>73</v>
      </c>
      <c r="J4" s="108" t="s">
        <v>74</v>
      </c>
      <c r="K4" s="108" t="s">
        <v>75</v>
      </c>
      <c r="L4" s="108" t="s">
        <v>76</v>
      </c>
      <c r="M4" s="108" t="s">
        <v>77</v>
      </c>
      <c r="N4" s="108" t="s">
        <v>78</v>
      </c>
      <c r="O4" s="58" t="s">
        <v>62</v>
      </c>
    </row>
    <row r="5" spans="1:15" x14ac:dyDescent="0.35">
      <c r="A5" s="59" t="s">
        <v>111</v>
      </c>
      <c r="B5" s="60" t="s">
        <v>112</v>
      </c>
      <c r="C5" s="61">
        <v>29.142856999999999</v>
      </c>
      <c r="D5" s="61">
        <v>28.857142</v>
      </c>
      <c r="E5" s="61">
        <v>28.285713999999999</v>
      </c>
      <c r="F5" s="61">
        <v>26.142856999999999</v>
      </c>
      <c r="G5" s="61">
        <v>26</v>
      </c>
      <c r="H5" s="61">
        <v>26.642856500000001</v>
      </c>
      <c r="I5" s="61">
        <v>28.714285</v>
      </c>
      <c r="J5" s="61">
        <v>29.857142</v>
      </c>
      <c r="K5" s="61">
        <v>31.571428000000001</v>
      </c>
      <c r="L5" s="61">
        <v>29</v>
      </c>
      <c r="M5" s="61">
        <v>29.857142</v>
      </c>
      <c r="N5" s="61">
        <v>29.285713999999999</v>
      </c>
      <c r="O5" s="61">
        <v>28.714285</v>
      </c>
    </row>
    <row r="6" spans="1:15" x14ac:dyDescent="0.35">
      <c r="A6" s="96" t="s">
        <v>111</v>
      </c>
      <c r="B6" s="56" t="s">
        <v>113</v>
      </c>
      <c r="C6" s="103">
        <v>32.993156138472969</v>
      </c>
      <c r="D6" s="103">
        <v>31.397206761054971</v>
      </c>
      <c r="E6" s="103">
        <v>31.583177817589569</v>
      </c>
      <c r="F6" s="103">
        <v>30.680028231925398</v>
      </c>
      <c r="G6" s="103">
        <v>31.446235618260186</v>
      </c>
      <c r="H6" s="103">
        <v>32.109137289189079</v>
      </c>
      <c r="I6" s="103">
        <v>33.359354055230028</v>
      </c>
      <c r="J6" s="103">
        <v>32.521462240063578</v>
      </c>
      <c r="K6" s="103">
        <v>34.913038146825315</v>
      </c>
      <c r="L6" s="103">
        <v>32.701586889682417</v>
      </c>
      <c r="M6" s="103">
        <v>33.386353544029788</v>
      </c>
      <c r="N6" s="103">
        <v>31.941479790928401</v>
      </c>
      <c r="O6" s="103">
        <v>32.397728654343034</v>
      </c>
    </row>
    <row r="7" spans="1:15" x14ac:dyDescent="0.35">
      <c r="A7" s="104" t="s">
        <v>111</v>
      </c>
      <c r="B7" s="57" t="s">
        <v>114</v>
      </c>
      <c r="C7" s="62">
        <v>17.637798693336222</v>
      </c>
      <c r="D7" s="62">
        <v>16.043112782071578</v>
      </c>
      <c r="E7" s="62">
        <v>16.285219688100383</v>
      </c>
      <c r="F7" s="62">
        <v>17.798865814518606</v>
      </c>
      <c r="G7" s="62">
        <v>18.574386424006111</v>
      </c>
      <c r="H7" s="62">
        <v>19.963637719032363</v>
      </c>
      <c r="I7" s="62">
        <v>22.348377912610857</v>
      </c>
      <c r="J7" s="62">
        <v>17.482931714850785</v>
      </c>
      <c r="K7" s="62">
        <v>19.763201362170808</v>
      </c>
      <c r="L7" s="62">
        <v>17.401370931938231</v>
      </c>
      <c r="M7" s="62">
        <v>18.867552586376132</v>
      </c>
      <c r="N7" s="62">
        <v>16.644594511205565</v>
      </c>
      <c r="O7" s="62">
        <v>18.295269243201666</v>
      </c>
    </row>
    <row r="8" spans="1:15" x14ac:dyDescent="0.35">
      <c r="A8" s="63" t="s">
        <v>115</v>
      </c>
      <c r="B8" s="60" t="s">
        <v>112</v>
      </c>
      <c r="C8" s="64">
        <v>52.142856999999999</v>
      </c>
      <c r="D8" s="64">
        <v>62.499999500000001</v>
      </c>
      <c r="E8" s="64">
        <v>63.357142499999995</v>
      </c>
      <c r="F8" s="64">
        <v>54.142856999999999</v>
      </c>
      <c r="G8" s="64">
        <v>67.571427999999997</v>
      </c>
      <c r="H8" s="64">
        <v>57.857142000000003</v>
      </c>
      <c r="I8" s="64">
        <v>58.428570999999998</v>
      </c>
      <c r="J8" s="64">
        <v>53.142856999999999</v>
      </c>
      <c r="K8" s="64">
        <v>53.285713999999999</v>
      </c>
      <c r="L8" s="64">
        <v>49.928571000000005</v>
      </c>
      <c r="M8" s="64">
        <v>50.357142499999995</v>
      </c>
      <c r="N8" s="64">
        <v>48.642856499999994</v>
      </c>
      <c r="O8" s="64">
        <v>55</v>
      </c>
    </row>
    <row r="9" spans="1:15" x14ac:dyDescent="0.35">
      <c r="A9" s="105" t="s">
        <v>115</v>
      </c>
      <c r="B9" s="56" t="s">
        <v>113</v>
      </c>
      <c r="C9" s="65">
        <v>59.559933982758658</v>
      </c>
      <c r="D9" s="65">
        <v>62.039434208333326</v>
      </c>
      <c r="E9" s="65">
        <v>67.896738750000026</v>
      </c>
      <c r="F9" s="65">
        <v>60.111580343195328</v>
      </c>
      <c r="G9" s="65">
        <v>86.071732187233977</v>
      </c>
      <c r="H9" s="65">
        <v>60.477225268115916</v>
      </c>
      <c r="I9" s="65">
        <v>68.766059067114099</v>
      </c>
      <c r="J9" s="65">
        <v>56.099091277456701</v>
      </c>
      <c r="K9" s="65">
        <v>53.501034801932427</v>
      </c>
      <c r="L9" s="65">
        <v>54.443298551546398</v>
      </c>
      <c r="M9" s="65">
        <v>55.168773323008885</v>
      </c>
      <c r="N9" s="65">
        <v>51.96048590957448</v>
      </c>
      <c r="O9" s="65">
        <v>61.608023722295215</v>
      </c>
    </row>
    <row r="10" spans="1:15" x14ac:dyDescent="0.35">
      <c r="A10" s="106" t="s">
        <v>115</v>
      </c>
      <c r="B10" s="57" t="s">
        <v>114</v>
      </c>
      <c r="C10" s="66">
        <v>32.270236366907753</v>
      </c>
      <c r="D10" s="66">
        <v>31.566937756276797</v>
      </c>
      <c r="E10" s="66">
        <v>36.614382522009777</v>
      </c>
      <c r="F10" s="66">
        <v>36.057510330924956</v>
      </c>
      <c r="G10" s="66">
        <v>62.253995428615838</v>
      </c>
      <c r="H10" s="66">
        <v>26.436418082563282</v>
      </c>
      <c r="I10" s="66">
        <v>40.992231300339853</v>
      </c>
      <c r="J10" s="66">
        <v>21.065553683097647</v>
      </c>
      <c r="K10" s="66">
        <v>22.314410908926725</v>
      </c>
      <c r="L10" s="66">
        <v>26.493051034759372</v>
      </c>
      <c r="M10" s="66">
        <v>24.744122260048542</v>
      </c>
      <c r="N10" s="66">
        <v>22.722761382971104</v>
      </c>
      <c r="O10" s="66">
        <v>35.823325297943562</v>
      </c>
    </row>
    <row r="11" spans="1:15" x14ac:dyDescent="0.35">
      <c r="A11" s="59" t="s">
        <v>116</v>
      </c>
      <c r="B11" s="60" t="s">
        <v>112</v>
      </c>
      <c r="C11" s="65">
        <v>34.714284999999997</v>
      </c>
      <c r="D11" s="65">
        <v>26.857142</v>
      </c>
      <c r="E11" s="65">
        <v>36.714285000000004</v>
      </c>
      <c r="F11" s="65">
        <v>38.214285000000004</v>
      </c>
      <c r="G11" s="65">
        <v>28.714285</v>
      </c>
      <c r="H11" s="65">
        <v>37.571427999999997</v>
      </c>
      <c r="I11" s="65">
        <v>35.142856999999999</v>
      </c>
      <c r="J11" s="65">
        <v>32.428571000000005</v>
      </c>
      <c r="K11" s="65">
        <v>40.428570999999998</v>
      </c>
      <c r="L11" s="65">
        <v>29.7857135</v>
      </c>
      <c r="M11" s="65">
        <v>33.714284999999997</v>
      </c>
      <c r="N11" s="65">
        <v>35.142856999999999</v>
      </c>
      <c r="O11" s="65">
        <v>34.571427999999997</v>
      </c>
    </row>
    <row r="12" spans="1:15" x14ac:dyDescent="0.35">
      <c r="A12" s="96" t="s">
        <v>116</v>
      </c>
      <c r="B12" s="56" t="s">
        <v>113</v>
      </c>
      <c r="C12" s="65">
        <v>47.90848179687498</v>
      </c>
      <c r="D12" s="65">
        <v>41.438775000000007</v>
      </c>
      <c r="E12" s="65">
        <v>44.975786576271197</v>
      </c>
      <c r="F12" s="65">
        <v>45.917581961538488</v>
      </c>
      <c r="G12" s="65">
        <v>42.326145150943404</v>
      </c>
      <c r="H12" s="65">
        <v>39.706766385964954</v>
      </c>
      <c r="I12" s="65">
        <v>42.580174540816287</v>
      </c>
      <c r="J12" s="65">
        <v>44.131335967741926</v>
      </c>
      <c r="K12" s="65">
        <v>47.928571038461541</v>
      </c>
      <c r="L12" s="65">
        <v>43.062499562500008</v>
      </c>
      <c r="M12" s="65">
        <v>42.097883185185204</v>
      </c>
      <c r="N12" s="65">
        <v>41.311475081967224</v>
      </c>
      <c r="O12" s="65">
        <v>43.581632241428544</v>
      </c>
    </row>
    <row r="13" spans="1:15" x14ac:dyDescent="0.35">
      <c r="A13" s="96" t="s">
        <v>116</v>
      </c>
      <c r="B13" s="57" t="s">
        <v>114</v>
      </c>
      <c r="C13" s="66">
        <v>34.27790316654022</v>
      </c>
      <c r="D13" s="66">
        <v>31.143958822424576</v>
      </c>
      <c r="E13" s="66">
        <v>33.86583457190261</v>
      </c>
      <c r="F13" s="66">
        <v>28.616823133711915</v>
      </c>
      <c r="G13" s="66">
        <v>37.853581424642663</v>
      </c>
      <c r="H13" s="66">
        <v>19.159653352058548</v>
      </c>
      <c r="I13" s="66">
        <v>26.352700009863099</v>
      </c>
      <c r="J13" s="66">
        <v>33.711037291815487</v>
      </c>
      <c r="K13" s="66">
        <v>35.226788200257587</v>
      </c>
      <c r="L13" s="66">
        <v>37.075039942797694</v>
      </c>
      <c r="M13" s="66">
        <v>28.485729326032668</v>
      </c>
      <c r="N13" s="66">
        <v>25.512642968612109</v>
      </c>
      <c r="O13" s="66">
        <v>30.994959891687831</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B1" activePane="topRight" state="frozen"/>
      <selection pane="topRight" activeCell="M11" sqref="M11"/>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117</v>
      </c>
    </row>
    <row r="2" spans="1:14" s="74" customFormat="1" ht="22" customHeight="1" x14ac:dyDescent="0.3">
      <c r="A2" s="83" t="s">
        <v>87</v>
      </c>
      <c r="B2" s="79"/>
      <c r="C2" s="79"/>
      <c r="D2" s="79"/>
      <c r="E2" s="79"/>
      <c r="F2" s="79"/>
      <c r="G2" s="79"/>
      <c r="H2" s="79"/>
    </row>
    <row r="3" spans="1:14" s="74" customFormat="1" ht="22" customHeight="1" x14ac:dyDescent="0.3">
      <c r="A3" s="83" t="s">
        <v>103</v>
      </c>
      <c r="B3" s="79"/>
      <c r="C3" s="79"/>
      <c r="D3" s="79"/>
      <c r="E3" s="79"/>
      <c r="F3" s="79"/>
      <c r="G3" s="79"/>
      <c r="H3" s="79"/>
      <c r="I3" s="79"/>
      <c r="J3" s="79"/>
      <c r="K3" s="79"/>
      <c r="L3" s="79"/>
      <c r="M3" s="79"/>
      <c r="N3" s="79"/>
    </row>
    <row r="4" spans="1:14" s="74" customFormat="1" ht="22" customHeight="1" x14ac:dyDescent="0.3">
      <c r="A4" s="83"/>
      <c r="B4" s="79"/>
      <c r="C4" s="79"/>
      <c r="D4" s="79"/>
      <c r="E4" s="79"/>
      <c r="F4" s="79"/>
      <c r="G4" s="79"/>
      <c r="H4" s="79"/>
      <c r="I4" s="79"/>
      <c r="J4" s="79"/>
      <c r="K4" s="79"/>
      <c r="L4" s="79"/>
      <c r="M4" s="79"/>
      <c r="N4" s="79"/>
    </row>
    <row r="5" spans="1:14" x14ac:dyDescent="0.45">
      <c r="A5" s="5" t="s">
        <v>66</v>
      </c>
      <c r="B5" s="16" t="s">
        <v>67</v>
      </c>
      <c r="C5" s="16" t="s">
        <v>68</v>
      </c>
      <c r="D5" s="16" t="s">
        <v>69</v>
      </c>
      <c r="E5" s="16" t="s">
        <v>70</v>
      </c>
      <c r="F5" s="16" t="s">
        <v>71</v>
      </c>
      <c r="G5" s="16" t="s">
        <v>72</v>
      </c>
      <c r="H5" s="16" t="s">
        <v>73</v>
      </c>
      <c r="I5" s="16" t="s">
        <v>74</v>
      </c>
      <c r="J5" s="16" t="s">
        <v>75</v>
      </c>
      <c r="K5" s="16" t="s">
        <v>76</v>
      </c>
      <c r="L5" s="16" t="s">
        <v>77</v>
      </c>
      <c r="M5" s="16" t="s">
        <v>78</v>
      </c>
      <c r="N5" s="6" t="s">
        <v>62</v>
      </c>
    </row>
    <row r="6" spans="1:14" x14ac:dyDescent="0.45">
      <c r="A6" s="8" t="s">
        <v>80</v>
      </c>
      <c r="B6" s="37">
        <v>19</v>
      </c>
      <c r="C6" s="37">
        <v>39</v>
      </c>
      <c r="D6" s="37">
        <v>25</v>
      </c>
      <c r="E6" s="37">
        <v>15</v>
      </c>
      <c r="F6" s="37">
        <v>18</v>
      </c>
      <c r="G6" s="37">
        <v>9</v>
      </c>
      <c r="H6" s="37">
        <v>20</v>
      </c>
      <c r="I6" s="37">
        <v>17</v>
      </c>
      <c r="J6" s="37">
        <v>16</v>
      </c>
      <c r="K6" s="37">
        <v>21</v>
      </c>
      <c r="L6" s="37">
        <v>32</v>
      </c>
      <c r="M6" s="37">
        <v>17</v>
      </c>
      <c r="N6" s="34">
        <v>248</v>
      </c>
    </row>
    <row r="7" spans="1:14" x14ac:dyDescent="0.45">
      <c r="A7" s="8" t="s">
        <v>118</v>
      </c>
      <c r="B7" s="19">
        <v>29.428571000000002</v>
      </c>
      <c r="C7" s="19">
        <v>38.571427999999997</v>
      </c>
      <c r="D7" s="19">
        <v>30</v>
      </c>
      <c r="E7" s="19">
        <v>31.714285</v>
      </c>
      <c r="F7" s="19">
        <v>29.428570999999998</v>
      </c>
      <c r="G7" s="19">
        <v>24.857142</v>
      </c>
      <c r="H7" s="19">
        <v>28.642856500000001</v>
      </c>
      <c r="I7" s="19">
        <v>30</v>
      </c>
      <c r="J7" s="19">
        <v>26.2857135</v>
      </c>
      <c r="K7" s="19">
        <v>25.285713999999999</v>
      </c>
      <c r="L7" s="19">
        <v>61.857142000000003</v>
      </c>
      <c r="M7" s="19">
        <v>36.857142000000003</v>
      </c>
      <c r="N7" s="19">
        <v>31.142856999999999</v>
      </c>
    </row>
    <row r="8" spans="1:14" x14ac:dyDescent="0.45">
      <c r="A8" s="8" t="s">
        <v>119</v>
      </c>
      <c r="B8" s="19">
        <v>37.999999736842113</v>
      </c>
      <c r="C8" s="19">
        <v>37.369962897435876</v>
      </c>
      <c r="D8" s="19">
        <v>33.50285671999999</v>
      </c>
      <c r="E8" s="19">
        <v>40.209523333333337</v>
      </c>
      <c r="F8" s="19">
        <v>33.499999611111114</v>
      </c>
      <c r="G8" s="19">
        <v>34.904761666666673</v>
      </c>
      <c r="H8" s="19">
        <v>30.478570899999994</v>
      </c>
      <c r="I8" s="19">
        <v>34.319327235294111</v>
      </c>
      <c r="J8" s="19">
        <v>30.616071062500005</v>
      </c>
      <c r="K8" s="19">
        <v>33.455781857142853</v>
      </c>
      <c r="L8" s="19">
        <v>47.116070875000005</v>
      </c>
      <c r="M8" s="19">
        <v>34.621848352941178</v>
      </c>
      <c r="N8" s="19">
        <v>36.366935044354847</v>
      </c>
    </row>
    <row r="9" spans="1:14" x14ac:dyDescent="0.45">
      <c r="A9" s="8" t="s">
        <v>114</v>
      </c>
      <c r="B9" s="19">
        <v>20.768789976993975</v>
      </c>
      <c r="C9" s="19">
        <v>7.0134592882290754</v>
      </c>
      <c r="D9" s="19">
        <v>11.706835239502869</v>
      </c>
      <c r="E9" s="19">
        <v>29.226624049543126</v>
      </c>
      <c r="F9" s="19">
        <v>13.407637235517265</v>
      </c>
      <c r="G9" s="19">
        <v>20.239383631818392</v>
      </c>
      <c r="H9" s="19">
        <v>8.9105847035410619</v>
      </c>
      <c r="I9" s="19">
        <v>25.822904610770809</v>
      </c>
      <c r="J9" s="19">
        <v>12.003902386287615</v>
      </c>
      <c r="K9" s="19">
        <v>16.758654933048117</v>
      </c>
      <c r="L9" s="19">
        <v>16.161037241080457</v>
      </c>
      <c r="M9" s="19">
        <v>9.0071252794670507</v>
      </c>
      <c r="N9" s="19">
        <v>16.805872816342369</v>
      </c>
    </row>
    <row r="10" spans="1:14" x14ac:dyDescent="0.45">
      <c r="A10" s="8"/>
      <c r="B10" s="99"/>
      <c r="C10" s="99"/>
      <c r="D10" s="99"/>
      <c r="E10" s="99"/>
      <c r="F10" s="99"/>
      <c r="G10" s="99"/>
      <c r="H10" s="99"/>
      <c r="I10" s="99"/>
      <c r="J10" s="99"/>
      <c r="K10" s="99"/>
      <c r="L10" s="99"/>
      <c r="M10" s="99"/>
      <c r="N10" s="99"/>
    </row>
    <row r="11" spans="1:14" x14ac:dyDescent="0.45">
      <c r="A11" s="8"/>
      <c r="B11" s="99"/>
      <c r="C11" s="99"/>
      <c r="D11" s="99"/>
      <c r="E11" s="99"/>
      <c r="F11" s="99"/>
      <c r="G11" s="99"/>
      <c r="H11" s="99"/>
      <c r="I11" s="99"/>
      <c r="J11" s="99"/>
      <c r="K11" s="99"/>
      <c r="L11" s="99"/>
      <c r="M11" s="99"/>
      <c r="N11" s="99"/>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tabSelected="1" topLeftCell="A17" zoomScale="70" zoomScaleNormal="70" workbookViewId="0">
      <selection activeCell="J42" sqref="J42"/>
    </sheetView>
  </sheetViews>
  <sheetFormatPr defaultRowHeight="14.5" x14ac:dyDescent="0.35"/>
  <cols>
    <col min="1" max="12" width="10.54296875" bestFit="1" customWidth="1"/>
  </cols>
  <sheetData>
    <row r="1" spans="1:1" ht="25" customHeight="1" x14ac:dyDescent="0.35">
      <c r="A1" s="41" t="s">
        <v>44</v>
      </c>
    </row>
    <row r="2" spans="1:1" ht="21.65" customHeight="1" x14ac:dyDescent="0.35">
      <c r="A2" s="121" t="s">
        <v>45</v>
      </c>
    </row>
    <row r="3" spans="1:1" x14ac:dyDescent="0.35">
      <c r="A3" s="121" t="s">
        <v>46</v>
      </c>
    </row>
    <row r="4" spans="1:1" x14ac:dyDescent="0.35">
      <c r="A4" s="121"/>
    </row>
    <row r="39" spans="1:12" x14ac:dyDescent="0.35">
      <c r="A39" s="32"/>
      <c r="B39" s="32"/>
      <c r="C39" s="32"/>
      <c r="D39" s="32"/>
      <c r="E39" s="32"/>
      <c r="F39" s="32"/>
      <c r="G39" s="32"/>
      <c r="H39" s="32"/>
      <c r="I39" s="32"/>
      <c r="J39" s="32"/>
      <c r="K39" s="32"/>
      <c r="L39" s="32"/>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election activeCell="M9" sqref="M9"/>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120</v>
      </c>
    </row>
    <row r="2" spans="1:14" x14ac:dyDescent="0.45">
      <c r="A2" s="88" t="s">
        <v>64</v>
      </c>
    </row>
    <row r="3" spans="1:14" x14ac:dyDescent="0.45">
      <c r="A3" s="83"/>
    </row>
    <row r="4" spans="1:14" x14ac:dyDescent="0.45">
      <c r="A4" s="83"/>
    </row>
    <row r="5" spans="1:14" x14ac:dyDescent="0.45">
      <c r="A5" s="5" t="s">
        <v>66</v>
      </c>
      <c r="B5" s="16" t="s">
        <v>67</v>
      </c>
      <c r="C5" s="16" t="s">
        <v>68</v>
      </c>
      <c r="D5" s="16" t="s">
        <v>69</v>
      </c>
      <c r="E5" s="16" t="s">
        <v>70</v>
      </c>
      <c r="F5" s="16" t="s">
        <v>71</v>
      </c>
      <c r="G5" s="16" t="s">
        <v>72</v>
      </c>
      <c r="H5" s="16" t="s">
        <v>73</v>
      </c>
      <c r="I5" s="16" t="s">
        <v>74</v>
      </c>
      <c r="J5" s="16" t="s">
        <v>75</v>
      </c>
      <c r="K5" s="16" t="s">
        <v>76</v>
      </c>
      <c r="L5" s="16" t="s">
        <v>77</v>
      </c>
      <c r="M5" s="16" t="s">
        <v>78</v>
      </c>
      <c r="N5" s="6" t="s">
        <v>62</v>
      </c>
    </row>
    <row r="6" spans="1:14" x14ac:dyDescent="0.45">
      <c r="A6" s="8" t="s">
        <v>80</v>
      </c>
      <c r="B6" s="25">
        <v>1</v>
      </c>
      <c r="C6" s="25">
        <v>1</v>
      </c>
      <c r="D6" s="25">
        <v>3</v>
      </c>
      <c r="E6" s="25">
        <v>5</v>
      </c>
      <c r="F6" s="25">
        <v>3</v>
      </c>
      <c r="G6" s="25">
        <v>3</v>
      </c>
      <c r="H6" s="25">
        <v>0</v>
      </c>
      <c r="I6" s="25">
        <v>0</v>
      </c>
      <c r="J6" s="25">
        <v>2</v>
      </c>
      <c r="K6" s="25">
        <v>0</v>
      </c>
      <c r="L6" s="25">
        <v>1</v>
      </c>
      <c r="M6" s="25">
        <v>0</v>
      </c>
      <c r="N6" s="25">
        <v>19</v>
      </c>
    </row>
    <row r="7" spans="1:14" x14ac:dyDescent="0.45">
      <c r="A7" s="8"/>
      <c r="B7" s="25"/>
      <c r="C7" s="25"/>
      <c r="D7" s="25"/>
      <c r="E7" s="25"/>
      <c r="F7" s="25"/>
      <c r="G7" s="25"/>
      <c r="H7" s="25"/>
      <c r="I7" s="25"/>
      <c r="J7" s="25"/>
      <c r="K7" s="25"/>
      <c r="L7" s="25"/>
      <c r="M7" s="25"/>
      <c r="N7" s="25"/>
    </row>
    <row r="8" spans="1:14" x14ac:dyDescent="0.45">
      <c r="A8" s="8"/>
      <c r="B8" s="25"/>
      <c r="C8" s="25"/>
      <c r="D8" s="25"/>
      <c r="E8" s="25"/>
      <c r="F8" s="25"/>
      <c r="G8" s="25"/>
      <c r="H8" s="25"/>
      <c r="I8" s="25"/>
      <c r="J8" s="25"/>
      <c r="K8" s="25"/>
      <c r="L8" s="25"/>
      <c r="M8" s="25"/>
      <c r="N8" s="25"/>
    </row>
    <row r="9" spans="1:14" x14ac:dyDescent="0.45">
      <c r="A9" s="8"/>
      <c r="B9" s="25"/>
      <c r="C9" s="25"/>
      <c r="D9" s="25"/>
      <c r="E9" s="25"/>
      <c r="F9" s="25"/>
      <c r="G9" s="25"/>
      <c r="H9" s="25"/>
      <c r="I9" s="25"/>
      <c r="J9" s="25"/>
      <c r="K9" s="25"/>
      <c r="L9" s="25"/>
      <c r="M9" s="25"/>
      <c r="N9" s="25"/>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0"/>
  <sheetViews>
    <sheetView showGridLines="0" workbookViewId="0">
      <selection activeCell="M4" sqref="M4"/>
    </sheetView>
  </sheetViews>
  <sheetFormatPr defaultRowHeight="14.5" x14ac:dyDescent="0.35"/>
  <cols>
    <col min="1" max="1" width="26" customWidth="1"/>
    <col min="2" max="4" width="12.7265625" customWidth="1"/>
    <col min="5" max="5" width="12.81640625" customWidth="1"/>
  </cols>
  <sheetData>
    <row r="1" spans="1:5" ht="34" customHeight="1" x14ac:dyDescent="0.35">
      <c r="A1" s="138" t="s">
        <v>121</v>
      </c>
    </row>
    <row r="2" spans="1:5" x14ac:dyDescent="0.35">
      <c r="A2" t="s">
        <v>87</v>
      </c>
    </row>
    <row r="3" spans="1:5" x14ac:dyDescent="0.35">
      <c r="A3" t="s">
        <v>122</v>
      </c>
    </row>
    <row r="4" spans="1:5" ht="110.65" customHeight="1" x14ac:dyDescent="0.35">
      <c r="A4" s="151" t="s">
        <v>123</v>
      </c>
      <c r="B4" s="151"/>
      <c r="C4" s="151"/>
      <c r="D4" s="151"/>
      <c r="E4" s="151"/>
    </row>
    <row r="5" spans="1:5" ht="36.65" customHeight="1" x14ac:dyDescent="0.35">
      <c r="A5" s="151"/>
      <c r="B5" s="151"/>
      <c r="C5" s="151"/>
      <c r="D5" s="151"/>
    </row>
    <row r="6" spans="1:5" ht="18.5" x14ac:dyDescent="0.45">
      <c r="A6" s="141" t="s">
        <v>124</v>
      </c>
      <c r="B6" s="145" t="s">
        <v>125</v>
      </c>
      <c r="C6" s="145" t="s">
        <v>126</v>
      </c>
      <c r="D6" s="145" t="s">
        <v>127</v>
      </c>
      <c r="E6" s="139" t="s">
        <v>62</v>
      </c>
    </row>
    <row r="7" spans="1:5" ht="37" x14ac:dyDescent="0.35">
      <c r="A7" s="146" t="s">
        <v>128</v>
      </c>
      <c r="B7" s="140">
        <v>2705</v>
      </c>
      <c r="C7" s="140">
        <v>22</v>
      </c>
      <c r="D7" s="140">
        <v>3</v>
      </c>
      <c r="E7" s="140">
        <v>2732</v>
      </c>
    </row>
    <row r="8" spans="1:5" ht="37" x14ac:dyDescent="0.35">
      <c r="A8" s="146" t="s">
        <v>129</v>
      </c>
      <c r="B8" s="140">
        <v>2400</v>
      </c>
      <c r="C8" s="140">
        <v>113</v>
      </c>
      <c r="D8" s="140">
        <v>113</v>
      </c>
      <c r="E8" s="140">
        <v>2661</v>
      </c>
    </row>
    <row r="9" spans="1:5" ht="37" x14ac:dyDescent="0.35">
      <c r="A9" s="146" t="s">
        <v>130</v>
      </c>
      <c r="B9" s="140">
        <v>7377</v>
      </c>
      <c r="C9" s="140">
        <v>610</v>
      </c>
      <c r="D9" s="140">
        <v>487</v>
      </c>
      <c r="E9" s="140">
        <v>8477</v>
      </c>
    </row>
    <row r="10" spans="1:5" ht="18.5" x14ac:dyDescent="0.45">
      <c r="A10" s="147" t="s">
        <v>62</v>
      </c>
      <c r="B10" s="148">
        <v>12482</v>
      </c>
      <c r="C10" s="148">
        <v>745</v>
      </c>
      <c r="D10" s="148">
        <v>603</v>
      </c>
      <c r="E10" s="140">
        <v>13870</v>
      </c>
    </row>
  </sheetData>
  <mergeCells count="2">
    <mergeCell ref="A5:D5"/>
    <mergeCell ref="A4:E4"/>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zoomScale="115" zoomScaleNormal="115" workbookViewId="0">
      <selection activeCell="H7" sqref="H7"/>
    </sheetView>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131" t="s">
        <v>131</v>
      </c>
      <c r="B1" s="132"/>
      <c r="C1" s="132"/>
      <c r="D1" s="132"/>
      <c r="E1" s="132"/>
      <c r="F1" s="132"/>
      <c r="G1" s="132"/>
      <c r="H1" s="132"/>
      <c r="I1" s="132"/>
      <c r="J1" s="132"/>
      <c r="K1" s="132"/>
      <c r="L1" s="132"/>
      <c r="M1" s="132"/>
    </row>
    <row r="2" spans="1:17" s="74" customFormat="1" ht="18.649999999999999" customHeight="1" x14ac:dyDescent="0.3">
      <c r="A2" s="88" t="s">
        <v>132</v>
      </c>
      <c r="B2" s="133"/>
      <c r="C2" s="133"/>
      <c r="D2" s="133"/>
      <c r="E2" s="133"/>
      <c r="F2" s="133"/>
      <c r="G2" s="133"/>
      <c r="H2" s="133"/>
      <c r="I2" s="133"/>
      <c r="J2" s="133"/>
      <c r="K2" s="133"/>
      <c r="L2" s="133"/>
      <c r="M2" s="133"/>
    </row>
    <row r="3" spans="1:17" x14ac:dyDescent="0.45">
      <c r="A3" s="5" t="s">
        <v>66</v>
      </c>
      <c r="B3" s="16" t="s">
        <v>67</v>
      </c>
      <c r="C3" s="16" t="s">
        <v>68</v>
      </c>
      <c r="D3" s="16" t="s">
        <v>69</v>
      </c>
      <c r="E3" s="16" t="s">
        <v>70</v>
      </c>
      <c r="F3" s="16" t="s">
        <v>71</v>
      </c>
      <c r="G3" s="16" t="s">
        <v>72</v>
      </c>
      <c r="H3" s="16" t="s">
        <v>73</v>
      </c>
      <c r="I3" s="16" t="s">
        <v>74</v>
      </c>
      <c r="J3" s="16" t="s">
        <v>75</v>
      </c>
      <c r="K3" s="16" t="s">
        <v>76</v>
      </c>
      <c r="L3" s="16" t="s">
        <v>77</v>
      </c>
      <c r="M3" s="16" t="s">
        <v>78</v>
      </c>
      <c r="Q3" s="89"/>
    </row>
    <row r="4" spans="1:17" x14ac:dyDescent="0.45">
      <c r="A4" s="8" t="s">
        <v>133</v>
      </c>
      <c r="B4" s="36">
        <v>390</v>
      </c>
      <c r="C4" s="36">
        <v>390</v>
      </c>
      <c r="D4" s="36">
        <v>406</v>
      </c>
      <c r="E4" s="36">
        <v>409</v>
      </c>
      <c r="F4" s="36">
        <v>421</v>
      </c>
      <c r="G4" s="36">
        <v>419</v>
      </c>
      <c r="H4" s="36">
        <v>420</v>
      </c>
      <c r="I4" s="36">
        <v>426</v>
      </c>
      <c r="J4" s="36">
        <v>437</v>
      </c>
      <c r="K4" s="36">
        <v>435</v>
      </c>
      <c r="L4" s="36">
        <v>431</v>
      </c>
      <c r="M4" s="36">
        <v>428</v>
      </c>
      <c r="O4" s="49"/>
      <c r="Q4" s="89"/>
    </row>
    <row r="5" spans="1:17" x14ac:dyDescent="0.45">
      <c r="A5" s="8" t="s">
        <v>134</v>
      </c>
      <c r="B5" s="11">
        <v>348.28532702702705</v>
      </c>
      <c r="C5" s="11">
        <v>348.25072702702704</v>
      </c>
      <c r="D5" s="11">
        <v>363.15072702702702</v>
      </c>
      <c r="E5" s="11">
        <v>365.2507270270271</v>
      </c>
      <c r="F5" s="11">
        <v>377.35072702702701</v>
      </c>
      <c r="G5" s="11">
        <v>375.50072702702704</v>
      </c>
      <c r="H5" s="11">
        <v>376.80072702702705</v>
      </c>
      <c r="I5" s="11">
        <v>381.94310270270273</v>
      </c>
      <c r="J5" s="11">
        <v>392.35391351351348</v>
      </c>
      <c r="K5" s="11">
        <v>391.35391351351348</v>
      </c>
      <c r="L5" s="11">
        <v>387.25391351351351</v>
      </c>
      <c r="M5" s="11">
        <v>384.3819135135135</v>
      </c>
      <c r="O5" s="49"/>
      <c r="Q5" s="89"/>
    </row>
    <row r="6" spans="1:17" x14ac:dyDescent="0.45">
      <c r="A6" s="8"/>
      <c r="Q6" s="89"/>
    </row>
    <row r="7" spans="1:17" x14ac:dyDescent="0.45">
      <c r="Q7" s="89"/>
    </row>
    <row r="8" spans="1:17" x14ac:dyDescent="0.45">
      <c r="B8" s="11"/>
      <c r="C8" s="11"/>
      <c r="D8" s="11"/>
      <c r="E8" s="11"/>
      <c r="F8" s="11"/>
      <c r="G8" s="11"/>
      <c r="H8" s="11"/>
      <c r="I8" s="11"/>
      <c r="J8" s="11"/>
      <c r="K8" s="11"/>
      <c r="L8" s="11"/>
      <c r="M8" s="11"/>
      <c r="Q8" s="89"/>
    </row>
    <row r="9" spans="1:17" x14ac:dyDescent="0.45">
      <c r="Q9" s="89"/>
    </row>
    <row r="10" spans="1:17" x14ac:dyDescent="0.45">
      <c r="Q10" s="89"/>
    </row>
    <row r="11" spans="1:17" x14ac:dyDescent="0.45">
      <c r="Q11" s="89"/>
    </row>
    <row r="12" spans="1:17" x14ac:dyDescent="0.45">
      <c r="Q12" s="89"/>
    </row>
    <row r="13" spans="1:17" x14ac:dyDescent="0.45">
      <c r="Q13" s="89"/>
    </row>
    <row r="14" spans="1:17" x14ac:dyDescent="0.45">
      <c r="Q14" s="89"/>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election activeCell="A3" sqref="A3"/>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42" t="s">
        <v>135</v>
      </c>
    </row>
    <row r="2" spans="1:15" x14ac:dyDescent="0.45">
      <c r="A2" s="83" t="s">
        <v>87</v>
      </c>
    </row>
    <row r="3" spans="1:15" x14ac:dyDescent="0.45">
      <c r="A3" s="82" t="s">
        <v>136</v>
      </c>
    </row>
    <row r="4" spans="1:15" ht="19" thickBot="1" x14ac:dyDescent="0.5">
      <c r="A4" s="93" t="s">
        <v>99</v>
      </c>
      <c r="B4" s="38" t="s">
        <v>104</v>
      </c>
      <c r="C4" s="115" t="s">
        <v>67</v>
      </c>
      <c r="D4" s="115" t="s">
        <v>68</v>
      </c>
      <c r="E4" s="115" t="s">
        <v>69</v>
      </c>
      <c r="F4" s="115" t="s">
        <v>70</v>
      </c>
      <c r="G4" s="115" t="s">
        <v>71</v>
      </c>
      <c r="H4" s="115" t="s">
        <v>72</v>
      </c>
      <c r="I4" s="115" t="s">
        <v>73</v>
      </c>
      <c r="J4" s="115" t="s">
        <v>74</v>
      </c>
      <c r="K4" s="115" t="s">
        <v>75</v>
      </c>
      <c r="L4" s="115" t="s">
        <v>76</v>
      </c>
      <c r="M4" s="115" t="s">
        <v>77</v>
      </c>
      <c r="N4" s="115" t="s">
        <v>78</v>
      </c>
      <c r="O4" s="39" t="s">
        <v>62</v>
      </c>
    </row>
    <row r="5" spans="1:15" x14ac:dyDescent="0.45">
      <c r="A5" s="94" t="s">
        <v>94</v>
      </c>
      <c r="B5" s="11" t="s">
        <v>80</v>
      </c>
      <c r="C5" s="53">
        <v>1253</v>
      </c>
      <c r="D5" s="53">
        <v>1167</v>
      </c>
      <c r="E5" s="53">
        <v>1161</v>
      </c>
      <c r="F5" s="53">
        <v>1323</v>
      </c>
      <c r="G5" s="53">
        <v>1311</v>
      </c>
      <c r="H5" s="53">
        <v>1059</v>
      </c>
      <c r="I5" s="53">
        <v>1113</v>
      </c>
      <c r="J5" s="53">
        <v>1189</v>
      </c>
      <c r="K5" s="53">
        <v>1192</v>
      </c>
      <c r="L5" s="53">
        <v>1189</v>
      </c>
      <c r="M5" s="53">
        <v>1264</v>
      </c>
      <c r="N5" s="53">
        <v>1352</v>
      </c>
      <c r="O5" s="53">
        <v>14573</v>
      </c>
    </row>
    <row r="6" spans="1:15" x14ac:dyDescent="0.45">
      <c r="A6" s="94" t="s">
        <v>94</v>
      </c>
      <c r="B6" s="11" t="s">
        <v>137</v>
      </c>
      <c r="C6" s="67">
        <v>29</v>
      </c>
      <c r="D6" s="67">
        <v>28</v>
      </c>
      <c r="E6" s="67">
        <v>28.142856999999999</v>
      </c>
      <c r="F6" s="67">
        <v>26</v>
      </c>
      <c r="G6" s="67">
        <v>25.857142</v>
      </c>
      <c r="H6" s="67">
        <v>26.571428000000001</v>
      </c>
      <c r="I6" s="67">
        <v>28.428571000000002</v>
      </c>
      <c r="J6" s="67">
        <v>29.857142</v>
      </c>
      <c r="K6" s="67">
        <v>31.857142</v>
      </c>
      <c r="L6" s="67">
        <v>29.142856999999999</v>
      </c>
      <c r="M6" s="67">
        <v>29.714285</v>
      </c>
      <c r="N6" s="67">
        <v>29.285713999999999</v>
      </c>
      <c r="O6" s="67">
        <v>28.571428000000001</v>
      </c>
    </row>
    <row r="7" spans="1:15" x14ac:dyDescent="0.45">
      <c r="A7" s="94" t="s">
        <v>94</v>
      </c>
      <c r="B7" s="11" t="s">
        <v>138</v>
      </c>
      <c r="C7" s="67">
        <v>32.269638168395851</v>
      </c>
      <c r="D7" s="67">
        <v>30.330272608397546</v>
      </c>
      <c r="E7" s="67">
        <v>30.876829911283401</v>
      </c>
      <c r="F7" s="67">
        <v>29.845480647770117</v>
      </c>
      <c r="G7" s="67">
        <v>30.549307663615451</v>
      </c>
      <c r="H7" s="67">
        <v>31.442600413597674</v>
      </c>
      <c r="I7" s="67">
        <v>31.851751623539911</v>
      </c>
      <c r="J7" s="67">
        <v>32.040009212783787</v>
      </c>
      <c r="K7" s="67">
        <v>34.251317910234775</v>
      </c>
      <c r="L7" s="67">
        <v>32.239096067283349</v>
      </c>
      <c r="M7" s="67">
        <v>32.718919131329081</v>
      </c>
      <c r="N7" s="67">
        <v>31.673921816567994</v>
      </c>
      <c r="O7" s="67">
        <v>31.661085166400966</v>
      </c>
    </row>
    <row r="8" spans="1:15" ht="19" thickBot="1" x14ac:dyDescent="0.5">
      <c r="A8" s="95" t="s">
        <v>94</v>
      </c>
      <c r="B8" s="38" t="s">
        <v>139</v>
      </c>
      <c r="C8" s="68">
        <v>16.369300234421733</v>
      </c>
      <c r="D8" s="68">
        <v>14.31274617721555</v>
      </c>
      <c r="E8" s="68">
        <v>15.349232451376187</v>
      </c>
      <c r="F8" s="68">
        <v>15.905057321264634</v>
      </c>
      <c r="G8" s="68">
        <v>16.972813431732845</v>
      </c>
      <c r="H8" s="68">
        <v>18.708476348010038</v>
      </c>
      <c r="I8" s="68">
        <v>18.244119845174012</v>
      </c>
      <c r="J8" s="68">
        <v>16.453795246253215</v>
      </c>
      <c r="K8" s="68">
        <v>18.126077400846565</v>
      </c>
      <c r="L8" s="68">
        <v>15.685200970687777</v>
      </c>
      <c r="M8" s="68">
        <v>17.717255719834043</v>
      </c>
      <c r="N8" s="68">
        <v>15.75485622005238</v>
      </c>
      <c r="O8" s="68">
        <v>16.690251623532454</v>
      </c>
    </row>
    <row r="9" spans="1:15" x14ac:dyDescent="0.45">
      <c r="A9" s="94" t="s">
        <v>95</v>
      </c>
      <c r="B9" s="11" t="s">
        <v>80</v>
      </c>
      <c r="C9" s="53">
        <v>63</v>
      </c>
      <c r="D9" s="53">
        <v>82</v>
      </c>
      <c r="E9" s="53">
        <v>39</v>
      </c>
      <c r="F9" s="53">
        <v>54</v>
      </c>
      <c r="G9" s="53">
        <v>59</v>
      </c>
      <c r="H9" s="53">
        <v>39</v>
      </c>
      <c r="I9" s="53">
        <v>62</v>
      </c>
      <c r="J9" s="53">
        <v>52</v>
      </c>
      <c r="K9" s="53">
        <v>50</v>
      </c>
      <c r="L9" s="53">
        <v>50</v>
      </c>
      <c r="M9" s="53">
        <v>43</v>
      </c>
      <c r="N9" s="53">
        <v>42</v>
      </c>
      <c r="O9" s="53">
        <v>635</v>
      </c>
    </row>
    <row r="10" spans="1:15" x14ac:dyDescent="0.45">
      <c r="A10" s="94" t="s">
        <v>95</v>
      </c>
      <c r="B10" s="11" t="s">
        <v>137</v>
      </c>
      <c r="C10" s="67">
        <v>39</v>
      </c>
      <c r="D10" s="67">
        <v>34.285713999999999</v>
      </c>
      <c r="E10" s="67">
        <v>44.714284999999997</v>
      </c>
      <c r="F10" s="67">
        <v>25.428570999999998</v>
      </c>
      <c r="G10" s="67">
        <v>40.285713999999999</v>
      </c>
      <c r="H10" s="67">
        <v>27</v>
      </c>
      <c r="I10" s="67">
        <v>40.214285500000003</v>
      </c>
      <c r="J10" s="67">
        <v>31.499999500000001</v>
      </c>
      <c r="K10" s="67">
        <v>25.642856500000001</v>
      </c>
      <c r="L10" s="67">
        <v>26.285713999999999</v>
      </c>
      <c r="M10" s="67">
        <v>25.142856999999999</v>
      </c>
      <c r="N10" s="67">
        <v>25</v>
      </c>
      <c r="O10" s="67">
        <v>30.428571000000002</v>
      </c>
    </row>
    <row r="11" spans="1:15" x14ac:dyDescent="0.45">
      <c r="A11" s="94" t="s">
        <v>95</v>
      </c>
      <c r="B11" s="11" t="s">
        <v>138</v>
      </c>
      <c r="C11" s="67">
        <v>44.773242333333329</v>
      </c>
      <c r="D11" s="67">
        <v>42.857142512195118</v>
      </c>
      <c r="E11" s="67">
        <v>48.523809179487188</v>
      </c>
      <c r="F11" s="67">
        <v>41.920634555555552</v>
      </c>
      <c r="G11" s="67">
        <v>47.619854355932212</v>
      </c>
      <c r="H11" s="67">
        <v>42.666666282051288</v>
      </c>
      <c r="I11" s="67">
        <v>61.352534209677415</v>
      </c>
      <c r="J11" s="67">
        <v>42.942307326923085</v>
      </c>
      <c r="K11" s="67">
        <v>50.191428180000003</v>
      </c>
      <c r="L11" s="67">
        <v>43.382856760000003</v>
      </c>
      <c r="M11" s="67">
        <v>40.086378395348852</v>
      </c>
      <c r="N11" s="67">
        <v>39.469387309523803</v>
      </c>
      <c r="O11" s="67">
        <v>45.766478828346472</v>
      </c>
    </row>
    <row r="12" spans="1:15" ht="19" thickBot="1" x14ac:dyDescent="0.5">
      <c r="A12" s="95" t="s">
        <v>95</v>
      </c>
      <c r="B12" s="38" t="s">
        <v>139</v>
      </c>
      <c r="C12" s="68">
        <v>30.079461059530484</v>
      </c>
      <c r="D12" s="68">
        <v>29.640462077206635</v>
      </c>
      <c r="E12" s="68">
        <v>27.512089120530881</v>
      </c>
      <c r="F12" s="68">
        <v>31.48187724095424</v>
      </c>
      <c r="G12" s="68">
        <v>32.780894927241363</v>
      </c>
      <c r="H12" s="68">
        <v>30.641618340975167</v>
      </c>
      <c r="I12" s="68">
        <v>52.902077818417737</v>
      </c>
      <c r="J12" s="68">
        <v>29.51631618267799</v>
      </c>
      <c r="K12" s="68">
        <v>40.288111480122268</v>
      </c>
      <c r="L12" s="68">
        <v>39.279692426973625</v>
      </c>
      <c r="M12" s="68">
        <v>34.053994682489012</v>
      </c>
      <c r="N12" s="68">
        <v>34.963055401473788</v>
      </c>
      <c r="O12" s="68">
        <v>35.773736461414551</v>
      </c>
    </row>
    <row r="13" spans="1:15" x14ac:dyDescent="0.45">
      <c r="A13" s="94" t="s">
        <v>96</v>
      </c>
      <c r="B13" s="11" t="s">
        <v>80</v>
      </c>
      <c r="C13" s="53">
        <v>20</v>
      </c>
      <c r="D13" s="53">
        <v>40</v>
      </c>
      <c r="E13" s="53">
        <v>28</v>
      </c>
      <c r="F13" s="53">
        <v>20</v>
      </c>
      <c r="G13" s="53">
        <v>21</v>
      </c>
      <c r="H13" s="53">
        <v>12</v>
      </c>
      <c r="I13" s="53">
        <v>20</v>
      </c>
      <c r="J13" s="53">
        <v>17</v>
      </c>
      <c r="K13" s="53">
        <v>18</v>
      </c>
      <c r="L13" s="53">
        <v>21</v>
      </c>
      <c r="M13" s="53">
        <v>33</v>
      </c>
      <c r="N13" s="53">
        <v>17</v>
      </c>
      <c r="O13" s="53">
        <v>267</v>
      </c>
    </row>
    <row r="14" spans="1:15" x14ac:dyDescent="0.45">
      <c r="A14" s="94" t="s">
        <v>96</v>
      </c>
      <c r="B14" s="11" t="s">
        <v>137</v>
      </c>
      <c r="C14" s="67">
        <v>29.428571000000002</v>
      </c>
      <c r="D14" s="67">
        <v>38.571427999999997</v>
      </c>
      <c r="E14" s="67">
        <v>30</v>
      </c>
      <c r="F14" s="67">
        <v>32.499999500000001</v>
      </c>
      <c r="G14" s="67">
        <v>31.142856999999999</v>
      </c>
      <c r="H14" s="67">
        <v>28.785713999999999</v>
      </c>
      <c r="I14" s="67">
        <v>28.642856500000001</v>
      </c>
      <c r="J14" s="67">
        <v>30</v>
      </c>
      <c r="K14" s="67">
        <v>28.642856500000001</v>
      </c>
      <c r="L14" s="67">
        <v>25.285713999999999</v>
      </c>
      <c r="M14" s="67">
        <v>61.857142000000003</v>
      </c>
      <c r="N14" s="67">
        <v>36.857142000000003</v>
      </c>
      <c r="O14" s="67">
        <v>32</v>
      </c>
    </row>
    <row r="15" spans="1:15" x14ac:dyDescent="0.45">
      <c r="A15" s="94" t="s">
        <v>96</v>
      </c>
      <c r="B15" s="11" t="s">
        <v>138</v>
      </c>
      <c r="C15" s="67">
        <v>41.214285450000006</v>
      </c>
      <c r="D15" s="67">
        <v>39.032142374999985</v>
      </c>
      <c r="E15" s="67">
        <v>37.275509821428564</v>
      </c>
      <c r="F15" s="67">
        <v>55.53571385</v>
      </c>
      <c r="G15" s="67">
        <v>41.999999571428575</v>
      </c>
      <c r="H15" s="67">
        <v>56.619047333333349</v>
      </c>
      <c r="I15" s="67">
        <v>30.478570899999994</v>
      </c>
      <c r="J15" s="67">
        <v>34.319327235294111</v>
      </c>
      <c r="K15" s="67">
        <v>36.293650388888892</v>
      </c>
      <c r="L15" s="67">
        <v>33.455781857142853</v>
      </c>
      <c r="M15" s="67">
        <v>50.220778666666682</v>
      </c>
      <c r="N15" s="67">
        <v>34.621848352941178</v>
      </c>
      <c r="O15" s="67">
        <v>40.809523370786557</v>
      </c>
    </row>
    <row r="16" spans="1:15" ht="19" thickBot="1" x14ac:dyDescent="0.5">
      <c r="A16" s="95" t="s">
        <v>96</v>
      </c>
      <c r="B16" s="38" t="s">
        <v>139</v>
      </c>
      <c r="C16" s="68">
        <v>24.618621519562566</v>
      </c>
      <c r="D16" s="68">
        <v>12.478368479802585</v>
      </c>
      <c r="E16" s="68">
        <v>18.847977453768678</v>
      </c>
      <c r="F16" s="68">
        <v>41.393405645170247</v>
      </c>
      <c r="G16" s="68">
        <v>30.868258171876132</v>
      </c>
      <c r="H16" s="68">
        <v>43.861265885587109</v>
      </c>
      <c r="I16" s="68">
        <v>8.9105847035410619</v>
      </c>
      <c r="J16" s="68">
        <v>25.822904610770809</v>
      </c>
      <c r="K16" s="68">
        <v>19.88090797908103</v>
      </c>
      <c r="L16" s="68">
        <v>16.758654933048117</v>
      </c>
      <c r="M16" s="68">
        <v>23.700618997600024</v>
      </c>
      <c r="N16" s="68">
        <v>9.0071252794670507</v>
      </c>
      <c r="O16" s="68">
        <v>25.030742096248492</v>
      </c>
    </row>
    <row r="17" spans="1:15" x14ac:dyDescent="0.45">
      <c r="A17" s="94" t="s">
        <v>107</v>
      </c>
      <c r="B17" s="11" t="s">
        <v>80</v>
      </c>
      <c r="C17" s="53">
        <v>1336</v>
      </c>
      <c r="D17" s="53">
        <v>1289</v>
      </c>
      <c r="E17" s="53">
        <v>1228</v>
      </c>
      <c r="F17" s="53">
        <v>1397</v>
      </c>
      <c r="G17" s="53">
        <v>1391</v>
      </c>
      <c r="H17" s="53">
        <v>1110</v>
      </c>
      <c r="I17" s="53">
        <v>1195</v>
      </c>
      <c r="J17" s="53">
        <v>1258</v>
      </c>
      <c r="K17" s="53">
        <v>1260</v>
      </c>
      <c r="L17" s="53">
        <v>1260</v>
      </c>
      <c r="M17" s="53">
        <v>1340</v>
      </c>
      <c r="N17" s="53">
        <v>1411</v>
      </c>
      <c r="O17" s="53">
        <v>15475</v>
      </c>
    </row>
    <row r="18" spans="1:15" x14ac:dyDescent="0.45">
      <c r="A18" s="94" t="s">
        <v>107</v>
      </c>
      <c r="B18" s="11" t="s">
        <v>137</v>
      </c>
      <c r="C18" s="67">
        <v>29.142856999999999</v>
      </c>
      <c r="D18" s="67">
        <v>28.857142</v>
      </c>
      <c r="E18" s="67">
        <v>28.285713999999999</v>
      </c>
      <c r="F18" s="67">
        <v>26.142856999999999</v>
      </c>
      <c r="G18" s="67">
        <v>26</v>
      </c>
      <c r="H18" s="67">
        <v>26.642856500000001</v>
      </c>
      <c r="I18" s="67">
        <v>28.714285</v>
      </c>
      <c r="J18" s="67">
        <v>29.857142</v>
      </c>
      <c r="K18" s="67">
        <v>31.571428000000001</v>
      </c>
      <c r="L18" s="67">
        <v>29</v>
      </c>
      <c r="M18" s="67">
        <v>29.857142</v>
      </c>
      <c r="N18" s="67">
        <v>29.285713999999999</v>
      </c>
      <c r="O18" s="67">
        <v>28.714285</v>
      </c>
    </row>
    <row r="19" spans="1:15" x14ac:dyDescent="0.45">
      <c r="A19" s="94" t="s">
        <v>107</v>
      </c>
      <c r="B19" s="11" t="s">
        <v>138</v>
      </c>
      <c r="C19" s="67">
        <v>32.993156138472969</v>
      </c>
      <c r="D19" s="67">
        <v>31.397206761054971</v>
      </c>
      <c r="E19" s="67">
        <v>31.583177817589569</v>
      </c>
      <c r="F19" s="67">
        <v>30.680028231925398</v>
      </c>
      <c r="G19" s="67">
        <v>31.446235618260186</v>
      </c>
      <c r="H19" s="67">
        <v>32.109137289189079</v>
      </c>
      <c r="I19" s="67">
        <v>33.359354055230028</v>
      </c>
      <c r="J19" s="67">
        <v>32.521462240063578</v>
      </c>
      <c r="K19" s="67">
        <v>34.913038146825315</v>
      </c>
      <c r="L19" s="67">
        <v>32.701586889682417</v>
      </c>
      <c r="M19" s="67">
        <v>33.386353544029788</v>
      </c>
      <c r="N19" s="67">
        <v>31.941479790928401</v>
      </c>
      <c r="O19" s="67">
        <v>32.397728654343034</v>
      </c>
    </row>
    <row r="20" spans="1:15" x14ac:dyDescent="0.45">
      <c r="A20" s="94" t="s">
        <v>107</v>
      </c>
      <c r="B20" s="11" t="s">
        <v>139</v>
      </c>
      <c r="C20" s="67">
        <v>17.637798693336222</v>
      </c>
      <c r="D20" s="67">
        <v>16.043112782071578</v>
      </c>
      <c r="E20" s="67">
        <v>16.285219688100383</v>
      </c>
      <c r="F20" s="67">
        <v>17.798865814518606</v>
      </c>
      <c r="G20" s="67">
        <v>18.574386424006111</v>
      </c>
      <c r="H20" s="67">
        <v>19.963637719032363</v>
      </c>
      <c r="I20" s="67">
        <v>22.348377912610857</v>
      </c>
      <c r="J20" s="67">
        <v>17.482931714850785</v>
      </c>
      <c r="K20" s="67">
        <v>19.763201362170808</v>
      </c>
      <c r="L20" s="67">
        <v>17.401370931938231</v>
      </c>
      <c r="M20" s="67">
        <v>18.867552586376132</v>
      </c>
      <c r="N20" s="67">
        <v>16.644594511205565</v>
      </c>
      <c r="O20" s="67">
        <v>18.295269243201666</v>
      </c>
    </row>
    <row r="21" spans="1:15" x14ac:dyDescent="0.45">
      <c r="A21" s="11"/>
      <c r="C21" s="19"/>
      <c r="D21" s="19"/>
      <c r="E21" s="19"/>
      <c r="F21" s="19"/>
      <c r="G21" s="19"/>
      <c r="H21" s="19"/>
      <c r="I21" s="19"/>
      <c r="J21" s="19"/>
      <c r="K21" s="19"/>
      <c r="L21" s="19"/>
      <c r="M21" s="19"/>
      <c r="N21" s="19"/>
      <c r="O21" s="19"/>
    </row>
    <row r="23" spans="1:15" x14ac:dyDescent="0.45">
      <c r="A23" s="76"/>
    </row>
    <row r="39" spans="1:15" x14ac:dyDescent="0.45">
      <c r="A39" s="11"/>
      <c r="B39" s="11"/>
      <c r="C39" s="19"/>
      <c r="D39" s="19"/>
      <c r="E39" s="19"/>
      <c r="F39" s="19"/>
      <c r="G39" s="19"/>
      <c r="H39" s="19"/>
      <c r="I39" s="19"/>
      <c r="J39" s="19"/>
      <c r="K39" s="19"/>
      <c r="L39" s="19"/>
      <c r="M39" s="19"/>
      <c r="N39" s="19"/>
      <c r="O39" s="19"/>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E24" sqref="E24"/>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48" t="s">
        <v>140</v>
      </c>
    </row>
    <row r="2" spans="1:15" s="84" customFormat="1" x14ac:dyDescent="0.35">
      <c r="A2" s="83" t="s">
        <v>87</v>
      </c>
    </row>
    <row r="3" spans="1:15" s="84" customFormat="1" x14ac:dyDescent="0.35">
      <c r="A3" s="76" t="s">
        <v>141</v>
      </c>
    </row>
    <row r="4" spans="1:15" s="84" customFormat="1" x14ac:dyDescent="0.35">
      <c r="A4" s="144" t="s">
        <v>142</v>
      </c>
    </row>
    <row r="5" spans="1:15" ht="19" thickBot="1" x14ac:dyDescent="0.5">
      <c r="A5" s="38" t="s">
        <v>58</v>
      </c>
      <c r="B5" s="29" t="s">
        <v>104</v>
      </c>
      <c r="C5" s="115" t="s">
        <v>67</v>
      </c>
      <c r="D5" s="115" t="s">
        <v>68</v>
      </c>
      <c r="E5" s="115" t="s">
        <v>69</v>
      </c>
      <c r="F5" s="115" t="s">
        <v>70</v>
      </c>
      <c r="G5" s="115" t="s">
        <v>71</v>
      </c>
      <c r="H5" s="115" t="s">
        <v>72</v>
      </c>
      <c r="I5" s="115" t="s">
        <v>73</v>
      </c>
      <c r="J5" s="115" t="s">
        <v>74</v>
      </c>
      <c r="K5" s="115" t="s">
        <v>75</v>
      </c>
      <c r="L5" s="115" t="s">
        <v>76</v>
      </c>
      <c r="M5" s="115" t="s">
        <v>77</v>
      </c>
      <c r="N5" s="115" t="s">
        <v>78</v>
      </c>
      <c r="O5" s="39" t="s">
        <v>62</v>
      </c>
    </row>
    <row r="6" spans="1:15" x14ac:dyDescent="0.45">
      <c r="A6" s="11" t="s">
        <v>94</v>
      </c>
      <c r="B6" s="11" t="s">
        <v>80</v>
      </c>
      <c r="C6" s="37">
        <v>145</v>
      </c>
      <c r="D6" s="37">
        <v>118</v>
      </c>
      <c r="E6" s="37">
        <v>122</v>
      </c>
      <c r="F6" s="37">
        <v>130</v>
      </c>
      <c r="G6" s="37">
        <v>174</v>
      </c>
      <c r="H6" s="37">
        <v>112</v>
      </c>
      <c r="I6" s="37">
        <v>112</v>
      </c>
      <c r="J6" s="37">
        <v>160</v>
      </c>
      <c r="K6" s="37">
        <v>184</v>
      </c>
      <c r="L6" s="37">
        <v>182</v>
      </c>
      <c r="M6" s="37">
        <v>204</v>
      </c>
      <c r="N6" s="37">
        <v>158</v>
      </c>
      <c r="O6" s="53">
        <v>1801</v>
      </c>
    </row>
    <row r="7" spans="1:15" x14ac:dyDescent="0.45">
      <c r="A7" s="11" t="s">
        <v>94</v>
      </c>
      <c r="B7" s="11" t="s">
        <v>137</v>
      </c>
      <c r="C7" s="19">
        <v>49.285713999999999</v>
      </c>
      <c r="D7" s="19">
        <v>53.7857135</v>
      </c>
      <c r="E7" s="19">
        <v>53.499999500000001</v>
      </c>
      <c r="F7" s="19">
        <v>48.214285500000003</v>
      </c>
      <c r="G7" s="19">
        <v>58.142856999999999</v>
      </c>
      <c r="H7" s="19">
        <v>53.571427999999997</v>
      </c>
      <c r="I7" s="19">
        <v>56.714285000000004</v>
      </c>
      <c r="J7" s="19">
        <v>52.857142000000003</v>
      </c>
      <c r="K7" s="19">
        <v>52.357142499999995</v>
      </c>
      <c r="L7" s="19">
        <v>48.214284999999997</v>
      </c>
      <c r="M7" s="19">
        <v>48.214285000000004</v>
      </c>
      <c r="N7" s="19">
        <v>50.142856499999994</v>
      </c>
      <c r="O7" s="19">
        <v>51.714284999999997</v>
      </c>
    </row>
    <row r="8" spans="1:15" x14ac:dyDescent="0.45">
      <c r="A8" s="11" t="s">
        <v>94</v>
      </c>
      <c r="B8" s="11" t="s">
        <v>138</v>
      </c>
      <c r="C8" s="19">
        <v>54.142856772413779</v>
      </c>
      <c r="D8" s="19">
        <v>54.093219932203382</v>
      </c>
      <c r="E8" s="19">
        <v>56.682669377049187</v>
      </c>
      <c r="F8" s="19">
        <v>51.575823799999981</v>
      </c>
      <c r="G8" s="19">
        <v>60.84564825862072</v>
      </c>
      <c r="H8" s="19">
        <v>54.051020053571428</v>
      </c>
      <c r="I8" s="19">
        <v>56.5752547232143</v>
      </c>
      <c r="J8" s="19">
        <v>54.238392475000026</v>
      </c>
      <c r="K8" s="19">
        <v>52.05124183152175</v>
      </c>
      <c r="L8" s="19">
        <v>51.924646362637361</v>
      </c>
      <c r="M8" s="19">
        <v>51.034313352941247</v>
      </c>
      <c r="N8" s="19">
        <v>52.85081332278483</v>
      </c>
      <c r="O8" s="19">
        <v>54.024668447528093</v>
      </c>
    </row>
    <row r="9" spans="1:15" ht="19" thickBot="1" x14ac:dyDescent="0.5">
      <c r="A9" s="38" t="s">
        <v>94</v>
      </c>
      <c r="B9" s="38" t="s">
        <v>139</v>
      </c>
      <c r="C9" s="39">
        <v>28.527379829980394</v>
      </c>
      <c r="D9" s="39">
        <v>27.805747521871297</v>
      </c>
      <c r="E9" s="39">
        <v>23.589777227684529</v>
      </c>
      <c r="F9" s="39">
        <v>22.551806335698434</v>
      </c>
      <c r="G9" s="39">
        <v>24.777203072925492</v>
      </c>
      <c r="H9" s="39">
        <v>21.876199297112979</v>
      </c>
      <c r="I9" s="39">
        <v>24.479192268827994</v>
      </c>
      <c r="J9" s="39">
        <v>17.54396610042793</v>
      </c>
      <c r="K9" s="39">
        <v>21.303325327158518</v>
      </c>
      <c r="L9" s="39">
        <v>22.385717740029424</v>
      </c>
      <c r="M9" s="39">
        <v>19.679355520800204</v>
      </c>
      <c r="N9" s="39">
        <v>22.756874019202026</v>
      </c>
      <c r="O9" s="39">
        <v>23.202706624536251</v>
      </c>
    </row>
    <row r="10" spans="1:15" x14ac:dyDescent="0.45">
      <c r="A10" s="11" t="s">
        <v>95</v>
      </c>
      <c r="B10" s="11" t="s">
        <v>80</v>
      </c>
      <c r="C10" s="37">
        <v>20</v>
      </c>
      <c r="D10" s="37">
        <v>71</v>
      </c>
      <c r="E10" s="37">
        <v>15</v>
      </c>
      <c r="F10" s="37">
        <v>17</v>
      </c>
      <c r="G10" s="37">
        <v>20</v>
      </c>
      <c r="H10" s="37">
        <v>12</v>
      </c>
      <c r="I10" s="37">
        <v>23</v>
      </c>
      <c r="J10" s="37">
        <v>6</v>
      </c>
      <c r="K10" s="37">
        <v>11</v>
      </c>
      <c r="L10" s="37">
        <v>9</v>
      </c>
      <c r="M10" s="37">
        <v>13</v>
      </c>
      <c r="N10" s="37">
        <v>11</v>
      </c>
      <c r="O10" s="37">
        <v>228</v>
      </c>
    </row>
    <row r="11" spans="1:15" x14ac:dyDescent="0.45">
      <c r="A11" s="11" t="s">
        <v>95</v>
      </c>
      <c r="B11" s="11" t="s">
        <v>137</v>
      </c>
      <c r="C11" s="19">
        <v>93</v>
      </c>
      <c r="D11" s="19">
        <v>68.142857000000006</v>
      </c>
      <c r="E11" s="19">
        <v>74.714285000000004</v>
      </c>
      <c r="F11" s="19">
        <v>73.571427999999997</v>
      </c>
      <c r="G11" s="19">
        <v>67.357142500000009</v>
      </c>
      <c r="H11" s="19">
        <v>69.857142500000009</v>
      </c>
      <c r="I11" s="19">
        <v>78.857141999999996</v>
      </c>
      <c r="J11" s="19">
        <v>50.499999500000001</v>
      </c>
      <c r="K11" s="19">
        <v>34</v>
      </c>
      <c r="L11" s="19">
        <v>58.285713999999999</v>
      </c>
      <c r="M11" s="19">
        <v>75.285713999999999</v>
      </c>
      <c r="N11" s="19">
        <v>61</v>
      </c>
      <c r="O11" s="19">
        <v>68.142857000000006</v>
      </c>
    </row>
    <row r="12" spans="1:15" x14ac:dyDescent="0.45">
      <c r="A12" s="11" t="s">
        <v>95</v>
      </c>
      <c r="B12" s="11" t="s">
        <v>138</v>
      </c>
      <c r="C12" s="19">
        <v>85.478571300000013</v>
      </c>
      <c r="D12" s="19">
        <v>75.189134647887272</v>
      </c>
      <c r="E12" s="19">
        <v>80.780952133333358</v>
      </c>
      <c r="F12" s="19">
        <v>87.949579352941186</v>
      </c>
      <c r="G12" s="19">
        <v>84.114285400000014</v>
      </c>
      <c r="H12" s="19">
        <v>70.464285083333323</v>
      </c>
      <c r="I12" s="19">
        <v>96.459626826086961</v>
      </c>
      <c r="J12" s="19">
        <v>56.571428166666664</v>
      </c>
      <c r="K12" s="19">
        <v>50.376623000000002</v>
      </c>
      <c r="L12" s="19">
        <v>74.809523333333331</v>
      </c>
      <c r="M12" s="19">
        <v>81.945054538461534</v>
      </c>
      <c r="N12" s="19">
        <v>56.649350363636358</v>
      </c>
      <c r="O12" s="19">
        <v>77.879698938596491</v>
      </c>
    </row>
    <row r="13" spans="1:15" ht="19" thickBot="1" x14ac:dyDescent="0.5">
      <c r="A13" s="38" t="s">
        <v>95</v>
      </c>
      <c r="B13" s="38" t="s">
        <v>139</v>
      </c>
      <c r="C13" s="39">
        <v>19.612796571152899</v>
      </c>
      <c r="D13" s="39">
        <v>33.121860605792477</v>
      </c>
      <c r="E13" s="39">
        <v>22.271965638033972</v>
      </c>
      <c r="F13" s="39">
        <v>40.773433060862956</v>
      </c>
      <c r="G13" s="39">
        <v>51.371766280198564</v>
      </c>
      <c r="H13" s="39">
        <v>17.795620225542439</v>
      </c>
      <c r="I13" s="39">
        <v>48.90894722160121</v>
      </c>
      <c r="J13" s="39">
        <v>25.10833651826194</v>
      </c>
      <c r="K13" s="39">
        <v>24.84200702134812</v>
      </c>
      <c r="L13" s="39">
        <v>40.616284283718926</v>
      </c>
      <c r="M13" s="39">
        <v>34.668718685955618</v>
      </c>
      <c r="N13" s="39">
        <v>26.983906813191812</v>
      </c>
      <c r="O13" s="39">
        <v>36.941007763999856</v>
      </c>
    </row>
    <row r="14" spans="1:15" x14ac:dyDescent="0.45">
      <c r="A14" s="11" t="s">
        <v>96</v>
      </c>
      <c r="B14" s="11" t="s">
        <v>80</v>
      </c>
      <c r="C14" s="37">
        <v>9</v>
      </c>
      <c r="D14" s="37">
        <v>3</v>
      </c>
      <c r="E14" s="37">
        <v>47</v>
      </c>
      <c r="F14" s="37">
        <v>22</v>
      </c>
      <c r="G14" s="37">
        <v>41</v>
      </c>
      <c r="H14" s="37">
        <v>14</v>
      </c>
      <c r="I14" s="37">
        <v>14</v>
      </c>
      <c r="J14" s="37">
        <v>7</v>
      </c>
      <c r="K14" s="37">
        <v>12</v>
      </c>
      <c r="L14" s="37">
        <v>3</v>
      </c>
      <c r="M14" s="37">
        <v>9</v>
      </c>
      <c r="N14" s="37">
        <v>19</v>
      </c>
      <c r="O14" s="37">
        <v>200</v>
      </c>
    </row>
    <row r="15" spans="1:15" x14ac:dyDescent="0.45">
      <c r="A15" s="11" t="s">
        <v>96</v>
      </c>
      <c r="B15" s="11" t="s">
        <v>137</v>
      </c>
      <c r="C15" s="19">
        <v>58.571427999999997</v>
      </c>
      <c r="D15" s="19">
        <v>45.142856999999999</v>
      </c>
      <c r="E15" s="19">
        <v>82</v>
      </c>
      <c r="F15" s="19">
        <v>72.571428499999996</v>
      </c>
      <c r="G15" s="19">
        <v>224.28571400000001</v>
      </c>
      <c r="H15" s="19">
        <v>114.2142855</v>
      </c>
      <c r="I15" s="19">
        <v>149.28571400000001</v>
      </c>
      <c r="J15" s="19">
        <v>101.285714</v>
      </c>
      <c r="K15" s="19">
        <v>80.142857000000006</v>
      </c>
      <c r="L15" s="19">
        <v>146.14285699999999</v>
      </c>
      <c r="M15" s="19">
        <v>94.571427999999997</v>
      </c>
      <c r="N15" s="19">
        <v>46.285713999999999</v>
      </c>
      <c r="O15" s="19">
        <v>82.428571000000005</v>
      </c>
    </row>
    <row r="16" spans="1:15" x14ac:dyDescent="0.45">
      <c r="A16" s="11" t="s">
        <v>96</v>
      </c>
      <c r="B16" s="11" t="s">
        <v>138</v>
      </c>
      <c r="C16" s="19">
        <v>89.238095000000001</v>
      </c>
      <c r="D16" s="19">
        <v>63.380952000000001</v>
      </c>
      <c r="E16" s="19">
        <v>92.893616680851068</v>
      </c>
      <c r="F16" s="19">
        <v>89.038960681818182</v>
      </c>
      <c r="G16" s="19">
        <v>194.08362339024382</v>
      </c>
      <c r="H16" s="19">
        <v>103.32653000000001</v>
      </c>
      <c r="I16" s="19">
        <v>120.79591821428573</v>
      </c>
      <c r="J16" s="19">
        <v>98.224489428571431</v>
      </c>
      <c r="K16" s="19">
        <v>78.595237833333357</v>
      </c>
      <c r="L16" s="19">
        <v>146.14285699999999</v>
      </c>
      <c r="M16" s="19">
        <v>110.20634866666666</v>
      </c>
      <c r="N16" s="19">
        <v>41.842104842105265</v>
      </c>
      <c r="O16" s="19">
        <v>111.34642822499993</v>
      </c>
    </row>
    <row r="17" spans="1:15" ht="19" thickBot="1" x14ac:dyDescent="0.5">
      <c r="A17" s="38" t="s">
        <v>96</v>
      </c>
      <c r="B17" s="38" t="s">
        <v>139</v>
      </c>
      <c r="C17" s="39">
        <v>57.62380935495294</v>
      </c>
      <c r="D17" s="39">
        <v>28.667536432779073</v>
      </c>
      <c r="E17" s="39">
        <v>51.393778038575199</v>
      </c>
      <c r="F17" s="39">
        <v>61.898387275564254</v>
      </c>
      <c r="G17" s="39">
        <v>62.863255777738047</v>
      </c>
      <c r="H17" s="39">
        <v>23.175174431338093</v>
      </c>
      <c r="I17" s="39">
        <v>63.278497625023675</v>
      </c>
      <c r="J17" s="39">
        <v>39.213392148039617</v>
      </c>
      <c r="K17" s="39">
        <v>19.849333269959022</v>
      </c>
      <c r="L17" s="39">
        <v>0</v>
      </c>
      <c r="M17" s="39">
        <v>20.204410097295511</v>
      </c>
      <c r="N17" s="39">
        <v>16.096439862962598</v>
      </c>
      <c r="O17" s="39">
        <v>67.861850127703818</v>
      </c>
    </row>
    <row r="18" spans="1:15" x14ac:dyDescent="0.45">
      <c r="A18" s="11" t="s">
        <v>107</v>
      </c>
      <c r="B18" s="11" t="s">
        <v>80</v>
      </c>
      <c r="C18" s="37">
        <v>174</v>
      </c>
      <c r="D18" s="37">
        <v>192</v>
      </c>
      <c r="E18" s="37">
        <v>184</v>
      </c>
      <c r="F18" s="37">
        <v>169</v>
      </c>
      <c r="G18" s="37">
        <v>235</v>
      </c>
      <c r="H18" s="37">
        <v>138</v>
      </c>
      <c r="I18" s="37">
        <v>149</v>
      </c>
      <c r="J18" s="37">
        <v>173</v>
      </c>
      <c r="K18" s="37">
        <v>207</v>
      </c>
      <c r="L18" s="37">
        <v>194</v>
      </c>
      <c r="M18" s="37">
        <v>226</v>
      </c>
      <c r="N18" s="37">
        <v>188</v>
      </c>
      <c r="O18" s="53">
        <v>2229</v>
      </c>
    </row>
    <row r="19" spans="1:15" x14ac:dyDescent="0.45">
      <c r="A19" s="11" t="s">
        <v>107</v>
      </c>
      <c r="B19" s="11" t="s">
        <v>137</v>
      </c>
      <c r="C19" s="19">
        <v>52.142856999999999</v>
      </c>
      <c r="D19" s="19">
        <v>62.499999500000001</v>
      </c>
      <c r="E19" s="19">
        <v>63.357142499999995</v>
      </c>
      <c r="F19" s="19">
        <v>54.142856999999999</v>
      </c>
      <c r="G19" s="19">
        <v>67.571427999999997</v>
      </c>
      <c r="H19" s="19">
        <v>57.857142000000003</v>
      </c>
      <c r="I19" s="19">
        <v>58.428570999999998</v>
      </c>
      <c r="J19" s="19">
        <v>53.142856999999999</v>
      </c>
      <c r="K19" s="19">
        <v>53.285713999999999</v>
      </c>
      <c r="L19" s="19">
        <v>49.928571000000005</v>
      </c>
      <c r="M19" s="19">
        <v>50.357142499999995</v>
      </c>
      <c r="N19" s="19">
        <v>48.642856499999994</v>
      </c>
      <c r="O19" s="19">
        <v>55</v>
      </c>
    </row>
    <row r="20" spans="1:15" x14ac:dyDescent="0.45">
      <c r="A20" s="11" t="s">
        <v>107</v>
      </c>
      <c r="B20" s="11" t="s">
        <v>138</v>
      </c>
      <c r="C20" s="19">
        <v>59.559933982758658</v>
      </c>
      <c r="D20" s="19">
        <v>62.039434208333326</v>
      </c>
      <c r="E20" s="19">
        <v>67.896738750000026</v>
      </c>
      <c r="F20" s="19">
        <v>60.111580343195328</v>
      </c>
      <c r="G20" s="19">
        <v>86.071732187233977</v>
      </c>
      <c r="H20" s="19">
        <v>60.477225268115916</v>
      </c>
      <c r="I20" s="19">
        <v>68.766059067114099</v>
      </c>
      <c r="J20" s="19">
        <v>56.099091277456701</v>
      </c>
      <c r="K20" s="19">
        <v>53.501034801932427</v>
      </c>
      <c r="L20" s="19">
        <v>54.443298551546398</v>
      </c>
      <c r="M20" s="19">
        <v>55.168773323008885</v>
      </c>
      <c r="N20" s="19">
        <v>51.96048590957448</v>
      </c>
      <c r="O20" s="19">
        <v>61.608023722295215</v>
      </c>
    </row>
    <row r="21" spans="1:15" x14ac:dyDescent="0.45">
      <c r="A21" s="11" t="s">
        <v>107</v>
      </c>
      <c r="B21" s="11" t="s">
        <v>139</v>
      </c>
      <c r="C21" s="19">
        <v>32.270236366907753</v>
      </c>
      <c r="D21" s="19">
        <v>31.566937756276797</v>
      </c>
      <c r="E21" s="19">
        <v>36.614382522009777</v>
      </c>
      <c r="F21" s="19">
        <v>36.057510330924956</v>
      </c>
      <c r="G21" s="19">
        <v>62.253995428615838</v>
      </c>
      <c r="H21" s="19">
        <v>26.436418082563282</v>
      </c>
      <c r="I21" s="19">
        <v>40.992231300339853</v>
      </c>
      <c r="J21" s="19">
        <v>21.065553683097647</v>
      </c>
      <c r="K21" s="19">
        <v>22.314410908926725</v>
      </c>
      <c r="L21" s="19">
        <v>26.493051034759372</v>
      </c>
      <c r="M21" s="19">
        <v>24.744122260048542</v>
      </c>
      <c r="N21" s="19">
        <v>22.722761382971104</v>
      </c>
      <c r="O21" s="19">
        <v>35.823325297943562</v>
      </c>
    </row>
    <row r="22" spans="1:15" x14ac:dyDescent="0.4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topLeftCell="B1" workbookViewId="0">
      <selection activeCell="K1" sqref="K1"/>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42" t="s">
        <v>140</v>
      </c>
    </row>
    <row r="2" spans="1:15" s="74" customFormat="1" ht="18.649999999999999" customHeight="1" x14ac:dyDescent="0.3">
      <c r="A2" s="83" t="s">
        <v>87</v>
      </c>
    </row>
    <row r="3" spans="1:15" s="74" customFormat="1" ht="18.649999999999999" customHeight="1" x14ac:dyDescent="0.3">
      <c r="A3" s="144" t="s">
        <v>143</v>
      </c>
    </row>
    <row r="4" spans="1:15" s="74" customFormat="1" ht="18.649999999999999" customHeight="1" x14ac:dyDescent="0.3">
      <c r="A4" s="76"/>
    </row>
    <row r="5" spans="1:15" ht="19" thickBot="1" x14ac:dyDescent="0.5">
      <c r="A5" s="38" t="s">
        <v>100</v>
      </c>
      <c r="B5" s="29" t="s">
        <v>104</v>
      </c>
      <c r="C5" s="115" t="s">
        <v>67</v>
      </c>
      <c r="D5" s="115" t="s">
        <v>68</v>
      </c>
      <c r="E5" s="115" t="s">
        <v>69</v>
      </c>
      <c r="F5" s="115" t="s">
        <v>70</v>
      </c>
      <c r="G5" s="115" t="s">
        <v>71</v>
      </c>
      <c r="H5" s="115" t="s">
        <v>72</v>
      </c>
      <c r="I5" s="115" t="s">
        <v>73</v>
      </c>
      <c r="J5" s="115" t="s">
        <v>74</v>
      </c>
      <c r="K5" s="115" t="s">
        <v>75</v>
      </c>
      <c r="L5" s="115" t="s">
        <v>76</v>
      </c>
      <c r="M5" s="115" t="s">
        <v>77</v>
      </c>
      <c r="N5" s="115" t="s">
        <v>78</v>
      </c>
      <c r="O5" s="39" t="s">
        <v>62</v>
      </c>
    </row>
    <row r="6" spans="1:15" x14ac:dyDescent="0.45">
      <c r="A6" s="11" t="s">
        <v>94</v>
      </c>
      <c r="B6" s="11" t="s">
        <v>80</v>
      </c>
      <c r="C6" s="37">
        <v>61</v>
      </c>
      <c r="D6" s="37">
        <v>53</v>
      </c>
      <c r="E6" s="37">
        <v>46</v>
      </c>
      <c r="F6" s="37">
        <v>42</v>
      </c>
      <c r="G6" s="37">
        <v>45</v>
      </c>
      <c r="H6" s="37">
        <v>49</v>
      </c>
      <c r="I6" s="37">
        <v>89</v>
      </c>
      <c r="J6" s="37">
        <v>56</v>
      </c>
      <c r="K6" s="37">
        <v>42</v>
      </c>
      <c r="L6" s="37">
        <v>24</v>
      </c>
      <c r="M6" s="37">
        <v>47</v>
      </c>
      <c r="N6" s="37">
        <v>56</v>
      </c>
      <c r="O6" s="37">
        <v>610</v>
      </c>
    </row>
    <row r="7" spans="1:15" x14ac:dyDescent="0.45">
      <c r="A7" s="11" t="s">
        <v>94</v>
      </c>
      <c r="B7" s="11" t="s">
        <v>137</v>
      </c>
      <c r="C7" s="19">
        <v>31.285713999999999</v>
      </c>
      <c r="D7" s="19">
        <v>26.857142</v>
      </c>
      <c r="E7" s="19">
        <v>29.571427999999997</v>
      </c>
      <c r="F7" s="19">
        <v>31.857142500000002</v>
      </c>
      <c r="G7" s="19">
        <v>24.285713999999999</v>
      </c>
      <c r="H7" s="19">
        <v>35</v>
      </c>
      <c r="I7" s="19">
        <v>34.142856999999999</v>
      </c>
      <c r="J7" s="19">
        <v>31.285713999999999</v>
      </c>
      <c r="K7" s="19">
        <v>35</v>
      </c>
      <c r="L7" s="19">
        <v>23.857142500000002</v>
      </c>
      <c r="M7" s="19">
        <v>29</v>
      </c>
      <c r="N7" s="19">
        <v>35.142856999999999</v>
      </c>
      <c r="O7" s="19">
        <v>31.142856999999999</v>
      </c>
    </row>
    <row r="8" spans="1:15" x14ac:dyDescent="0.45">
      <c r="A8" s="11" t="s">
        <v>94</v>
      </c>
      <c r="B8" s="11" t="s">
        <v>138</v>
      </c>
      <c r="C8" s="19">
        <v>41.701057870370377</v>
      </c>
      <c r="D8" s="19">
        <v>36.253643795918393</v>
      </c>
      <c r="E8" s="19">
        <v>32.161904400000012</v>
      </c>
      <c r="F8" s="19">
        <v>37.982992714285722</v>
      </c>
      <c r="G8" s="19">
        <v>33.619047200000004</v>
      </c>
      <c r="H8" s="19">
        <v>36.314868306122456</v>
      </c>
      <c r="I8" s="19">
        <v>38.267856772727256</v>
      </c>
      <c r="J8" s="19">
        <v>41.762754642857146</v>
      </c>
      <c r="K8" s="19">
        <v>42.448979190476201</v>
      </c>
      <c r="L8" s="19">
        <v>30.976190083333332</v>
      </c>
      <c r="M8" s="19">
        <v>40.624223195652192</v>
      </c>
      <c r="N8" s="19">
        <v>40.961734375000013</v>
      </c>
      <c r="O8" s="19">
        <v>38.185042734899326</v>
      </c>
    </row>
    <row r="9" spans="1:15" ht="19" thickBot="1" x14ac:dyDescent="0.5">
      <c r="A9" s="38" t="s">
        <v>94</v>
      </c>
      <c r="B9" s="38" t="s">
        <v>139</v>
      </c>
      <c r="C9" s="39">
        <v>29.07930781872334</v>
      </c>
      <c r="D9" s="39">
        <v>26.03422156339527</v>
      </c>
      <c r="E9" s="39">
        <v>22.05708045225116</v>
      </c>
      <c r="F9" s="39">
        <v>20.720505819829526</v>
      </c>
      <c r="G9" s="39">
        <v>24.295478805400659</v>
      </c>
      <c r="H9" s="39">
        <v>16.379861401173219</v>
      </c>
      <c r="I9" s="39">
        <v>22.361737949297357</v>
      </c>
      <c r="J9" s="39">
        <v>33.664972529992923</v>
      </c>
      <c r="K9" s="39">
        <v>30.928859185609365</v>
      </c>
      <c r="L9" s="39">
        <v>19.940756846425781</v>
      </c>
      <c r="M9" s="39">
        <v>28.823946522189033</v>
      </c>
      <c r="N9" s="39">
        <v>25.845745128662696</v>
      </c>
      <c r="O9" s="39">
        <v>25.894926411969941</v>
      </c>
    </row>
    <row r="10" spans="1:15" x14ac:dyDescent="0.45">
      <c r="A10" s="11" t="s">
        <v>95</v>
      </c>
      <c r="B10" s="11" t="s">
        <v>80</v>
      </c>
      <c r="C10" s="37">
        <v>7</v>
      </c>
      <c r="D10" s="37">
        <v>3</v>
      </c>
      <c r="E10" s="37">
        <v>10</v>
      </c>
      <c r="F10" s="37">
        <v>6</v>
      </c>
      <c r="G10" s="37">
        <v>2</v>
      </c>
      <c r="H10" s="37">
        <v>6</v>
      </c>
      <c r="I10" s="37">
        <v>4</v>
      </c>
      <c r="J10" s="37">
        <v>1</v>
      </c>
      <c r="K10" s="37">
        <v>5</v>
      </c>
      <c r="L10" s="37">
        <v>4</v>
      </c>
      <c r="M10" s="37">
        <v>4</v>
      </c>
      <c r="N10" s="37">
        <v>1</v>
      </c>
      <c r="O10" s="37">
        <v>53</v>
      </c>
    </row>
    <row r="11" spans="1:15" x14ac:dyDescent="0.45">
      <c r="A11" s="11" t="s">
        <v>95</v>
      </c>
      <c r="B11" s="11" t="s">
        <v>137</v>
      </c>
      <c r="C11" s="19">
        <v>66.285713999999999</v>
      </c>
      <c r="D11" s="19">
        <v>85.142857000000006</v>
      </c>
      <c r="E11" s="19">
        <v>88.499999500000001</v>
      </c>
      <c r="F11" s="19">
        <v>53.857142499999995</v>
      </c>
      <c r="G11" s="19">
        <v>99.071428499999996</v>
      </c>
      <c r="H11" s="19">
        <v>65.214285000000004</v>
      </c>
      <c r="I11" s="19">
        <v>71.499999500000001</v>
      </c>
      <c r="J11" s="19">
        <v>38.857142000000003</v>
      </c>
      <c r="K11" s="19">
        <v>70.857141999999996</v>
      </c>
      <c r="L11" s="19">
        <v>63.7857135</v>
      </c>
      <c r="M11" s="19">
        <v>34.928570999999998</v>
      </c>
      <c r="N11" s="19">
        <v>25.142856999999999</v>
      </c>
      <c r="O11" s="19">
        <v>66.285713999999999</v>
      </c>
    </row>
    <row r="12" spans="1:15" x14ac:dyDescent="0.45">
      <c r="A12" s="11" t="s">
        <v>95</v>
      </c>
      <c r="B12" s="11" t="s">
        <v>138</v>
      </c>
      <c r="C12" s="19">
        <v>82.040815857142846</v>
      </c>
      <c r="D12" s="19">
        <v>101.42857133333332</v>
      </c>
      <c r="E12" s="19">
        <v>86.64285679999999</v>
      </c>
      <c r="F12" s="19">
        <v>61.333333000000003</v>
      </c>
      <c r="G12" s="19">
        <v>99.071428499999996</v>
      </c>
      <c r="H12" s="19">
        <v>63.357142166666655</v>
      </c>
      <c r="I12" s="19">
        <v>64.428571000000005</v>
      </c>
      <c r="J12" s="19">
        <v>38.857142000000003</v>
      </c>
      <c r="K12" s="19">
        <v>69.999999599999995</v>
      </c>
      <c r="L12" s="19">
        <v>61.857142250000003</v>
      </c>
      <c r="M12" s="19">
        <v>32.285713999999999</v>
      </c>
      <c r="N12" s="19">
        <v>25.142856999999999</v>
      </c>
      <c r="O12" s="19">
        <v>70.557951075471649</v>
      </c>
    </row>
    <row r="13" spans="1:15" ht="19" thickBot="1" x14ac:dyDescent="0.5">
      <c r="A13" s="38" t="s">
        <v>95</v>
      </c>
      <c r="B13" s="38" t="s">
        <v>139</v>
      </c>
      <c r="C13" s="39">
        <v>42.291072161270336</v>
      </c>
      <c r="D13" s="39">
        <v>33.532804485963872</v>
      </c>
      <c r="E13" s="39">
        <v>27.119783335026437</v>
      </c>
      <c r="F13" s="39">
        <v>23.150890338491365</v>
      </c>
      <c r="G13" s="39">
        <v>55.928571500000011</v>
      </c>
      <c r="H13" s="39">
        <v>24.305419041977512</v>
      </c>
      <c r="I13" s="39">
        <v>26.36807718237942</v>
      </c>
      <c r="J13" s="39">
        <v>0</v>
      </c>
      <c r="K13" s="39">
        <v>12.211403030256063</v>
      </c>
      <c r="L13" s="39">
        <v>16.427640004962754</v>
      </c>
      <c r="M13" s="39">
        <v>6.7135256705081243</v>
      </c>
      <c r="N13" s="39">
        <v>0</v>
      </c>
      <c r="O13" s="39">
        <v>33.435035952614776</v>
      </c>
    </row>
    <row r="14" spans="1:15" x14ac:dyDescent="0.45">
      <c r="A14" s="11" t="s">
        <v>96</v>
      </c>
      <c r="B14" s="11" t="s">
        <v>80</v>
      </c>
      <c r="C14" s="37">
        <v>3</v>
      </c>
      <c r="D14" s="37">
        <v>4</v>
      </c>
      <c r="E14" s="37">
        <v>4</v>
      </c>
      <c r="F14" s="37">
        <v>4</v>
      </c>
      <c r="G14" s="37">
        <v>6</v>
      </c>
      <c r="H14" s="37">
        <v>2</v>
      </c>
      <c r="I14" s="37">
        <v>6</v>
      </c>
      <c r="J14" s="37">
        <v>5</v>
      </c>
      <c r="K14" s="37">
        <v>5</v>
      </c>
      <c r="L14" s="37">
        <v>4</v>
      </c>
      <c r="M14" s="37">
        <v>4</v>
      </c>
      <c r="N14" s="37">
        <v>4</v>
      </c>
      <c r="O14" s="37">
        <v>51</v>
      </c>
    </row>
    <row r="15" spans="1:15" x14ac:dyDescent="0.45">
      <c r="A15" s="11" t="s">
        <v>96</v>
      </c>
      <c r="B15" s="11" t="s">
        <v>137</v>
      </c>
      <c r="C15" s="19">
        <v>91.142857000000006</v>
      </c>
      <c r="D15" s="19">
        <v>48.142856500000001</v>
      </c>
      <c r="E15" s="19">
        <v>73.785713999999999</v>
      </c>
      <c r="F15" s="19">
        <v>111.571428</v>
      </c>
      <c r="G15" s="19">
        <v>69.857142500000009</v>
      </c>
      <c r="H15" s="19">
        <v>51.857142000000003</v>
      </c>
      <c r="I15" s="19">
        <v>97.499999500000001</v>
      </c>
      <c r="J15" s="19">
        <v>68.285713999999999</v>
      </c>
      <c r="K15" s="19">
        <v>42.714284999999997</v>
      </c>
      <c r="L15" s="19">
        <v>98.928571000000005</v>
      </c>
      <c r="M15" s="19">
        <v>59.857142000000003</v>
      </c>
      <c r="N15" s="19">
        <v>47.071427999999997</v>
      </c>
      <c r="O15" s="19">
        <v>62</v>
      </c>
    </row>
    <row r="16" spans="1:15" x14ac:dyDescent="0.45">
      <c r="A16" s="11" t="s">
        <v>96</v>
      </c>
      <c r="B16" s="11" t="s">
        <v>138</v>
      </c>
      <c r="C16" s="19">
        <v>79.999999666666668</v>
      </c>
      <c r="D16" s="19">
        <v>59.964285000000004</v>
      </c>
      <c r="E16" s="19">
        <v>84.964285500000003</v>
      </c>
      <c r="F16" s="19">
        <v>106.10714250000001</v>
      </c>
      <c r="G16" s="19">
        <v>88.714285333333336</v>
      </c>
      <c r="H16" s="19">
        <v>51.857142000000003</v>
      </c>
      <c r="I16" s="19">
        <v>91.261904166666682</v>
      </c>
      <c r="J16" s="19">
        <v>71.714285599999997</v>
      </c>
      <c r="K16" s="19">
        <v>71.885714000000007</v>
      </c>
      <c r="L16" s="19">
        <v>96.785713749999999</v>
      </c>
      <c r="M16" s="19">
        <v>68.85714225000001</v>
      </c>
      <c r="N16" s="19">
        <v>50.249999500000001</v>
      </c>
      <c r="O16" s="19">
        <v>78.613444941176468</v>
      </c>
    </row>
    <row r="17" spans="1:15" ht="19" thickBot="1" x14ac:dyDescent="0.5">
      <c r="A17" s="38" t="s">
        <v>96</v>
      </c>
      <c r="B17" s="38" t="s">
        <v>139</v>
      </c>
      <c r="C17" s="39">
        <v>27.625286354658307</v>
      </c>
      <c r="D17" s="39">
        <v>31.081751136055264</v>
      </c>
      <c r="E17" s="39">
        <v>41.699529542750646</v>
      </c>
      <c r="F17" s="39">
        <v>26.337754172131532</v>
      </c>
      <c r="G17" s="39">
        <v>58.255711166870334</v>
      </c>
      <c r="H17" s="39">
        <v>3</v>
      </c>
      <c r="I17" s="39">
        <v>23.645254653652007</v>
      </c>
      <c r="J17" s="39">
        <v>23.859281419974735</v>
      </c>
      <c r="K17" s="39">
        <v>58.376498083893097</v>
      </c>
      <c r="L17" s="39">
        <v>64.999254141521334</v>
      </c>
      <c r="M17" s="39">
        <v>21.94403852730289</v>
      </c>
      <c r="N17" s="39">
        <v>20.667527611606829</v>
      </c>
      <c r="O17" s="39">
        <v>42.704698956756729</v>
      </c>
    </row>
    <row r="18" spans="1:15" x14ac:dyDescent="0.45">
      <c r="A18" s="11" t="s">
        <v>107</v>
      </c>
      <c r="B18" s="11" t="s">
        <v>80</v>
      </c>
      <c r="C18" s="37">
        <v>71</v>
      </c>
      <c r="D18" s="37">
        <v>60</v>
      </c>
      <c r="E18" s="37">
        <v>60</v>
      </c>
      <c r="F18" s="37">
        <v>52</v>
      </c>
      <c r="G18" s="37">
        <v>53</v>
      </c>
      <c r="H18" s="37">
        <v>57</v>
      </c>
      <c r="I18" s="37">
        <v>99</v>
      </c>
      <c r="J18" s="37">
        <v>62</v>
      </c>
      <c r="K18" s="37">
        <v>52</v>
      </c>
      <c r="L18" s="37">
        <v>32</v>
      </c>
      <c r="M18" s="37">
        <v>55</v>
      </c>
      <c r="N18" s="37">
        <v>61</v>
      </c>
      <c r="O18" s="37">
        <v>714</v>
      </c>
    </row>
    <row r="19" spans="1:15" x14ac:dyDescent="0.45">
      <c r="A19" s="11" t="s">
        <v>107</v>
      </c>
      <c r="B19" s="11" t="s">
        <v>137</v>
      </c>
      <c r="C19" s="19">
        <v>34.714284999999997</v>
      </c>
      <c r="D19" s="19">
        <v>26.857142</v>
      </c>
      <c r="E19" s="19">
        <v>36.714285000000004</v>
      </c>
      <c r="F19" s="19">
        <v>38.214285000000004</v>
      </c>
      <c r="G19" s="19">
        <v>28.714285</v>
      </c>
      <c r="H19" s="19">
        <v>37.571427999999997</v>
      </c>
      <c r="I19" s="19">
        <v>35.142856999999999</v>
      </c>
      <c r="J19" s="19">
        <v>32.428571000000005</v>
      </c>
      <c r="K19" s="19">
        <v>40.428570999999998</v>
      </c>
      <c r="L19" s="19">
        <v>29.7857135</v>
      </c>
      <c r="M19" s="19">
        <v>33.714284999999997</v>
      </c>
      <c r="N19" s="19">
        <v>35.142856999999999</v>
      </c>
      <c r="O19" s="19">
        <v>34.571427999999997</v>
      </c>
    </row>
    <row r="20" spans="1:15" x14ac:dyDescent="0.45">
      <c r="A20" s="11" t="s">
        <v>107</v>
      </c>
      <c r="B20" s="11" t="s">
        <v>138</v>
      </c>
      <c r="C20" s="19">
        <v>47.90848179687498</v>
      </c>
      <c r="D20" s="19">
        <v>41.438775000000007</v>
      </c>
      <c r="E20" s="19">
        <v>44.975786576271197</v>
      </c>
      <c r="F20" s="19">
        <v>45.917581961538488</v>
      </c>
      <c r="G20" s="19">
        <v>42.326145150943404</v>
      </c>
      <c r="H20" s="19">
        <v>39.706766385964954</v>
      </c>
      <c r="I20" s="19">
        <v>42.580174540816287</v>
      </c>
      <c r="J20" s="19">
        <v>44.131335967741926</v>
      </c>
      <c r="K20" s="19">
        <v>47.928571038461541</v>
      </c>
      <c r="L20" s="19">
        <v>43.062499562500008</v>
      </c>
      <c r="M20" s="19">
        <v>42.097883185185204</v>
      </c>
      <c r="N20" s="19">
        <v>41.311475081967224</v>
      </c>
      <c r="O20" s="19">
        <v>43.581632241428544</v>
      </c>
    </row>
    <row r="21" spans="1:15" x14ac:dyDescent="0.45">
      <c r="A21" s="11" t="s">
        <v>107</v>
      </c>
      <c r="B21" s="11" t="s">
        <v>139</v>
      </c>
      <c r="C21" s="19">
        <v>34.27790316654022</v>
      </c>
      <c r="D21" s="19">
        <v>31.143958822424576</v>
      </c>
      <c r="E21" s="19">
        <v>33.86583457190261</v>
      </c>
      <c r="F21" s="19">
        <v>28.616823133711915</v>
      </c>
      <c r="G21" s="19">
        <v>37.853581424642663</v>
      </c>
      <c r="H21" s="19">
        <v>19.159653352058548</v>
      </c>
      <c r="I21" s="19">
        <v>26.352700009863099</v>
      </c>
      <c r="J21" s="19">
        <v>33.711037291815487</v>
      </c>
      <c r="K21" s="19">
        <v>35.226788200257587</v>
      </c>
      <c r="L21" s="19">
        <v>37.075039942797694</v>
      </c>
      <c r="M21" s="19">
        <v>28.485729326032668</v>
      </c>
      <c r="N21" s="19">
        <v>25.512642968612109</v>
      </c>
      <c r="O21" s="19">
        <v>30.994959891687831</v>
      </c>
    </row>
    <row r="22" spans="1:15" x14ac:dyDescent="0.4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B20" sqref="B20"/>
    </sheetView>
  </sheetViews>
  <sheetFormatPr defaultColWidth="8.7265625" defaultRowHeight="18.5" x14ac:dyDescent="0.45"/>
  <cols>
    <col min="1" max="1" width="32.453125" style="4" customWidth="1"/>
    <col min="2" max="2" width="39.7265625" style="34" customWidth="1"/>
    <col min="3" max="5" width="25.453125" style="34" customWidth="1"/>
    <col min="6" max="9" width="16.7265625" style="34" customWidth="1"/>
    <col min="10" max="16384" width="8.7265625" style="4"/>
  </cols>
  <sheetData>
    <row r="1" spans="1:5" ht="35.15" customHeight="1" x14ac:dyDescent="0.45">
      <c r="A1" s="46" t="s">
        <v>144</v>
      </c>
      <c r="B1" s="44"/>
      <c r="C1" s="44"/>
      <c r="D1" s="44"/>
    </row>
    <row r="2" spans="1:5" x14ac:dyDescent="0.45">
      <c r="A2" s="83" t="s">
        <v>145</v>
      </c>
      <c r="B2" s="72"/>
      <c r="C2" s="72"/>
      <c r="D2" s="73"/>
      <c r="E2" s="72"/>
    </row>
    <row r="3" spans="1:5" x14ac:dyDescent="0.45">
      <c r="A3" s="85" t="s">
        <v>146</v>
      </c>
      <c r="B3" s="80"/>
      <c r="C3" s="80"/>
      <c r="D3" s="81"/>
      <c r="E3" s="80"/>
    </row>
    <row r="4" spans="1:5" x14ac:dyDescent="0.45">
      <c r="A4" s="10" t="s">
        <v>147</v>
      </c>
      <c r="B4" s="12" t="s">
        <v>148</v>
      </c>
      <c r="C4" s="12" t="s">
        <v>149</v>
      </c>
      <c r="D4" s="12" t="s">
        <v>150</v>
      </c>
      <c r="E4" s="12" t="s">
        <v>80</v>
      </c>
    </row>
    <row r="5" spans="1:5" x14ac:dyDescent="0.45">
      <c r="A5" s="4" t="s">
        <v>151</v>
      </c>
      <c r="B5" s="34" t="s">
        <v>94</v>
      </c>
      <c r="C5" s="109">
        <v>32</v>
      </c>
      <c r="D5" s="109">
        <v>35.991536481042623</v>
      </c>
      <c r="E5" s="110">
        <v>844</v>
      </c>
    </row>
    <row r="6" spans="1:5" x14ac:dyDescent="0.45">
      <c r="A6" s="4" t="s">
        <v>151</v>
      </c>
      <c r="B6" s="34" t="s">
        <v>95</v>
      </c>
      <c r="C6" s="109">
        <v>26</v>
      </c>
      <c r="D6" s="109">
        <v>40.615384179487179</v>
      </c>
      <c r="E6" s="110">
        <v>39</v>
      </c>
    </row>
    <row r="7" spans="1:5" x14ac:dyDescent="0.45">
      <c r="A7" s="4" t="s">
        <v>151</v>
      </c>
      <c r="B7" s="12" t="s">
        <v>96</v>
      </c>
      <c r="C7" s="136">
        <v>36.857142000000003</v>
      </c>
      <c r="D7" s="134">
        <v>34.621848352941178</v>
      </c>
      <c r="E7" s="137">
        <v>17</v>
      </c>
    </row>
    <row r="8" spans="1:5" x14ac:dyDescent="0.45">
      <c r="A8" s="20" t="s">
        <v>152</v>
      </c>
      <c r="B8" s="21" t="s">
        <v>94</v>
      </c>
      <c r="C8" s="119">
        <v>17.499999500000001</v>
      </c>
      <c r="D8" s="119">
        <v>20.084484997311815</v>
      </c>
      <c r="E8" s="120">
        <v>372</v>
      </c>
    </row>
    <row r="9" spans="1:5" x14ac:dyDescent="0.45">
      <c r="A9" s="4" t="s">
        <v>153</v>
      </c>
      <c r="B9" s="34" t="s">
        <v>94</v>
      </c>
      <c r="C9" s="109">
        <v>52.857142000000003</v>
      </c>
      <c r="D9" s="109">
        <v>53.972388504201689</v>
      </c>
      <c r="E9" s="110">
        <v>119</v>
      </c>
    </row>
    <row r="10" spans="1:5" x14ac:dyDescent="0.45">
      <c r="A10" s="4" t="s">
        <v>153</v>
      </c>
      <c r="B10" s="34" t="s">
        <v>95</v>
      </c>
      <c r="C10" s="134">
        <v>61</v>
      </c>
      <c r="D10" s="134">
        <v>59.928571199999986</v>
      </c>
      <c r="E10" s="135">
        <v>10</v>
      </c>
    </row>
    <row r="11" spans="1:5" x14ac:dyDescent="0.45">
      <c r="A11" s="4" t="s">
        <v>153</v>
      </c>
      <c r="B11" s="12" t="s">
        <v>96</v>
      </c>
      <c r="C11" s="136">
        <v>46.285713999999999</v>
      </c>
      <c r="D11" s="134">
        <v>43.941176058823537</v>
      </c>
      <c r="E11" s="137">
        <v>17</v>
      </c>
    </row>
    <row r="12" spans="1:5" x14ac:dyDescent="0.45">
      <c r="A12" s="47"/>
      <c r="B12" s="47"/>
      <c r="C12" s="47"/>
      <c r="D12" s="47"/>
      <c r="E12" s="47"/>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election activeCell="A22" sqref="A22:XFD22"/>
    </sheetView>
  </sheetViews>
  <sheetFormatPr defaultColWidth="8.7265625" defaultRowHeight="18.5" x14ac:dyDescent="0.45"/>
  <cols>
    <col min="1" max="1" width="73.54296875" style="4" customWidth="1"/>
    <col min="2" max="5" width="19.26953125" style="34" customWidth="1"/>
    <col min="6" max="16384" width="8.7265625" style="4"/>
  </cols>
  <sheetData>
    <row r="1" spans="1:5" ht="23.5" customHeight="1" x14ac:dyDescent="0.45">
      <c r="A1" s="44" t="s">
        <v>154</v>
      </c>
    </row>
    <row r="2" spans="1:5" s="74" customFormat="1" ht="70.5" customHeight="1" x14ac:dyDescent="0.3">
      <c r="A2" s="86" t="s">
        <v>155</v>
      </c>
      <c r="B2" s="92"/>
      <c r="C2" s="92"/>
      <c r="D2" s="92"/>
      <c r="E2" s="92"/>
    </row>
    <row r="3" spans="1:5" s="74" customFormat="1" ht="13" x14ac:dyDescent="0.3">
      <c r="A3" s="87" t="s">
        <v>156</v>
      </c>
      <c r="B3" s="72"/>
      <c r="C3" s="72"/>
      <c r="D3" s="72"/>
      <c r="E3" s="72"/>
    </row>
    <row r="4" spans="1:5" s="34" customFormat="1" ht="57" customHeight="1" x14ac:dyDescent="0.45">
      <c r="A4" s="10" t="s">
        <v>104</v>
      </c>
      <c r="B4" s="22" t="s">
        <v>157</v>
      </c>
      <c r="C4" s="5" t="s">
        <v>56</v>
      </c>
      <c r="D4" s="5" t="s">
        <v>57</v>
      </c>
      <c r="E4" s="9" t="s">
        <v>152</v>
      </c>
    </row>
    <row r="5" spans="1:5" s="34" customFormat="1" x14ac:dyDescent="0.45">
      <c r="A5" s="26" t="s">
        <v>158</v>
      </c>
      <c r="B5" s="27"/>
      <c r="C5" s="27"/>
      <c r="D5" s="27"/>
      <c r="E5" s="27"/>
    </row>
    <row r="6" spans="1:5" s="34" customFormat="1" x14ac:dyDescent="0.45">
      <c r="A6" s="4" t="s">
        <v>159</v>
      </c>
      <c r="B6" s="19">
        <v>14.285714</v>
      </c>
      <c r="C6" s="19">
        <v>2.8571420000000001</v>
      </c>
      <c r="D6" s="109">
        <v>2.8571420000000001</v>
      </c>
      <c r="E6" s="19">
        <v>7.571428</v>
      </c>
    </row>
    <row r="7" spans="1:5" s="34" customFormat="1" x14ac:dyDescent="0.45">
      <c r="A7" s="4" t="s">
        <v>160</v>
      </c>
      <c r="B7" s="19">
        <v>12.016384642771811</v>
      </c>
      <c r="C7" s="19">
        <v>6.7223715283018857</v>
      </c>
      <c r="D7" s="109">
        <v>2.7802193076923079</v>
      </c>
      <c r="E7" s="19">
        <v>8.0662333522727092</v>
      </c>
    </row>
    <row r="8" spans="1:5" s="34" customFormat="1" x14ac:dyDescent="0.45">
      <c r="A8" s="4" t="s">
        <v>161</v>
      </c>
      <c r="B8" s="34">
        <v>837</v>
      </c>
      <c r="C8" s="34">
        <v>53</v>
      </c>
      <c r="D8" s="110">
        <v>26</v>
      </c>
      <c r="E8" s="34">
        <v>440</v>
      </c>
    </row>
    <row r="9" spans="1:5" s="34" customFormat="1" x14ac:dyDescent="0.45">
      <c r="A9" s="26" t="s">
        <v>162</v>
      </c>
      <c r="B9" s="27"/>
      <c r="C9" s="27"/>
      <c r="D9" s="27"/>
      <c r="E9" s="27"/>
    </row>
    <row r="10" spans="1:5" s="34" customFormat="1" x14ac:dyDescent="0.45">
      <c r="A10" s="4" t="s">
        <v>159</v>
      </c>
      <c r="B10" s="19">
        <v>12</v>
      </c>
      <c r="C10" s="19">
        <v>15.7857135</v>
      </c>
      <c r="D10" s="109">
        <v>16.857142</v>
      </c>
      <c r="E10" s="19">
        <v>7</v>
      </c>
    </row>
    <row r="11" spans="1:5" s="34" customFormat="1" x14ac:dyDescent="0.45">
      <c r="A11" s="4" t="s">
        <v>160</v>
      </c>
      <c r="B11" s="19">
        <v>15.253986490011853</v>
      </c>
      <c r="C11" s="19">
        <v>18.586956152173919</v>
      </c>
      <c r="D11" s="109">
        <v>19.777777370370373</v>
      </c>
      <c r="E11" s="19">
        <v>8.6285709951807146</v>
      </c>
    </row>
    <row r="12" spans="1:5" s="34" customFormat="1" ht="18.649999999999999" customHeight="1" x14ac:dyDescent="0.45">
      <c r="A12" s="9" t="s">
        <v>163</v>
      </c>
      <c r="B12" s="34">
        <v>851</v>
      </c>
      <c r="C12" s="34">
        <v>46</v>
      </c>
      <c r="D12" s="110">
        <v>27</v>
      </c>
      <c r="E12" s="34">
        <v>415</v>
      </c>
    </row>
    <row r="13" spans="1:5" s="34" customFormat="1" x14ac:dyDescent="0.45">
      <c r="A13" s="26" t="s">
        <v>164</v>
      </c>
      <c r="B13" s="26"/>
      <c r="C13" s="26"/>
      <c r="D13" s="26"/>
      <c r="E13" s="26"/>
    </row>
    <row r="14" spans="1:5" s="34" customFormat="1" x14ac:dyDescent="0.45">
      <c r="A14" s="4" t="s">
        <v>159</v>
      </c>
      <c r="B14" s="19">
        <v>4.1428570000000002</v>
      </c>
      <c r="C14" s="109">
        <v>3.8571420000000001</v>
      </c>
      <c r="D14" s="117">
        <v>8.6428569999999993</v>
      </c>
      <c r="E14" s="19">
        <v>2.8571420000000001</v>
      </c>
    </row>
    <row r="15" spans="1:5" s="34" customFormat="1" x14ac:dyDescent="0.45">
      <c r="A15" s="4" t="s">
        <v>160</v>
      </c>
      <c r="B15" s="19">
        <v>5.6471618191881552</v>
      </c>
      <c r="C15" s="109">
        <v>6.96031705555556</v>
      </c>
      <c r="D15" s="117">
        <v>12.357142500000004</v>
      </c>
      <c r="E15" s="19">
        <v>4.0962645552560755</v>
      </c>
    </row>
    <row r="16" spans="1:5" s="34" customFormat="1" ht="23.15" customHeight="1" x14ac:dyDescent="0.45">
      <c r="A16" s="75" t="s">
        <v>165</v>
      </c>
      <c r="B16" s="35">
        <v>813</v>
      </c>
      <c r="C16" s="112">
        <v>36</v>
      </c>
      <c r="D16" s="118">
        <v>14</v>
      </c>
      <c r="E16" s="35">
        <v>371</v>
      </c>
    </row>
    <row r="17" spans="1:9" x14ac:dyDescent="0.45">
      <c r="A17" s="45"/>
      <c r="B17" s="45"/>
      <c r="C17" s="45"/>
      <c r="D17" s="45"/>
      <c r="E17" s="45"/>
      <c r="F17" s="34"/>
      <c r="G17" s="34"/>
      <c r="H17" s="34"/>
      <c r="I17" s="34"/>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166</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167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zoomScale="85" zoomScaleNormal="85" workbookViewId="0">
      <selection activeCell="A2" sqref="A2"/>
    </sheetView>
  </sheetViews>
  <sheetFormatPr defaultRowHeight="14.5" x14ac:dyDescent="0.35"/>
  <cols>
    <col min="1" max="1" width="147.54296875" customWidth="1"/>
  </cols>
  <sheetData>
    <row r="1" spans="1:1" ht="19.5" x14ac:dyDescent="0.35">
      <c r="A1" s="41" t="s">
        <v>47</v>
      </c>
    </row>
    <row r="2" spans="1:1" ht="21.65" customHeight="1" x14ac:dyDescent="0.35">
      <c r="A2" s="121" t="s">
        <v>48</v>
      </c>
    </row>
    <row r="3" spans="1:1" ht="34.5" x14ac:dyDescent="0.35">
      <c r="A3" s="122" t="s">
        <v>49</v>
      </c>
    </row>
    <row r="4" spans="1:1" x14ac:dyDescent="0.35">
      <c r="A4" s="122"/>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8" t="s">
        <v>168</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3">
        <v>43983</v>
      </c>
      <c r="C3" s="23">
        <v>44013</v>
      </c>
      <c r="D3" s="23">
        <v>44044</v>
      </c>
      <c r="E3" s="23">
        <v>44075</v>
      </c>
      <c r="F3" s="23">
        <v>44105</v>
      </c>
      <c r="G3" s="23">
        <v>44136</v>
      </c>
      <c r="H3" s="23">
        <v>44166</v>
      </c>
      <c r="I3" s="23">
        <v>44197</v>
      </c>
      <c r="J3" s="23">
        <v>44228</v>
      </c>
    </row>
    <row r="4" spans="1:14" ht="18.5" x14ac:dyDescent="0.45">
      <c r="A4" s="4" t="s">
        <v>56</v>
      </c>
      <c r="B4" s="4">
        <v>8</v>
      </c>
      <c r="C4" s="4">
        <v>11</v>
      </c>
      <c r="D4" s="4">
        <v>18</v>
      </c>
      <c r="E4" s="4">
        <v>36</v>
      </c>
      <c r="F4" s="4">
        <v>41</v>
      </c>
      <c r="G4" s="4">
        <v>43</v>
      </c>
      <c r="H4" s="4">
        <v>36</v>
      </c>
      <c r="I4" s="4">
        <v>34</v>
      </c>
      <c r="J4" s="4">
        <v>21</v>
      </c>
    </row>
    <row r="5" spans="1:14" ht="18.5" x14ac:dyDescent="0.45">
      <c r="A5" s="4" t="s">
        <v>57</v>
      </c>
      <c r="B5" s="4">
        <v>4</v>
      </c>
      <c r="C5" s="4">
        <v>6</v>
      </c>
      <c r="D5" s="4">
        <v>4</v>
      </c>
      <c r="E5" s="4">
        <v>11</v>
      </c>
      <c r="F5" s="4">
        <v>11</v>
      </c>
      <c r="G5" s="4">
        <v>17</v>
      </c>
      <c r="H5" s="4">
        <v>17</v>
      </c>
      <c r="I5" s="4">
        <v>21</v>
      </c>
      <c r="J5" s="4">
        <v>20</v>
      </c>
    </row>
    <row r="6" spans="1:14" ht="18.5" x14ac:dyDescent="0.45">
      <c r="A6" s="4" t="s">
        <v>58</v>
      </c>
      <c r="B6" s="4">
        <v>0</v>
      </c>
      <c r="C6" s="4">
        <v>1</v>
      </c>
      <c r="D6" s="4">
        <v>3</v>
      </c>
      <c r="E6" s="4">
        <v>9</v>
      </c>
      <c r="F6" s="4">
        <v>15</v>
      </c>
      <c r="G6" s="4">
        <v>18</v>
      </c>
      <c r="H6" s="4">
        <v>20</v>
      </c>
      <c r="I6" s="4">
        <v>32</v>
      </c>
      <c r="J6" s="4">
        <v>36</v>
      </c>
    </row>
    <row r="7" spans="1:14" ht="18.5" x14ac:dyDescent="0.45">
      <c r="A7" s="4" t="s">
        <v>59</v>
      </c>
      <c r="B7" s="4">
        <v>1</v>
      </c>
      <c r="C7" s="4">
        <v>2</v>
      </c>
      <c r="D7" s="4">
        <v>2</v>
      </c>
      <c r="E7" s="4">
        <v>7</v>
      </c>
      <c r="F7" s="4">
        <v>9</v>
      </c>
      <c r="G7" s="4">
        <v>5</v>
      </c>
      <c r="H7" s="4"/>
      <c r="I7" s="4"/>
      <c r="J7" s="4"/>
    </row>
    <row r="8" spans="1:14" ht="18.5" x14ac:dyDescent="0.45">
      <c r="A8" s="4" t="s">
        <v>60</v>
      </c>
      <c r="B8" s="24">
        <v>3</v>
      </c>
      <c r="C8" s="24">
        <v>1</v>
      </c>
      <c r="D8" s="24">
        <v>1</v>
      </c>
      <c r="E8" s="24">
        <v>2</v>
      </c>
      <c r="F8" s="24">
        <v>10</v>
      </c>
      <c r="G8" s="24">
        <v>3</v>
      </c>
      <c r="H8" s="24">
        <v>6</v>
      </c>
      <c r="I8" s="24">
        <v>3</v>
      </c>
      <c r="J8" s="24">
        <v>4</v>
      </c>
    </row>
    <row r="9" spans="1:14" ht="18.5" x14ac:dyDescent="0.45">
      <c r="A9" s="4" t="s">
        <v>61</v>
      </c>
      <c r="B9" s="4">
        <v>0</v>
      </c>
      <c r="C9" s="4">
        <v>1</v>
      </c>
      <c r="D9" s="4">
        <v>0</v>
      </c>
      <c r="E9" s="4">
        <v>0</v>
      </c>
      <c r="F9" s="4">
        <v>4</v>
      </c>
      <c r="G9" s="4">
        <v>16</v>
      </c>
      <c r="H9" s="4">
        <v>7</v>
      </c>
      <c r="I9" s="4">
        <v>16</v>
      </c>
      <c r="J9" s="4">
        <v>11</v>
      </c>
    </row>
    <row r="10" spans="1:14" ht="18.5" x14ac:dyDescent="0.45">
      <c r="A10" s="4" t="s">
        <v>62</v>
      </c>
      <c r="B10" s="24">
        <v>16</v>
      </c>
      <c r="C10" s="24">
        <v>22</v>
      </c>
      <c r="D10" s="24">
        <v>28</v>
      </c>
      <c r="E10" s="24">
        <v>65</v>
      </c>
      <c r="F10" s="24">
        <v>90</v>
      </c>
      <c r="G10" s="24">
        <v>102</v>
      </c>
      <c r="H10" s="24">
        <v>86</v>
      </c>
      <c r="I10" s="24">
        <v>106</v>
      </c>
      <c r="J10" s="24">
        <v>92</v>
      </c>
    </row>
    <row r="13" spans="1:14" ht="18.5" x14ac:dyDescent="0.45">
      <c r="A13" s="18" t="s">
        <v>169</v>
      </c>
    </row>
    <row r="14" spans="1:14" ht="18.5" x14ac:dyDescent="0.45">
      <c r="A14" s="4" t="s">
        <v>60</v>
      </c>
      <c r="B14" s="4">
        <v>3</v>
      </c>
      <c r="C14" s="4">
        <v>3</v>
      </c>
      <c r="D14" s="4">
        <v>2</v>
      </c>
      <c r="E14" s="4">
        <v>3</v>
      </c>
      <c r="F14" s="4">
        <v>30</v>
      </c>
      <c r="G14" s="4">
        <v>9</v>
      </c>
      <c r="H14" s="4">
        <v>18</v>
      </c>
      <c r="I14" s="4">
        <v>7</v>
      </c>
      <c r="J14" s="4">
        <v>8</v>
      </c>
    </row>
    <row r="15" spans="1:14" ht="18.5" x14ac:dyDescent="0.45">
      <c r="A15" s="4" t="s">
        <v>62</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heetViews>
  <sheetFormatPr defaultRowHeight="14.5" x14ac:dyDescent="0.35"/>
  <sheetData>
    <row r="1" spans="1:1" ht="19.5" x14ac:dyDescent="0.35">
      <c r="A1" s="41" t="s">
        <v>50</v>
      </c>
    </row>
    <row r="2" spans="1:1" ht="35.15" customHeight="1" x14ac:dyDescent="0.35">
      <c r="A2" s="121" t="s">
        <v>48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topLeftCell="A3" workbookViewId="0">
      <selection activeCell="A2" sqref="A2"/>
    </sheetView>
  </sheetViews>
  <sheetFormatPr defaultRowHeight="14.5" x14ac:dyDescent="0.35"/>
  <sheetData>
    <row r="1" spans="1:1" ht="19.5" x14ac:dyDescent="0.35">
      <c r="A1" s="41" t="s">
        <v>51</v>
      </c>
    </row>
    <row r="2" spans="1:1" x14ac:dyDescent="0.35">
      <c r="A2" s="123"/>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topLeftCell="A3" workbookViewId="0"/>
  </sheetViews>
  <sheetFormatPr defaultRowHeight="14.5" x14ac:dyDescent="0.35"/>
  <sheetData>
    <row r="1" spans="1:1" ht="19.5" x14ac:dyDescent="0.35">
      <c r="A1" s="41" t="s">
        <v>52</v>
      </c>
    </row>
    <row r="2" spans="1:1" ht="35.15" customHeight="1" x14ac:dyDescent="0.35">
      <c r="A2" s="125"/>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85" zoomScaleNormal="85" workbookViewId="0"/>
  </sheetViews>
  <sheetFormatPr defaultRowHeight="14.5" x14ac:dyDescent="0.35"/>
  <sheetData>
    <row r="1" spans="1:1" s="40" customFormat="1" ht="35.15" customHeight="1" x14ac:dyDescent="0.35">
      <c r="A1" s="41" t="s">
        <v>53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85" zoomScaleNormal="85" workbookViewId="0"/>
  </sheetViews>
  <sheetFormatPr defaultRowHeight="14.5" x14ac:dyDescent="0.35"/>
  <sheetData>
    <row r="1" spans="1:1" ht="19.5" x14ac:dyDescent="0.35">
      <c r="A1" s="41" t="s">
        <v>54</v>
      </c>
    </row>
    <row r="2" spans="1:1" s="40" customFormat="1" ht="35.15" customHeight="1" x14ac:dyDescent="0.35">
      <c r="A2" s="107"/>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zoomScale="70" zoomScaleNormal="70" workbookViewId="0">
      <selection activeCell="A2" sqref="A2"/>
    </sheetView>
  </sheetViews>
  <sheetFormatPr defaultRowHeight="14.5" x14ac:dyDescent="0.35"/>
  <sheetData>
    <row r="1" spans="1:1" ht="19.5" x14ac:dyDescent="0.35">
      <c r="A1" s="41" t="s">
        <v>55</v>
      </c>
    </row>
    <row r="2" spans="1:1" x14ac:dyDescent="0.35">
      <c r="A2" s="76"/>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6" ma:contentTypeDescription="Create a new document." ma:contentTypeScope="" ma:versionID="00e2238d16ec4085978aa939e8a62f1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4dd591d9c1bb6767ac3609bc9bde9ea3"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A2D58B3B-6711-46E8-8A31-78C6A8881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A4F68972-B9AA-4730-8D48-8332DFE05146}">
  <ds:schemaRefs>
    <ds:schemaRef ds:uri="http://schemas.microsoft.com/office/infopath/2007/PartnerControls"/>
    <ds:schemaRef ds:uri="http://purl.org/dc/terms/"/>
    <ds:schemaRef ds:uri="http://schemas.microsoft.com/office/2006/documentManagement/types"/>
    <ds:schemaRef ds:uri="http://purl.org/dc/dcmitype/"/>
    <ds:schemaRef ds:uri="55c71498-654d-4428-bb4e-8cbe11e89608"/>
    <ds:schemaRef ds:uri="http://purl.org/dc/elements/1.1/"/>
    <ds:schemaRef ds:uri="http://schemas.microsoft.com/office/2006/metadata/properties"/>
    <ds:schemaRef ds:uri="http://schemas.openxmlformats.org/package/2006/metadata/core-properties"/>
    <ds:schemaRef ds:uri="811f8c68-ce00-413e-a331-39e35077626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5</vt:lpstr>
      <vt:lpstr>Table 3</vt:lpstr>
      <vt:lpstr>Table 4 by Procedure</vt:lpstr>
      <vt:lpstr>Table 4 by Casework Type</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Knell, Philip</cp:lastModifiedBy>
  <cp:revision/>
  <dcterms:created xsi:type="dcterms:W3CDTF">2020-10-26T10:24:30Z</dcterms:created>
  <dcterms:modified xsi:type="dcterms:W3CDTF">2023-11-21T13:35:21Z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