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5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1.xml" ContentType="application/vnd.openxmlformats-officedocument.drawing+xml"/>
  <Override PartName="/xl/charts/chart18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9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20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2.xml" ContentType="application/vnd.openxmlformats-officedocument.drawing+xml"/>
  <Override PartName="/xl/charts/chart21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2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3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13.xml" ContentType="application/vnd.openxmlformats-officedocument.drawing+xml"/>
  <Override PartName="/xl/charts/chart24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14.xml" ContentType="application/vnd.openxmlformats-officedocument.drawing+xml"/>
  <Override PartName="/xl/charts/chart25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6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5.xml" ContentType="application/vnd.openxmlformats-officedocument.drawing+xml"/>
  <Override PartName="/xl/charts/chart27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8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13_ncr:1_{7B14AB9C-CF83-42C5-9C75-66047C2BE935}" xr6:coauthVersionLast="47" xr6:coauthVersionMax="47" xr10:uidLastSave="{00000000-0000-0000-0000-000000000000}"/>
  <bookViews>
    <workbookView xWindow="-28920" yWindow="1335" windowWidth="29040" windowHeight="15840" firstSheet="12" activeTab="12" xr2:uid="{00000000-000D-0000-FFFF-FFFF00000000}"/>
  </bookViews>
  <sheets>
    <sheet name="Rail cost and schedule" sheetId="1" r:id="rId1"/>
    <sheet name="Road cost and schedule" sheetId="26" r:id="rId2"/>
    <sheet name="Fixed links cost and schedule" sheetId="12" r:id="rId3"/>
    <sheet name="Buildings cost and schedule" sheetId="6" r:id="rId4"/>
    <sheet name="IT cost and schedule" sheetId="5" r:id="rId5"/>
    <sheet name="Land and Property cost" sheetId="13" r:id="rId6"/>
    <sheet name="Rolling Stock cost and schedule" sheetId="25" r:id="rId7"/>
    <sheet name="High Speed Rail" sheetId="23" r:id="rId8"/>
    <sheet name="OPEX" sheetId="14" r:id="rId9"/>
    <sheet name="Benefits" sheetId="8" r:id="rId10"/>
    <sheet name="UK cost " sheetId="18" r:id="rId11"/>
    <sheet name="UK schedule" sheetId="21" r:id="rId12"/>
    <sheet name="UK benefit" sheetId="22" r:id="rId13"/>
    <sheet name="Road (international data)" sheetId="2" state="hidden" r:id="rId14"/>
    <sheet name="Inflation RCFs" sheetId="28" r:id="rId1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2" l="1"/>
  <c r="F22" i="2"/>
  <c r="E4" i="2"/>
  <c r="E22" i="2"/>
</calcChain>
</file>

<file path=xl/sharedStrings.xml><?xml version="1.0" encoding="utf-8"?>
<sst xmlns="http://schemas.openxmlformats.org/spreadsheetml/2006/main" count="295" uniqueCount="72">
  <si>
    <t>Rail cost</t>
  </si>
  <si>
    <t>P-value</t>
  </si>
  <si>
    <t xml:space="preserve">Level of certainty of the estimate </t>
  </si>
  <si>
    <t>Rail (FBC)</t>
  </si>
  <si>
    <t>Rail (OBC)</t>
  </si>
  <si>
    <t>Rail (SOC)</t>
  </si>
  <si>
    <t>N</t>
  </si>
  <si>
    <t>Average</t>
  </si>
  <si>
    <t>Rail schedule</t>
  </si>
  <si>
    <t>Mean</t>
  </si>
  <si>
    <t xml:space="preserve">UK Road Cost </t>
  </si>
  <si>
    <t>Roads (FBC)</t>
  </si>
  <si>
    <t>Roads (OBC)</t>
  </si>
  <si>
    <t>Roads (SOC)</t>
  </si>
  <si>
    <t>UK Road Schedule</t>
  </si>
  <si>
    <t>Fixed links cost</t>
  </si>
  <si>
    <t>Fixed links (FBC)</t>
  </si>
  <si>
    <t>Fixed links (OBC)</t>
  </si>
  <si>
    <t>Fixed links (SOC)</t>
  </si>
  <si>
    <t>Fixed links schedule</t>
  </si>
  <si>
    <t>Buildings cost</t>
  </si>
  <si>
    <t>Buildings (FBC)</t>
  </si>
  <si>
    <t>Buildings (OBC)</t>
  </si>
  <si>
    <t>Buildings (SOC)</t>
  </si>
  <si>
    <t>Buildings schedule</t>
  </si>
  <si>
    <t>IT cost</t>
  </si>
  <si>
    <t>IT (FBC)</t>
  </si>
  <si>
    <t>IT (OBC)</t>
  </si>
  <si>
    <t>IT (SOC)</t>
  </si>
  <si>
    <t>IT schedule</t>
  </si>
  <si>
    <t>Land and property cost</t>
  </si>
  <si>
    <t>Land and property (FBC)</t>
  </si>
  <si>
    <t>Land and property (OBC)</t>
  </si>
  <si>
    <t>Land and property (SOC)</t>
  </si>
  <si>
    <t>Rolling Stock cost</t>
  </si>
  <si>
    <t>Rolling Stock (FBC)</t>
  </si>
  <si>
    <t>Rolling Stock (OBC)</t>
  </si>
  <si>
    <t>Rolling Stock (SOC)</t>
  </si>
  <si>
    <t>Rolling Stock schedule</t>
  </si>
  <si>
    <t>HSR cost</t>
  </si>
  <si>
    <t>HSR (FBC)</t>
  </si>
  <si>
    <t>HSR (OBC)</t>
  </si>
  <si>
    <t>HSR (SOC)</t>
  </si>
  <si>
    <t>HSR schedule</t>
  </si>
  <si>
    <t>OPEX</t>
  </si>
  <si>
    <t>OPEX Pooled</t>
  </si>
  <si>
    <t>OPEX Roads</t>
  </si>
  <si>
    <t>OPEX Rail</t>
  </si>
  <si>
    <t>Benefits (FBC)</t>
  </si>
  <si>
    <t>Rail</t>
  </si>
  <si>
    <t>Roads</t>
  </si>
  <si>
    <t>Fixed links</t>
  </si>
  <si>
    <t>Buildings</t>
  </si>
  <si>
    <t>IT</t>
  </si>
  <si>
    <t>UK cost (FBC)</t>
  </si>
  <si>
    <t>UK cost (OBC)</t>
  </si>
  <si>
    <t>UK cost (SOC)</t>
  </si>
  <si>
    <t>UK schedule (FBC)</t>
  </si>
  <si>
    <t>NA</t>
  </si>
  <si>
    <t>UK schedule (OBC)</t>
  </si>
  <si>
    <t>UK schedule (SOC)</t>
  </si>
  <si>
    <t>UK Benefits (FBC)</t>
  </si>
  <si>
    <t>Road cost</t>
  </si>
  <si>
    <t>Level of  certainty of the estimate  (%)</t>
  </si>
  <si>
    <t>Road (FBC)</t>
  </si>
  <si>
    <t>Road (OBC)</t>
  </si>
  <si>
    <t>Road (SOC)</t>
  </si>
  <si>
    <t>Road schedule</t>
  </si>
  <si>
    <t>Acceptable chance of schedule overrun (%)</t>
  </si>
  <si>
    <t>UK inflation nominal vs. real</t>
  </si>
  <si>
    <t>Uplift for unexpected inflation</t>
  </si>
  <si>
    <t>Inflation uplift on GDP deflator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</si>
</sst>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0.0%"/>
  </numFmts>
  <fonts count="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Lucida Grande"/>
      <family val="2"/>
    </font>
    <font>
      <b/>
      <sz val="12"/>
      <color rgb="FF00000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7E6E6"/>
        <bgColor rgb="FF000000"/>
      </patternFill>
    </fill>
    <fill>
      <patternFill patternType="solid">
        <fgColor rgb="FFD9E1F2"/>
        <bgColor rgb="FF000000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9" fontId="0" fillId="0" borderId="0" xfId="2" applyFont="1"/>
    <xf numFmtId="9" fontId="0" fillId="0" borderId="1" xfId="2" applyFont="1" applyBorder="1" applyAlignment="1">
      <alignment horizontal="center"/>
    </xf>
    <xf numFmtId="0" fontId="3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/>
    </xf>
    <xf numFmtId="9" fontId="0" fillId="0" borderId="4" xfId="2" applyFont="1" applyBorder="1" applyAlignment="1">
      <alignment horizontal="center"/>
    </xf>
    <xf numFmtId="9" fontId="0" fillId="0" borderId="6" xfId="2" applyFont="1" applyBorder="1" applyAlignment="1">
      <alignment horizontal="center"/>
    </xf>
    <xf numFmtId="0" fontId="0" fillId="2" borderId="1" xfId="0" applyFill="1" applyBorder="1"/>
    <xf numFmtId="0" fontId="0" fillId="2" borderId="15" xfId="0" applyFill="1" applyBorder="1"/>
    <xf numFmtId="0" fontId="0" fillId="2" borderId="4" xfId="0" applyFill="1" applyBorder="1"/>
    <xf numFmtId="0" fontId="0" fillId="2" borderId="8" xfId="0" applyFill="1" applyBorder="1"/>
    <xf numFmtId="0" fontId="2" fillId="2" borderId="7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17" xfId="0" applyFont="1" applyFill="1" applyBorder="1"/>
    <xf numFmtId="9" fontId="0" fillId="0" borderId="1" xfId="0" applyNumberFormat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0" fontId="2" fillId="2" borderId="12" xfId="0" applyFont="1" applyFill="1" applyBorder="1" applyAlignment="1">
      <alignment horizontal="center" wrapText="1"/>
    </xf>
    <xf numFmtId="9" fontId="0" fillId="0" borderId="12" xfId="2" applyFont="1" applyBorder="1" applyAlignment="1">
      <alignment horizontal="center"/>
    </xf>
    <xf numFmtId="9" fontId="0" fillId="0" borderId="14" xfId="2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9" fontId="0" fillId="2" borderId="1" xfId="2" applyFont="1" applyFill="1" applyBorder="1" applyAlignment="1">
      <alignment horizontal="center"/>
    </xf>
    <xf numFmtId="9" fontId="0" fillId="2" borderId="4" xfId="2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9" fontId="0" fillId="0" borderId="13" xfId="2" applyFont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0" fillId="0" borderId="0" xfId="2" applyFont="1" applyFill="1" applyBorder="1" applyAlignment="1">
      <alignment horizontal="center"/>
    </xf>
    <xf numFmtId="0" fontId="0" fillId="2" borderId="8" xfId="1" applyNumberFormat="1" applyFont="1" applyFill="1" applyBorder="1" applyAlignment="1">
      <alignment horizontal="center"/>
    </xf>
    <xf numFmtId="0" fontId="0" fillId="2" borderId="9" xfId="1" applyNumberFormat="1" applyFont="1" applyFill="1" applyBorder="1" applyAlignment="1">
      <alignment horizontal="center"/>
    </xf>
    <xf numFmtId="9" fontId="5" fillId="0" borderId="1" xfId="2" applyFont="1" applyBorder="1" applyAlignment="1">
      <alignment horizontal="center"/>
    </xf>
    <xf numFmtId="9" fontId="5" fillId="0" borderId="6" xfId="2" applyFont="1" applyBorder="1" applyAlignment="1">
      <alignment horizontal="center"/>
    </xf>
    <xf numFmtId="0" fontId="2" fillId="0" borderId="0" xfId="0" applyFont="1"/>
    <xf numFmtId="0" fontId="0" fillId="2" borderId="8" xfId="2" applyNumberFormat="1" applyFont="1" applyFill="1" applyBorder="1" applyAlignment="1">
      <alignment horizontal="center"/>
    </xf>
    <xf numFmtId="9" fontId="0" fillId="0" borderId="0" xfId="0" applyNumberFormat="1"/>
    <xf numFmtId="0" fontId="2" fillId="0" borderId="0" xfId="0" applyFont="1" applyAlignment="1">
      <alignment horizontal="center" wrapText="1"/>
    </xf>
    <xf numFmtId="9" fontId="0" fillId="0" borderId="0" xfId="0" applyNumberFormat="1" applyAlignment="1">
      <alignment horizontal="center"/>
    </xf>
    <xf numFmtId="9" fontId="0" fillId="0" borderId="4" xfId="0" applyNumberFormat="1" applyBorder="1" applyAlignment="1">
      <alignment horizontal="center"/>
    </xf>
    <xf numFmtId="9" fontId="0" fillId="0" borderId="19" xfId="2" applyFont="1" applyBorder="1" applyAlignment="1">
      <alignment horizontal="center"/>
    </xf>
    <xf numFmtId="0" fontId="0" fillId="0" borderId="22" xfId="0" applyBorder="1"/>
    <xf numFmtId="0" fontId="3" fillId="0" borderId="22" xfId="0" applyFont="1" applyBorder="1" applyAlignment="1">
      <alignment wrapText="1"/>
    </xf>
    <xf numFmtId="9" fontId="0" fillId="0" borderId="22" xfId="2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9" fontId="1" fillId="0" borderId="1" xfId="2" applyFont="1" applyBorder="1" applyAlignment="1">
      <alignment horizontal="center"/>
    </xf>
    <xf numFmtId="9" fontId="1" fillId="0" borderId="12" xfId="0" applyNumberFormat="1" applyFont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 wrapText="1"/>
    </xf>
    <xf numFmtId="0" fontId="6" fillId="4" borderId="24" xfId="0" applyFont="1" applyFill="1" applyBorder="1" applyAlignment="1">
      <alignment horizontal="center" wrapText="1"/>
    </xf>
    <xf numFmtId="0" fontId="4" fillId="4" borderId="17" xfId="0" applyFont="1" applyFill="1" applyBorder="1" applyAlignment="1">
      <alignment horizontal="center"/>
    </xf>
    <xf numFmtId="9" fontId="4" fillId="4" borderId="24" xfId="0" applyNumberFormat="1" applyFont="1" applyFill="1" applyBorder="1" applyAlignment="1">
      <alignment horizontal="center"/>
    </xf>
    <xf numFmtId="9" fontId="4" fillId="0" borderId="24" xfId="0" applyNumberFormat="1" applyFont="1" applyBorder="1" applyAlignment="1">
      <alignment horizontal="center"/>
    </xf>
    <xf numFmtId="9" fontId="4" fillId="0" borderId="25" xfId="0" applyNumberFormat="1" applyFont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9" fontId="4" fillId="0" borderId="28" xfId="0" applyNumberFormat="1" applyFont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9" fontId="4" fillId="4" borderId="28" xfId="0" applyNumberFormat="1" applyFont="1" applyFill="1" applyBorder="1" applyAlignment="1">
      <alignment horizontal="center"/>
    </xf>
    <xf numFmtId="9" fontId="0" fillId="0" borderId="0" xfId="2" applyFont="1" applyAlignment="1">
      <alignment horizontal="center"/>
    </xf>
    <xf numFmtId="0" fontId="8" fillId="0" borderId="0" xfId="0" applyFont="1"/>
    <xf numFmtId="1" fontId="0" fillId="0" borderId="0" xfId="0" applyNumberFormat="1"/>
    <xf numFmtId="9" fontId="0" fillId="0" borderId="0" xfId="0" applyNumberFormat="1" applyAlignment="1">
      <alignment wrapText="1"/>
    </xf>
    <xf numFmtId="0" fontId="0" fillId="0" borderId="0" xfId="0" quotePrefix="1" applyAlignment="1">
      <alignment wrapText="1"/>
    </xf>
    <xf numFmtId="9" fontId="0" fillId="0" borderId="0" xfId="0" quotePrefix="1" applyNumberFormat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/>
    <xf numFmtId="9" fontId="0" fillId="2" borderId="13" xfId="2" applyFont="1" applyFill="1" applyBorder="1" applyAlignment="1">
      <alignment horizontal="center"/>
    </xf>
    <xf numFmtId="165" fontId="0" fillId="2" borderId="12" xfId="2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3" fillId="3" borderId="18" xfId="0" applyFont="1" applyFill="1" applyBorder="1" applyAlignment="1">
      <alignment horizontal="center" wrapText="1"/>
    </xf>
    <xf numFmtId="0" fontId="3" fillId="3" borderId="19" xfId="0" applyFont="1" applyFill="1" applyBorder="1" applyAlignment="1">
      <alignment horizontal="center" wrapText="1"/>
    </xf>
    <xf numFmtId="0" fontId="3" fillId="3" borderId="20" xfId="0" applyFont="1" applyFill="1" applyBorder="1" applyAlignment="1">
      <alignment horizontal="center" wrapText="1"/>
    </xf>
    <xf numFmtId="0" fontId="3" fillId="3" borderId="21" xfId="0" applyFont="1" applyFill="1" applyBorder="1" applyAlignment="1">
      <alignment horizontal="center" wrapText="1"/>
    </xf>
    <xf numFmtId="0" fontId="7" fillId="5" borderId="10" xfId="0" applyFont="1" applyFill="1" applyBorder="1" applyAlignment="1">
      <alignment horizontal="center" wrapText="1"/>
    </xf>
    <xf numFmtId="0" fontId="7" fillId="5" borderId="11" xfId="0" applyFont="1" applyFill="1" applyBorder="1" applyAlignment="1">
      <alignment horizontal="center" wrapText="1"/>
    </xf>
    <xf numFmtId="0" fontId="7" fillId="5" borderId="26" xfId="0" applyFont="1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2000"/>
              <a:t>Rail</a:t>
            </a:r>
            <a:r>
              <a:rPr lang="en-GB" sz="2000" baseline="0"/>
              <a:t> Cost RCFs</a:t>
            </a:r>
            <a:endParaRPr lang="en-GB" sz="2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'Rail cost and schedule'!$D$3</c:f>
              <c:strCache>
                <c:ptCount val="1"/>
                <c:pt idx="0">
                  <c:v>Rail (FBC)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'Rail cost and schedule'!$C$4:$C$22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'Rail cost and schedule'!$D$4:$D$22</c:f>
              <c:numCache>
                <c:formatCode>0%</c:formatCode>
                <c:ptCount val="19"/>
                <c:pt idx="0">
                  <c:v>-0.19327233952118694</c:v>
                </c:pt>
                <c:pt idx="1">
                  <c:v>-9.7199999999999953E-2</c:v>
                </c:pt>
                <c:pt idx="2">
                  <c:v>-4.9423367769268034E-2</c:v>
                </c:pt>
                <c:pt idx="3">
                  <c:v>-1.0000000000000009E-2</c:v>
                </c:pt>
                <c:pt idx="4">
                  <c:v>0</c:v>
                </c:pt>
                <c:pt idx="5">
                  <c:v>3.0399999999999983E-2</c:v>
                </c:pt>
                <c:pt idx="6">
                  <c:v>6.0000000000000053E-2</c:v>
                </c:pt>
                <c:pt idx="7">
                  <c:v>9.0098952251298048E-2</c:v>
                </c:pt>
                <c:pt idx="8">
                  <c:v>0.13066158714820997</c:v>
                </c:pt>
                <c:pt idx="9">
                  <c:v>0.18999999999999995</c:v>
                </c:pt>
                <c:pt idx="10">
                  <c:v>0.24</c:v>
                </c:pt>
                <c:pt idx="11">
                  <c:v>0.32611764705882362</c:v>
                </c:pt>
                <c:pt idx="12">
                  <c:v>0.38189999999999991</c:v>
                </c:pt>
                <c:pt idx="13">
                  <c:v>0.45999999999999996</c:v>
                </c:pt>
                <c:pt idx="14">
                  <c:v>0.54649431077998689</c:v>
                </c:pt>
                <c:pt idx="15">
                  <c:v>0.60000000000000009</c:v>
                </c:pt>
                <c:pt idx="16">
                  <c:v>0.75</c:v>
                </c:pt>
                <c:pt idx="17">
                  <c:v>0.90600000000000014</c:v>
                </c:pt>
                <c:pt idx="18">
                  <c:v>1.4269468946000008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F6-794C-A5D5-E20213D64B68}"/>
            </c:ext>
          </c:extLst>
        </c:ser>
        <c:ser>
          <c:idx val="3"/>
          <c:order val="1"/>
          <c:tx>
            <c:strRef>
              <c:f>'Rail cost and schedule'!$E$3</c:f>
              <c:strCache>
                <c:ptCount val="1"/>
                <c:pt idx="0">
                  <c:v>Rail (OBC)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'Rail cost and schedule'!$C$4:$C$22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'Rail cost and schedule'!$E$4:$E$22</c:f>
              <c:numCache>
                <c:formatCode>0%</c:formatCode>
                <c:ptCount val="19"/>
                <c:pt idx="0">
                  <c:v>-0.29151150377091345</c:v>
                </c:pt>
                <c:pt idx="1">
                  <c:v>-0.19543916424972646</c:v>
                </c:pt>
                <c:pt idx="2">
                  <c:v>-0.10767383952907741</c:v>
                </c:pt>
                <c:pt idx="3">
                  <c:v>-3.9553874501993727E-2</c:v>
                </c:pt>
                <c:pt idx="4">
                  <c:v>0</c:v>
                </c:pt>
                <c:pt idx="5">
                  <c:v>3.0399999999999983E-2</c:v>
                </c:pt>
                <c:pt idx="6">
                  <c:v>6.0000000000000053E-2</c:v>
                </c:pt>
                <c:pt idx="7">
                  <c:v>9.0098952251298048E-2</c:v>
                </c:pt>
                <c:pt idx="8">
                  <c:v>0.13066158714820997</c:v>
                </c:pt>
                <c:pt idx="9">
                  <c:v>0.18999999999999995</c:v>
                </c:pt>
                <c:pt idx="10">
                  <c:v>0.24</c:v>
                </c:pt>
                <c:pt idx="11">
                  <c:v>0.32611764705882362</c:v>
                </c:pt>
                <c:pt idx="12">
                  <c:v>0.38189999999999991</c:v>
                </c:pt>
                <c:pt idx="13">
                  <c:v>0.46800838913276444</c:v>
                </c:pt>
                <c:pt idx="14">
                  <c:v>0.65296559234917928</c:v>
                </c:pt>
                <c:pt idx="15">
                  <c:v>0.76598524362680198</c:v>
                </c:pt>
                <c:pt idx="16">
                  <c:v>0.91930059044871726</c:v>
                </c:pt>
                <c:pt idx="17">
                  <c:v>1.0978326035390999</c:v>
                </c:pt>
                <c:pt idx="18">
                  <c:v>1.6187794981391006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19-084F-9958-B1D485B69E8B}"/>
            </c:ext>
          </c:extLst>
        </c:ser>
        <c:ser>
          <c:idx val="0"/>
          <c:order val="2"/>
          <c:tx>
            <c:strRef>
              <c:f>'Rail cost and schedule'!$F$3</c:f>
              <c:strCache>
                <c:ptCount val="1"/>
                <c:pt idx="0">
                  <c:v>Rail (SOC)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'Rail cost and schedule'!$C$4:$C$22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'Rail cost and schedule'!$F$4:$F$22</c:f>
              <c:numCache>
                <c:formatCode>0%</c:formatCode>
                <c:ptCount val="19"/>
                <c:pt idx="0">
                  <c:v>-0.29151150377091345</c:v>
                </c:pt>
                <c:pt idx="1">
                  <c:v>-0.19543916424972646</c:v>
                </c:pt>
                <c:pt idx="2">
                  <c:v>-0.10767383952907741</c:v>
                </c:pt>
                <c:pt idx="3">
                  <c:v>-7.7446484943365618E-2</c:v>
                </c:pt>
                <c:pt idx="4">
                  <c:v>-2.7299999999999991E-2</c:v>
                </c:pt>
                <c:pt idx="5">
                  <c:v>3.0399999999999983E-2</c:v>
                </c:pt>
                <c:pt idx="6">
                  <c:v>6.0000000000000053E-2</c:v>
                </c:pt>
                <c:pt idx="7">
                  <c:v>9.0098952251298048E-2</c:v>
                </c:pt>
                <c:pt idx="8">
                  <c:v>0.13066158714820997</c:v>
                </c:pt>
                <c:pt idx="9">
                  <c:v>0.18999999999999995</c:v>
                </c:pt>
                <c:pt idx="10">
                  <c:v>0.24</c:v>
                </c:pt>
                <c:pt idx="11">
                  <c:v>0.32611764705882362</c:v>
                </c:pt>
                <c:pt idx="12">
                  <c:v>0.51730088997007417</c:v>
                </c:pt>
                <c:pt idx="13">
                  <c:v>0.58509607134641439</c:v>
                </c:pt>
                <c:pt idx="14">
                  <c:v>0.98525762327843736</c:v>
                </c:pt>
                <c:pt idx="15">
                  <c:v>1.211470516962009</c:v>
                </c:pt>
                <c:pt idx="16">
                  <c:v>1.3799950800660032</c:v>
                </c:pt>
                <c:pt idx="17">
                  <c:v>2.670568088252633</c:v>
                </c:pt>
                <c:pt idx="18">
                  <c:v>3.1915149828526337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19-084F-9958-B1D485B69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07711"/>
        <c:axId val="923609343"/>
      </c:lineChart>
      <c:catAx>
        <c:axId val="9236077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 baseline="0"/>
                  <a:t>Level of certainty of the estimate </a:t>
                </a:r>
                <a:endParaRPr lang="en-GB" sz="16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609343"/>
        <c:crossesAt val="-50"/>
        <c:auto val="1"/>
        <c:lblAlgn val="ctr"/>
        <c:lblOffset val="100"/>
        <c:noMultiLvlLbl val="0"/>
      </c:catAx>
      <c:valAx>
        <c:axId val="923609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/>
                  <a:t>Cost uplift required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60771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2000"/>
              <a:t>IT Schedule</a:t>
            </a:r>
            <a:r>
              <a:rPr lang="en-GB" sz="2000" baseline="0"/>
              <a:t> RCFs</a:t>
            </a:r>
            <a:endParaRPr lang="en-GB" sz="2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'IT cost and schedule'!$D$28</c:f>
              <c:strCache>
                <c:ptCount val="1"/>
                <c:pt idx="0">
                  <c:v>IT (FBC)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'IT cost and schedule'!$C$29:$C$47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'IT cost and schedule'!$D$29:$D$47</c:f>
              <c:numCache>
                <c:formatCode>0%</c:formatCode>
                <c:ptCount val="19"/>
                <c:pt idx="0">
                  <c:v>-0.20248368</c:v>
                </c:pt>
                <c:pt idx="1">
                  <c:v>-3.178462E-2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7.4359999999999996E-2</c:v>
                </c:pt>
                <c:pt idx="11">
                  <c:v>0.1466692</c:v>
                </c:pt>
                <c:pt idx="12">
                  <c:v>0.23182133999999999</c:v>
                </c:pt>
                <c:pt idx="13">
                  <c:v>0.31294083</c:v>
                </c:pt>
                <c:pt idx="14">
                  <c:v>0.44961884000000002</c:v>
                </c:pt>
                <c:pt idx="15">
                  <c:v>0.58300666999999995</c:v>
                </c:pt>
                <c:pt idx="16">
                  <c:v>0.83330000000000004</c:v>
                </c:pt>
                <c:pt idx="17">
                  <c:v>1.17226977</c:v>
                </c:pt>
                <c:pt idx="18">
                  <c:v>1.9664600000000001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95-1642-8275-C225657E7ADB}"/>
            </c:ext>
          </c:extLst>
        </c:ser>
        <c:ser>
          <c:idx val="2"/>
          <c:order val="1"/>
          <c:tx>
            <c:strRef>
              <c:f>'IT cost and schedule'!$E$28</c:f>
              <c:strCache>
                <c:ptCount val="1"/>
                <c:pt idx="0">
                  <c:v>IT (OBC)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'IT cost and schedule'!$C$29:$C$47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'IT cost and schedule'!$E$29:$E$47</c:f>
              <c:numCache>
                <c:formatCode>0%</c:formatCode>
                <c:ptCount val="19"/>
                <c:pt idx="0">
                  <c:v>-0.22197082428630588</c:v>
                </c:pt>
                <c:pt idx="1">
                  <c:v>-3.3638887147973806E-2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7.4359999999999996E-2</c:v>
                </c:pt>
                <c:pt idx="11">
                  <c:v>0.1466692</c:v>
                </c:pt>
                <c:pt idx="12">
                  <c:v>0.23182133999999999</c:v>
                </c:pt>
                <c:pt idx="13">
                  <c:v>0.34946984979240603</c:v>
                </c:pt>
                <c:pt idx="14">
                  <c:v>0.55117685971050345</c:v>
                </c:pt>
                <c:pt idx="15">
                  <c:v>0.70229963006491936</c:v>
                </c:pt>
                <c:pt idx="16">
                  <c:v>1.0073000244565022</c:v>
                </c:pt>
                <c:pt idx="17">
                  <c:v>1.4014831148049027</c:v>
                </c:pt>
                <c:pt idx="18">
                  <c:v>2.2378907858279558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AA-E847-A93D-D234367A57C1}"/>
            </c:ext>
          </c:extLst>
        </c:ser>
        <c:ser>
          <c:idx val="3"/>
          <c:order val="2"/>
          <c:tx>
            <c:strRef>
              <c:f>'IT cost and schedule'!$F$28</c:f>
              <c:strCache>
                <c:ptCount val="1"/>
                <c:pt idx="0">
                  <c:v>IT (SOC)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'IT cost and schedule'!$C$29:$C$47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'IT cost and schedule'!$F$29:$F$47</c:f>
              <c:numCache>
                <c:formatCode>0%</c:formatCode>
                <c:ptCount val="19"/>
                <c:pt idx="0">
                  <c:v>-0.27248367999999995</c:v>
                </c:pt>
                <c:pt idx="1">
                  <c:v>-3.178462E-2</c:v>
                </c:pt>
                <c:pt idx="2">
                  <c:v>0</c:v>
                </c:pt>
                <c:pt idx="3">
                  <c:v>0</c:v>
                </c:pt>
                <c:pt idx="4">
                  <c:v>-0.03</c:v>
                </c:pt>
                <c:pt idx="5">
                  <c:v>0</c:v>
                </c:pt>
                <c:pt idx="6">
                  <c:v>0</c:v>
                </c:pt>
                <c:pt idx="7">
                  <c:v>-1.0000000000000002E-2</c:v>
                </c:pt>
                <c:pt idx="8">
                  <c:v>0</c:v>
                </c:pt>
                <c:pt idx="9">
                  <c:v>0</c:v>
                </c:pt>
                <c:pt idx="10">
                  <c:v>7.4359999999999996E-2</c:v>
                </c:pt>
                <c:pt idx="11">
                  <c:v>0.1466692</c:v>
                </c:pt>
                <c:pt idx="12">
                  <c:v>0.23182133999999999</c:v>
                </c:pt>
                <c:pt idx="13">
                  <c:v>0.34294082999999997</c:v>
                </c:pt>
                <c:pt idx="14">
                  <c:v>0.52961884000000004</c:v>
                </c:pt>
                <c:pt idx="15">
                  <c:v>0.70300666999999994</c:v>
                </c:pt>
                <c:pt idx="16">
                  <c:v>0.97330000000000005</c:v>
                </c:pt>
                <c:pt idx="17">
                  <c:v>1.3722697699999999</c:v>
                </c:pt>
                <c:pt idx="18">
                  <c:v>2.11646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AA-E847-A93D-D234367A5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07711"/>
        <c:axId val="923609343"/>
      </c:lineChart>
      <c:catAx>
        <c:axId val="9236077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 b="0" i="0" baseline="0">
                    <a:effectLst/>
                  </a:rPr>
                  <a:t>Level of certainty of the estimate </a:t>
                </a:r>
                <a:endParaRPr lang="da-DK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609343"/>
        <c:crossesAt val="-50"/>
        <c:auto val="1"/>
        <c:lblAlgn val="ctr"/>
        <c:lblOffset val="100"/>
        <c:noMultiLvlLbl val="0"/>
      </c:catAx>
      <c:valAx>
        <c:axId val="923609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/>
                  <a:t>Schedule uplift required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60771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2000"/>
              <a:t>Land</a:t>
            </a:r>
            <a:r>
              <a:rPr lang="en-GB" sz="2000" baseline="0"/>
              <a:t> and property</a:t>
            </a:r>
            <a:r>
              <a:rPr lang="en-GB" sz="2000"/>
              <a:t> Cost RCFs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'Land and Property cost'!$D$3</c:f>
              <c:strCache>
                <c:ptCount val="1"/>
                <c:pt idx="0">
                  <c:v>Land and property (FBC)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'Land and Property cost'!$C$4:$C$22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'Land and Property cost'!$D$4:$D$22</c:f>
              <c:numCache>
                <c:formatCode>0%</c:formatCode>
                <c:ptCount val="19"/>
                <c:pt idx="0">
                  <c:v>-0.95598678743229271</c:v>
                </c:pt>
                <c:pt idx="1">
                  <c:v>-0.89644862444514106</c:v>
                </c:pt>
                <c:pt idx="2">
                  <c:v>-0.71455150968635661</c:v>
                </c:pt>
                <c:pt idx="3">
                  <c:v>-0.39512377552238798</c:v>
                </c:pt>
                <c:pt idx="4">
                  <c:v>-0.18598143859649119</c:v>
                </c:pt>
                <c:pt idx="5">
                  <c:v>-0.17352994728821269</c:v>
                </c:pt>
                <c:pt idx="6">
                  <c:v>-9.9131474647887408E-2</c:v>
                </c:pt>
                <c:pt idx="7">
                  <c:v>-5.8797502626262599E-2</c:v>
                </c:pt>
                <c:pt idx="8">
                  <c:v>-4.5897788211382129E-2</c:v>
                </c:pt>
                <c:pt idx="9">
                  <c:v>-3.5026606141956962E-2</c:v>
                </c:pt>
                <c:pt idx="10">
                  <c:v>-1.8161314365671588E-2</c:v>
                </c:pt>
                <c:pt idx="11">
                  <c:v>-2.7962566666666078E-3</c:v>
                </c:pt>
                <c:pt idx="12">
                  <c:v>8.1035449999999898E-3</c:v>
                </c:pt>
                <c:pt idx="13">
                  <c:v>3.0254007142857198E-2</c:v>
                </c:pt>
                <c:pt idx="14">
                  <c:v>5.646219675813513E-2</c:v>
                </c:pt>
                <c:pt idx="15">
                  <c:v>0.11076381872701968</c:v>
                </c:pt>
                <c:pt idx="16">
                  <c:v>0.2386823176602082</c:v>
                </c:pt>
                <c:pt idx="17">
                  <c:v>0.25975471944151751</c:v>
                </c:pt>
                <c:pt idx="18">
                  <c:v>0.38860029118497086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C-B944-9B35-63603D818D65}"/>
            </c:ext>
          </c:extLst>
        </c:ser>
        <c:ser>
          <c:idx val="3"/>
          <c:order val="1"/>
          <c:tx>
            <c:strRef>
              <c:f>'Land and Property cost'!$E$3</c:f>
              <c:strCache>
                <c:ptCount val="1"/>
                <c:pt idx="0">
                  <c:v>Land and property (OBC)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'Land and Property cost'!$C$4:$C$22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'Land and Property cost'!$E$4:$E$22</c:f>
              <c:numCache>
                <c:formatCode>0%</c:formatCode>
                <c:ptCount val="19"/>
                <c:pt idx="0">
                  <c:v>-0.94037970529338322</c:v>
                </c:pt>
                <c:pt idx="1">
                  <c:v>-0.88298439266971784</c:v>
                </c:pt>
                <c:pt idx="2">
                  <c:v>-0.7190514156195541</c:v>
                </c:pt>
                <c:pt idx="3">
                  <c:v>-0.50177347650662107</c:v>
                </c:pt>
                <c:pt idx="4">
                  <c:v>-0.31166279376633071</c:v>
                </c:pt>
                <c:pt idx="5">
                  <c:v>-0.28594866225499338</c:v>
                </c:pt>
                <c:pt idx="6">
                  <c:v>-0.17326819873058025</c:v>
                </c:pt>
                <c:pt idx="7">
                  <c:v>-0.10698741358519087</c:v>
                </c:pt>
                <c:pt idx="8">
                  <c:v>-7.3419584937618243E-2</c:v>
                </c:pt>
                <c:pt idx="9">
                  <c:v>-3.9818111975892245E-4</c:v>
                </c:pt>
                <c:pt idx="10">
                  <c:v>1.9034386780418799E-2</c:v>
                </c:pt>
                <c:pt idx="11">
                  <c:v>3.893281278789007E-2</c:v>
                </c:pt>
                <c:pt idx="12">
                  <c:v>0.11409207671707178</c:v>
                </c:pt>
                <c:pt idx="13">
                  <c:v>0.27897127937788002</c:v>
                </c:pt>
                <c:pt idx="14">
                  <c:v>0.37742338596076697</c:v>
                </c:pt>
                <c:pt idx="15">
                  <c:v>0.62073089000564907</c:v>
                </c:pt>
                <c:pt idx="16">
                  <c:v>0.72343231391031804</c:v>
                </c:pt>
                <c:pt idx="17">
                  <c:v>1.3261152711034943</c:v>
                </c:pt>
                <c:pt idx="18">
                  <c:v>1.7462587717160485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CC-B944-9B35-63603D818D65}"/>
            </c:ext>
          </c:extLst>
        </c:ser>
        <c:ser>
          <c:idx val="0"/>
          <c:order val="2"/>
          <c:tx>
            <c:strRef>
              <c:f>'Land and Property cost'!$F$3</c:f>
              <c:strCache>
                <c:ptCount val="1"/>
                <c:pt idx="0">
                  <c:v>Land and property (SOC)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'Land and Property cost'!$C$4:$C$22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'Land and Property cost'!$F$4:$F$22</c:f>
              <c:numCache>
                <c:formatCode>0%</c:formatCode>
                <c:ptCount val="19"/>
                <c:pt idx="0">
                  <c:v>-0.92477262315447373</c:v>
                </c:pt>
                <c:pt idx="1">
                  <c:v>-0.86952016089429462</c:v>
                </c:pt>
                <c:pt idx="2">
                  <c:v>-0.72355132155275159</c:v>
                </c:pt>
                <c:pt idx="3">
                  <c:v>-0.60842317749085417</c:v>
                </c:pt>
                <c:pt idx="4">
                  <c:v>-0.43734414893617024</c:v>
                </c:pt>
                <c:pt idx="5">
                  <c:v>-0.39836737722177407</c:v>
                </c:pt>
                <c:pt idx="6">
                  <c:v>-0.24740492281327309</c:v>
                </c:pt>
                <c:pt idx="7">
                  <c:v>-0.15517732454411914</c:v>
                </c:pt>
                <c:pt idx="8">
                  <c:v>-0.10094138166385436</c:v>
                </c:pt>
                <c:pt idx="9">
                  <c:v>3.4230243902439117E-2</c:v>
                </c:pt>
                <c:pt idx="10">
                  <c:v>5.6230087926509187E-2</c:v>
                </c:pt>
                <c:pt idx="11">
                  <c:v>8.0661882242446747E-2</c:v>
                </c:pt>
                <c:pt idx="12">
                  <c:v>0.22008060843414357</c:v>
                </c:pt>
                <c:pt idx="13">
                  <c:v>0.52768855161290285</c:v>
                </c:pt>
                <c:pt idx="14">
                  <c:v>0.6983845751633988</c:v>
                </c:pt>
                <c:pt idx="15">
                  <c:v>1.1306979612842785</c:v>
                </c:pt>
                <c:pt idx="16">
                  <c:v>1.2081823101604279</c:v>
                </c:pt>
                <c:pt idx="17">
                  <c:v>2.392475822765471</c:v>
                </c:pt>
                <c:pt idx="18">
                  <c:v>3.1039172522471263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CC-B944-9B35-63603D818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07711"/>
        <c:axId val="923609343"/>
      </c:lineChart>
      <c:catAx>
        <c:axId val="9236077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 b="0" i="0" baseline="0">
                    <a:effectLst/>
                  </a:rPr>
                  <a:t>Level of certainty of the estimate </a:t>
                </a:r>
                <a:endParaRPr lang="da-DK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609343"/>
        <c:crossesAt val="-50"/>
        <c:auto val="1"/>
        <c:lblAlgn val="ctr"/>
        <c:lblOffset val="100"/>
        <c:noMultiLvlLbl val="0"/>
      </c:catAx>
      <c:valAx>
        <c:axId val="923609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/>
                  <a:t>Cost uplift required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60771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2000"/>
              <a:t>Rolling Stock Cost RCFs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'Rolling Stock cost and schedule'!$D$3</c:f>
              <c:strCache>
                <c:ptCount val="1"/>
                <c:pt idx="0">
                  <c:v>Rolling Stock (FBC)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'Rolling Stock cost and schedule'!$C$4:$C$22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'Rolling Stock cost and schedule'!$D$4:$D$22</c:f>
              <c:numCache>
                <c:formatCode>0%</c:formatCode>
                <c:ptCount val="19"/>
                <c:pt idx="0">
                  <c:v>-0.34514</c:v>
                </c:pt>
                <c:pt idx="1">
                  <c:v>-0.14907000000000004</c:v>
                </c:pt>
                <c:pt idx="2">
                  <c:v>4.9109999999999987E-2</c:v>
                </c:pt>
                <c:pt idx="3">
                  <c:v>0.13040000000000007</c:v>
                </c:pt>
                <c:pt idx="4">
                  <c:v>0.1890099999999999</c:v>
                </c:pt>
                <c:pt idx="5">
                  <c:v>0.20687199999999994</c:v>
                </c:pt>
                <c:pt idx="6">
                  <c:v>0.2253989999999999</c:v>
                </c:pt>
                <c:pt idx="7">
                  <c:v>0.24428000000000005</c:v>
                </c:pt>
                <c:pt idx="8">
                  <c:v>0.27432100000000004</c:v>
                </c:pt>
                <c:pt idx="9">
                  <c:v>0.29930400000000001</c:v>
                </c:pt>
                <c:pt idx="10">
                  <c:v>0.31055799999999989</c:v>
                </c:pt>
                <c:pt idx="11">
                  <c:v>0.32555200000000006</c:v>
                </c:pt>
                <c:pt idx="12">
                  <c:v>0.3451010000000001</c:v>
                </c:pt>
                <c:pt idx="13">
                  <c:v>0.43050199999999994</c:v>
                </c:pt>
                <c:pt idx="14">
                  <c:v>0.60529999999999995</c:v>
                </c:pt>
                <c:pt idx="15">
                  <c:v>0.64131999999999989</c:v>
                </c:pt>
                <c:pt idx="16">
                  <c:v>0.70700999999999992</c:v>
                </c:pt>
                <c:pt idx="17">
                  <c:v>0.83606000000000003</c:v>
                </c:pt>
                <c:pt idx="18">
                  <c:v>1.5213199999999998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44-CF4A-A0BE-8FC4804E68CB}"/>
            </c:ext>
          </c:extLst>
        </c:ser>
        <c:ser>
          <c:idx val="1"/>
          <c:order val="1"/>
          <c:tx>
            <c:strRef>
              <c:f>'Rolling Stock cost and schedule'!$E$3</c:f>
              <c:strCache>
                <c:ptCount val="1"/>
                <c:pt idx="0">
                  <c:v>Rolling Stock (OBC)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'Rolling Stock cost and schedule'!$C$4:$C$22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'Rolling Stock cost and schedule'!$E$4:$E$22</c:f>
              <c:numCache>
                <c:formatCode>0%</c:formatCode>
                <c:ptCount val="19"/>
                <c:pt idx="0">
                  <c:v>-0.44337916424972651</c:v>
                </c:pt>
                <c:pt idx="1">
                  <c:v>-0.24730916424972654</c:v>
                </c:pt>
                <c:pt idx="2">
                  <c:v>-9.1404717598093932E-3</c:v>
                </c:pt>
                <c:pt idx="3">
                  <c:v>0.10084612549800635</c:v>
                </c:pt>
                <c:pt idx="4">
                  <c:v>0.1890099999999999</c:v>
                </c:pt>
                <c:pt idx="5">
                  <c:v>0.20687199999999994</c:v>
                </c:pt>
                <c:pt idx="6">
                  <c:v>0.2253989999999999</c:v>
                </c:pt>
                <c:pt idx="7">
                  <c:v>0.24428000000000005</c:v>
                </c:pt>
                <c:pt idx="8">
                  <c:v>0.27432100000000004</c:v>
                </c:pt>
                <c:pt idx="9">
                  <c:v>0.29930400000000001</c:v>
                </c:pt>
                <c:pt idx="10">
                  <c:v>0.31055799999999989</c:v>
                </c:pt>
                <c:pt idx="11">
                  <c:v>0.32555200000000006</c:v>
                </c:pt>
                <c:pt idx="12">
                  <c:v>0.3451010000000001</c:v>
                </c:pt>
                <c:pt idx="13">
                  <c:v>0.43851038913276441</c:v>
                </c:pt>
                <c:pt idx="14">
                  <c:v>0.71177128156919234</c:v>
                </c:pt>
                <c:pt idx="15">
                  <c:v>0.80730524362680178</c:v>
                </c:pt>
                <c:pt idx="16">
                  <c:v>0.87631059044871717</c:v>
                </c:pt>
                <c:pt idx="17">
                  <c:v>1.0278926035390998</c:v>
                </c:pt>
                <c:pt idx="18">
                  <c:v>1.7131526035390996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44-CF4A-A0BE-8FC4804E68CB}"/>
            </c:ext>
          </c:extLst>
        </c:ser>
        <c:ser>
          <c:idx val="2"/>
          <c:order val="2"/>
          <c:tx>
            <c:strRef>
              <c:f>'Rolling Stock cost and schedule'!$F$3</c:f>
              <c:strCache>
                <c:ptCount val="1"/>
                <c:pt idx="0">
                  <c:v>Rolling Stock (SOC)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'Rolling Stock cost and schedule'!$C$4:$C$22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'Rolling Stock cost and schedule'!$F$4:$F$22</c:f>
              <c:numCache>
                <c:formatCode>0%</c:formatCode>
                <c:ptCount val="19"/>
                <c:pt idx="0">
                  <c:v>-0.44337916424972651</c:v>
                </c:pt>
                <c:pt idx="1">
                  <c:v>-0.24730916424972654</c:v>
                </c:pt>
                <c:pt idx="2">
                  <c:v>-9.1404717598093932E-3</c:v>
                </c:pt>
                <c:pt idx="3">
                  <c:v>6.2953515056634463E-2</c:v>
                </c:pt>
                <c:pt idx="4">
                  <c:v>0.16170999999999991</c:v>
                </c:pt>
                <c:pt idx="5">
                  <c:v>0.20687199999999994</c:v>
                </c:pt>
                <c:pt idx="6">
                  <c:v>0.2253989999999999</c:v>
                </c:pt>
                <c:pt idx="7">
                  <c:v>0.24428000000000005</c:v>
                </c:pt>
                <c:pt idx="8">
                  <c:v>0.27432100000000004</c:v>
                </c:pt>
                <c:pt idx="9">
                  <c:v>0.29930400000000001</c:v>
                </c:pt>
                <c:pt idx="10">
                  <c:v>0.31055799999999989</c:v>
                </c:pt>
                <c:pt idx="11">
                  <c:v>0.32555200000000006</c:v>
                </c:pt>
                <c:pt idx="12">
                  <c:v>0.48050188997007437</c:v>
                </c:pt>
                <c:pt idx="13">
                  <c:v>0.55559807134641437</c:v>
                </c:pt>
                <c:pt idx="14">
                  <c:v>1.0440633124984504</c:v>
                </c:pt>
                <c:pt idx="15">
                  <c:v>1.2527905169620088</c:v>
                </c:pt>
                <c:pt idx="16">
                  <c:v>1.3370050800660032</c:v>
                </c:pt>
                <c:pt idx="17">
                  <c:v>2.6006280882526331</c:v>
                </c:pt>
                <c:pt idx="18">
                  <c:v>3.2858880882526327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44-CF4A-A0BE-8FC4804E6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07711"/>
        <c:axId val="923609343"/>
      </c:lineChart>
      <c:catAx>
        <c:axId val="9236077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 b="0" i="0" baseline="0">
                    <a:effectLst/>
                  </a:rPr>
                  <a:t>Level of certainty of the estimate </a:t>
                </a:r>
                <a:endParaRPr lang="da-DK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609343"/>
        <c:crossesAt val="-50"/>
        <c:auto val="1"/>
        <c:lblAlgn val="ctr"/>
        <c:lblOffset val="100"/>
        <c:noMultiLvlLbl val="0"/>
      </c:catAx>
      <c:valAx>
        <c:axId val="923609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/>
                  <a:t>Cost uplift required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60771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2000"/>
              <a:t>Rolling Stock</a:t>
            </a:r>
            <a:r>
              <a:rPr lang="en-GB" sz="2000" baseline="0"/>
              <a:t> </a:t>
            </a:r>
            <a:r>
              <a:rPr lang="en-GB" sz="2000"/>
              <a:t>Schedule</a:t>
            </a:r>
            <a:r>
              <a:rPr lang="en-GB" sz="2000" baseline="0"/>
              <a:t> RCFs</a:t>
            </a:r>
            <a:endParaRPr lang="en-GB" sz="2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'Rolling Stock cost and schedule'!$D$28</c:f>
              <c:strCache>
                <c:ptCount val="1"/>
                <c:pt idx="0">
                  <c:v>Rolling Stock (FBC)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'Rolling Stock cost and schedule'!$C$29:$C$47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'Rolling Stock cost and schedule'!$D$29:$D$47</c:f>
              <c:numCache>
                <c:formatCode>0%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2.997812E-2</c:v>
                </c:pt>
                <c:pt idx="17">
                  <c:v>0.22789303</c:v>
                </c:pt>
                <c:pt idx="18">
                  <c:v>0.50095475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D9-D449-A6DF-E997EFEDFAF7}"/>
            </c:ext>
          </c:extLst>
        </c:ser>
        <c:ser>
          <c:idx val="0"/>
          <c:order val="1"/>
          <c:tx>
            <c:strRef>
              <c:f>'Rolling Stock cost and schedule'!$E$28</c:f>
              <c:strCache>
                <c:ptCount val="1"/>
                <c:pt idx="0">
                  <c:v>Rolling Stock (OBC)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'Rolling Stock cost and schedule'!$C$29:$C$47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'Rolling Stock cost and schedule'!$E$29:$E$47</c:f>
              <c:numCache>
                <c:formatCode>0%</c:formatCode>
                <c:ptCount val="19"/>
                <c:pt idx="0">
                  <c:v>-1.9999999999999962E-2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-0.03</c:v>
                </c:pt>
                <c:pt idx="5">
                  <c:v>0</c:v>
                </c:pt>
                <c:pt idx="6">
                  <c:v>0</c:v>
                </c:pt>
                <c:pt idx="7">
                  <c:v>-1.0000000000000002E-2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8.0000000000000016E-2</c:v>
                </c:pt>
                <c:pt idx="14">
                  <c:v>0.12999999999999995</c:v>
                </c:pt>
                <c:pt idx="15">
                  <c:v>0.17000000000000004</c:v>
                </c:pt>
                <c:pt idx="16">
                  <c:v>0.16997812000000001</c:v>
                </c:pt>
                <c:pt idx="17">
                  <c:v>0.47789303</c:v>
                </c:pt>
                <c:pt idx="18">
                  <c:v>0.80095475000000005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1D9-D449-A6DF-E997EFEDFAF7}"/>
            </c:ext>
          </c:extLst>
        </c:ser>
        <c:ser>
          <c:idx val="1"/>
          <c:order val="2"/>
          <c:tx>
            <c:strRef>
              <c:f>'Rolling Stock cost and schedule'!$F$28</c:f>
              <c:strCache>
                <c:ptCount val="1"/>
                <c:pt idx="0">
                  <c:v>Rolling Stock (SOC)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'Rolling Stock cost and schedule'!$C$29:$C$47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'Rolling Stock cost and schedule'!$F$29:$F$47</c:f>
              <c:numCache>
                <c:formatCode>0%</c:formatCode>
                <c:ptCount val="19"/>
                <c:pt idx="0">
                  <c:v>-6.9999999999999951E-2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-0.03</c:v>
                </c:pt>
                <c:pt idx="5">
                  <c:v>0</c:v>
                </c:pt>
                <c:pt idx="6">
                  <c:v>0</c:v>
                </c:pt>
                <c:pt idx="7">
                  <c:v>-1.0000000000000002E-2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2.9999999999999971E-2</c:v>
                </c:pt>
                <c:pt idx="14">
                  <c:v>8.0000000000000016E-2</c:v>
                </c:pt>
                <c:pt idx="15">
                  <c:v>0.12</c:v>
                </c:pt>
                <c:pt idx="16">
                  <c:v>0.16997812000000001</c:v>
                </c:pt>
                <c:pt idx="17">
                  <c:v>0.42789302999999995</c:v>
                </c:pt>
                <c:pt idx="18">
                  <c:v>0.65095474999999992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1D9-D449-A6DF-E997EFEDFA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07711"/>
        <c:axId val="923609343"/>
      </c:lineChart>
      <c:catAx>
        <c:axId val="9236077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 b="0" i="0" baseline="0">
                    <a:effectLst/>
                  </a:rPr>
                  <a:t>Level of certainty of the estimate </a:t>
                </a:r>
                <a:endParaRPr lang="da-DK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609343"/>
        <c:crossesAt val="-50"/>
        <c:auto val="1"/>
        <c:lblAlgn val="ctr"/>
        <c:lblOffset val="100"/>
        <c:noMultiLvlLbl val="0"/>
      </c:catAx>
      <c:valAx>
        <c:axId val="923609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/>
                  <a:t>Schedule uplift required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60771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2000"/>
              <a:t>High</a:t>
            </a:r>
            <a:r>
              <a:rPr lang="en-GB" sz="2000" baseline="0"/>
              <a:t> Speed Rail (HSR)</a:t>
            </a:r>
            <a:r>
              <a:rPr lang="en-GB" sz="2000"/>
              <a:t> Cost RCFs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'High Speed Rail'!$D$3</c:f>
              <c:strCache>
                <c:ptCount val="1"/>
                <c:pt idx="0">
                  <c:v>HSR (FBC)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'High Speed Rail'!$C$4:$C$22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'High Speed Rail'!$D$4:$D$22</c:f>
              <c:numCache>
                <c:formatCode>0%</c:formatCode>
                <c:ptCount val="19"/>
                <c:pt idx="0">
                  <c:v>1.0000000000001119E-3</c:v>
                </c:pt>
                <c:pt idx="1">
                  <c:v>1.0020201999999978E-2</c:v>
                </c:pt>
                <c:pt idx="2">
                  <c:v>3.2269514200000016E-2</c:v>
                </c:pt>
                <c:pt idx="3">
                  <c:v>9.8397614400000055E-2</c:v>
                </c:pt>
                <c:pt idx="4">
                  <c:v>0.14000000000000012</c:v>
                </c:pt>
                <c:pt idx="5">
                  <c:v>0.17799999999999994</c:v>
                </c:pt>
                <c:pt idx="6">
                  <c:v>0.21799999999999997</c:v>
                </c:pt>
                <c:pt idx="7">
                  <c:v>0.23799999999999999</c:v>
                </c:pt>
                <c:pt idx="8">
                  <c:v>0.28500000000000014</c:v>
                </c:pt>
                <c:pt idx="9">
                  <c:v>0.29000000000000004</c:v>
                </c:pt>
                <c:pt idx="10">
                  <c:v>0.35600000000000032</c:v>
                </c:pt>
                <c:pt idx="11">
                  <c:v>0.50800000000000001</c:v>
                </c:pt>
                <c:pt idx="12">
                  <c:v>0.54404160569999993</c:v>
                </c:pt>
                <c:pt idx="13">
                  <c:v>0.61608321139999966</c:v>
                </c:pt>
                <c:pt idx="14">
                  <c:v>0.72</c:v>
                </c:pt>
                <c:pt idx="15">
                  <c:v>0.74199999999999999</c:v>
                </c:pt>
                <c:pt idx="16">
                  <c:v>0.95999999999999974</c:v>
                </c:pt>
                <c:pt idx="17">
                  <c:v>1.0499999999999998</c:v>
                </c:pt>
                <c:pt idx="18">
                  <c:v>1.2839999999999998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D3-6D4C-A83C-46F4670022E7}"/>
            </c:ext>
          </c:extLst>
        </c:ser>
        <c:ser>
          <c:idx val="0"/>
          <c:order val="1"/>
          <c:tx>
            <c:strRef>
              <c:f>'High Speed Rail'!$E$3</c:f>
              <c:strCache>
                <c:ptCount val="1"/>
                <c:pt idx="0">
                  <c:v>HSR (OBC)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'High Speed Rail'!$C$4:$C$22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'High Speed Rail'!$E$4:$E$22</c:f>
              <c:numCache>
                <c:formatCode>0%</c:formatCode>
                <c:ptCount val="19"/>
                <c:pt idx="0">
                  <c:v>-9.7239164249726395E-2</c:v>
                </c:pt>
                <c:pt idx="1">
                  <c:v>-8.8218962249726529E-2</c:v>
                </c:pt>
                <c:pt idx="2">
                  <c:v>-2.5980957559809364E-2</c:v>
                </c:pt>
                <c:pt idx="3">
                  <c:v>6.8843739898006337E-2</c:v>
                </c:pt>
                <c:pt idx="4">
                  <c:v>0.14000000000000012</c:v>
                </c:pt>
                <c:pt idx="5">
                  <c:v>0.17799999999999994</c:v>
                </c:pt>
                <c:pt idx="6">
                  <c:v>0.21799999999999997</c:v>
                </c:pt>
                <c:pt idx="7">
                  <c:v>0.23799999999999999</c:v>
                </c:pt>
                <c:pt idx="8">
                  <c:v>0.28500000000000014</c:v>
                </c:pt>
                <c:pt idx="9">
                  <c:v>0.29000000000000004</c:v>
                </c:pt>
                <c:pt idx="10">
                  <c:v>0.35600000000000032</c:v>
                </c:pt>
                <c:pt idx="11">
                  <c:v>0.50800000000000001</c:v>
                </c:pt>
                <c:pt idx="12">
                  <c:v>0.54404160569999993</c:v>
                </c:pt>
                <c:pt idx="13">
                  <c:v>0.62409160053276413</c:v>
                </c:pt>
                <c:pt idx="14">
                  <c:v>0.82647128156919236</c:v>
                </c:pt>
                <c:pt idx="15">
                  <c:v>0.90798524362680189</c:v>
                </c:pt>
                <c:pt idx="16">
                  <c:v>1.129300590448717</c:v>
                </c:pt>
                <c:pt idx="17">
                  <c:v>1.2418326035390996</c:v>
                </c:pt>
                <c:pt idx="18">
                  <c:v>1.4758326035390996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D3-6D4C-A83C-46F4670022E7}"/>
            </c:ext>
          </c:extLst>
        </c:ser>
        <c:ser>
          <c:idx val="1"/>
          <c:order val="2"/>
          <c:tx>
            <c:strRef>
              <c:f>'High Speed Rail'!$F$3</c:f>
              <c:strCache>
                <c:ptCount val="1"/>
                <c:pt idx="0">
                  <c:v>HSR (SOC)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'High Speed Rail'!$C$4:$C$22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'High Speed Rail'!$F$4:$F$22</c:f>
              <c:numCache>
                <c:formatCode>0%</c:formatCode>
                <c:ptCount val="19"/>
                <c:pt idx="0">
                  <c:v>-9.7239164249726395E-2</c:v>
                </c:pt>
                <c:pt idx="1">
                  <c:v>-8.8218962249726529E-2</c:v>
                </c:pt>
                <c:pt idx="2">
                  <c:v>-2.5980957559809364E-2</c:v>
                </c:pt>
                <c:pt idx="3">
                  <c:v>3.0951129456634446E-2</c:v>
                </c:pt>
                <c:pt idx="4">
                  <c:v>0.11270000000000013</c:v>
                </c:pt>
                <c:pt idx="5">
                  <c:v>0.17799999999999994</c:v>
                </c:pt>
                <c:pt idx="6">
                  <c:v>0.21799999999999997</c:v>
                </c:pt>
                <c:pt idx="7">
                  <c:v>0.23799999999999999</c:v>
                </c:pt>
                <c:pt idx="8">
                  <c:v>0.28500000000000014</c:v>
                </c:pt>
                <c:pt idx="9">
                  <c:v>0.29000000000000004</c:v>
                </c:pt>
                <c:pt idx="10">
                  <c:v>0.35600000000000032</c:v>
                </c:pt>
                <c:pt idx="11">
                  <c:v>0.50800000000000001</c:v>
                </c:pt>
                <c:pt idx="12">
                  <c:v>0.6794424956700742</c:v>
                </c:pt>
                <c:pt idx="13">
                  <c:v>0.74117928274641409</c:v>
                </c:pt>
                <c:pt idx="14">
                  <c:v>1.1587633124984504</c:v>
                </c:pt>
                <c:pt idx="15">
                  <c:v>1.3534705169620089</c:v>
                </c:pt>
                <c:pt idx="16">
                  <c:v>1.589995080066003</c:v>
                </c:pt>
                <c:pt idx="17">
                  <c:v>2.8145680882526327</c:v>
                </c:pt>
                <c:pt idx="18">
                  <c:v>3.0485680882526327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BD3-6D4C-A83C-46F467002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07711"/>
        <c:axId val="923609343"/>
      </c:lineChart>
      <c:catAx>
        <c:axId val="9236077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 b="0" i="0" baseline="0">
                    <a:effectLst/>
                  </a:rPr>
                  <a:t>Level of certainty of the estimate </a:t>
                </a:r>
                <a:endParaRPr lang="da-DK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609343"/>
        <c:crossesAt val="-50"/>
        <c:auto val="1"/>
        <c:lblAlgn val="ctr"/>
        <c:lblOffset val="100"/>
        <c:noMultiLvlLbl val="0"/>
      </c:catAx>
      <c:valAx>
        <c:axId val="923609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/>
                  <a:t>Cost uplift required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60771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2000"/>
              <a:t>High Speed</a:t>
            </a:r>
            <a:r>
              <a:rPr lang="en-GB" sz="2000" baseline="0"/>
              <a:t> Rail (HSR)</a:t>
            </a:r>
            <a:r>
              <a:rPr lang="en-GB" sz="2000"/>
              <a:t> Schedule</a:t>
            </a:r>
            <a:r>
              <a:rPr lang="en-GB" sz="2000" baseline="0"/>
              <a:t> RCFs</a:t>
            </a:r>
            <a:endParaRPr lang="en-GB" sz="2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'High Speed Rail'!$D$28</c:f>
              <c:strCache>
                <c:ptCount val="1"/>
                <c:pt idx="0">
                  <c:v>HSR (FBC)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'High Speed Rail'!$C$29:$C$47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'High Speed Rail'!$D$29:$D$47</c:f>
              <c:numCache>
                <c:formatCode>0%</c:formatCode>
                <c:ptCount val="19"/>
                <c:pt idx="0">
                  <c:v>4.4999999999999929E-2</c:v>
                </c:pt>
                <c:pt idx="1">
                  <c:v>9.000000000000008E-2</c:v>
                </c:pt>
                <c:pt idx="2">
                  <c:v>0.10999999999999988</c:v>
                </c:pt>
                <c:pt idx="3">
                  <c:v>0.12999999999999989</c:v>
                </c:pt>
                <c:pt idx="4">
                  <c:v>0.16500000000000004</c:v>
                </c:pt>
                <c:pt idx="5">
                  <c:v>0.19999999999999996</c:v>
                </c:pt>
                <c:pt idx="6">
                  <c:v>0.26</c:v>
                </c:pt>
                <c:pt idx="7">
                  <c:v>0.32000000000000006</c:v>
                </c:pt>
                <c:pt idx="8">
                  <c:v>0.3450000000000002</c:v>
                </c:pt>
                <c:pt idx="9">
                  <c:v>0.37000000000000011</c:v>
                </c:pt>
                <c:pt idx="10">
                  <c:v>0.43500000000000005</c:v>
                </c:pt>
                <c:pt idx="11">
                  <c:v>0.5</c:v>
                </c:pt>
                <c:pt idx="12">
                  <c:v>0.55500000000000016</c:v>
                </c:pt>
                <c:pt idx="13">
                  <c:v>0.6100000000000001</c:v>
                </c:pt>
                <c:pt idx="14">
                  <c:v>0.90500000000000025</c:v>
                </c:pt>
                <c:pt idx="15">
                  <c:v>1.2000000000000002</c:v>
                </c:pt>
                <c:pt idx="16">
                  <c:v>1.2400000000000002</c:v>
                </c:pt>
                <c:pt idx="17">
                  <c:v>1.2799999999999998</c:v>
                </c:pt>
                <c:pt idx="18">
                  <c:v>1.3899999999999997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6F-9940-8084-4D5A6325E733}"/>
            </c:ext>
          </c:extLst>
        </c:ser>
        <c:ser>
          <c:idx val="3"/>
          <c:order val="1"/>
          <c:tx>
            <c:strRef>
              <c:f>'High Speed Rail'!$E$28</c:f>
              <c:strCache>
                <c:ptCount val="1"/>
                <c:pt idx="0">
                  <c:v>HSR (OBC)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'High Speed Rail'!$C$29:$C$47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'High Speed Rail'!$E$29:$E$47</c:f>
              <c:numCache>
                <c:formatCode>0%</c:formatCode>
                <c:ptCount val="19"/>
                <c:pt idx="0">
                  <c:v>2.4999999999999967E-2</c:v>
                </c:pt>
                <c:pt idx="1">
                  <c:v>9.000000000000008E-2</c:v>
                </c:pt>
                <c:pt idx="2">
                  <c:v>0.10999999999999988</c:v>
                </c:pt>
                <c:pt idx="3">
                  <c:v>0.12999999999999989</c:v>
                </c:pt>
                <c:pt idx="4">
                  <c:v>0.13500000000000004</c:v>
                </c:pt>
                <c:pt idx="5">
                  <c:v>0.19999999999999996</c:v>
                </c:pt>
                <c:pt idx="6">
                  <c:v>0.26</c:v>
                </c:pt>
                <c:pt idx="7">
                  <c:v>0.31000000000000005</c:v>
                </c:pt>
                <c:pt idx="8">
                  <c:v>0.3450000000000002</c:v>
                </c:pt>
                <c:pt idx="9">
                  <c:v>0.37000000000000011</c:v>
                </c:pt>
                <c:pt idx="10">
                  <c:v>0.43500000000000005</c:v>
                </c:pt>
                <c:pt idx="11">
                  <c:v>0.5</c:v>
                </c:pt>
                <c:pt idx="12">
                  <c:v>0.55500000000000016</c:v>
                </c:pt>
                <c:pt idx="13">
                  <c:v>0.69000000000000017</c:v>
                </c:pt>
                <c:pt idx="14">
                  <c:v>1.0350000000000001</c:v>
                </c:pt>
                <c:pt idx="15">
                  <c:v>1.37</c:v>
                </c:pt>
                <c:pt idx="16">
                  <c:v>1.3800000000000003</c:v>
                </c:pt>
                <c:pt idx="17">
                  <c:v>1.5299999999999998</c:v>
                </c:pt>
                <c:pt idx="18">
                  <c:v>1.6899999999999997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6F-9940-8084-4D5A6325E733}"/>
            </c:ext>
          </c:extLst>
        </c:ser>
        <c:ser>
          <c:idx val="0"/>
          <c:order val="2"/>
          <c:tx>
            <c:strRef>
              <c:f>'High Speed Rail'!$F$28</c:f>
              <c:strCache>
                <c:ptCount val="1"/>
                <c:pt idx="0">
                  <c:v>HSR (SOC)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'High Speed Rail'!$C$29:$C$47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'High Speed Rail'!$F$29:$F$47</c:f>
              <c:numCache>
                <c:formatCode>0%</c:formatCode>
                <c:ptCount val="19"/>
                <c:pt idx="0">
                  <c:v>-2.5000000000000022E-2</c:v>
                </c:pt>
                <c:pt idx="1">
                  <c:v>9.000000000000008E-2</c:v>
                </c:pt>
                <c:pt idx="2">
                  <c:v>0.10999999999999988</c:v>
                </c:pt>
                <c:pt idx="3">
                  <c:v>0.12999999999999989</c:v>
                </c:pt>
                <c:pt idx="4">
                  <c:v>0.13500000000000004</c:v>
                </c:pt>
                <c:pt idx="5">
                  <c:v>0.19999999999999996</c:v>
                </c:pt>
                <c:pt idx="6">
                  <c:v>0.26</c:v>
                </c:pt>
                <c:pt idx="7">
                  <c:v>0.31000000000000005</c:v>
                </c:pt>
                <c:pt idx="8">
                  <c:v>0.3450000000000002</c:v>
                </c:pt>
                <c:pt idx="9">
                  <c:v>0.37000000000000011</c:v>
                </c:pt>
                <c:pt idx="10">
                  <c:v>0.43500000000000005</c:v>
                </c:pt>
                <c:pt idx="11">
                  <c:v>0.5</c:v>
                </c:pt>
                <c:pt idx="12">
                  <c:v>0.55500000000000016</c:v>
                </c:pt>
                <c:pt idx="13">
                  <c:v>0.64000000000000012</c:v>
                </c:pt>
                <c:pt idx="14">
                  <c:v>0.98500000000000032</c:v>
                </c:pt>
                <c:pt idx="15">
                  <c:v>1.3200000000000003</c:v>
                </c:pt>
                <c:pt idx="16">
                  <c:v>1.3800000000000003</c:v>
                </c:pt>
                <c:pt idx="17">
                  <c:v>1.4799999999999998</c:v>
                </c:pt>
                <c:pt idx="18">
                  <c:v>1.5399999999999996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6F-9940-8084-4D5A6325E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07711"/>
        <c:axId val="923609343"/>
      </c:lineChart>
      <c:catAx>
        <c:axId val="9236077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 b="0" i="0" baseline="0">
                    <a:effectLst/>
                  </a:rPr>
                  <a:t>Level of certainty of the estimate </a:t>
                </a:r>
                <a:endParaRPr lang="da-DK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609343"/>
        <c:crossesAt val="-50"/>
        <c:auto val="1"/>
        <c:lblAlgn val="ctr"/>
        <c:lblOffset val="100"/>
        <c:noMultiLvlLbl val="0"/>
      </c:catAx>
      <c:valAx>
        <c:axId val="923609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/>
                  <a:t>Schedule uplift required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60771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2000"/>
              <a:t>OPEX RCFs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OPEX!$D$3</c:f>
              <c:strCache>
                <c:ptCount val="1"/>
                <c:pt idx="0">
                  <c:v>OPEX Pooled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OPEX!$D$4:$D$22</c:f>
              <c:numCache>
                <c:formatCode>0%</c:formatCode>
                <c:ptCount val="19"/>
                <c:pt idx="0">
                  <c:v>-0.66967587368295156</c:v>
                </c:pt>
                <c:pt idx="1">
                  <c:v>-0.61675213675213669</c:v>
                </c:pt>
                <c:pt idx="2">
                  <c:v>-0.50413230240549844</c:v>
                </c:pt>
                <c:pt idx="3">
                  <c:v>-0.39773584905660375</c:v>
                </c:pt>
                <c:pt idx="4">
                  <c:v>-0.36212570978205438</c:v>
                </c:pt>
                <c:pt idx="5">
                  <c:v>-0.30539266750786176</c:v>
                </c:pt>
                <c:pt idx="6">
                  <c:v>-0.23866871566764236</c:v>
                </c:pt>
                <c:pt idx="7">
                  <c:v>-0.15842026825633382</c:v>
                </c:pt>
                <c:pt idx="8">
                  <c:v>-9.2857142857142971E-2</c:v>
                </c:pt>
                <c:pt idx="9">
                  <c:v>-1.8286099865047256E-2</c:v>
                </c:pt>
                <c:pt idx="10">
                  <c:v>0.11141483516483519</c:v>
                </c:pt>
                <c:pt idx="11">
                  <c:v>0.15618191979348728</c:v>
                </c:pt>
                <c:pt idx="12">
                  <c:v>0.21917553191489358</c:v>
                </c:pt>
                <c:pt idx="13">
                  <c:v>0.31976733602632867</c:v>
                </c:pt>
                <c:pt idx="14">
                  <c:v>0.45850331463539007</c:v>
                </c:pt>
                <c:pt idx="15">
                  <c:v>0.76799184505606544</c:v>
                </c:pt>
                <c:pt idx="16">
                  <c:v>0.85536592468190964</c:v>
                </c:pt>
                <c:pt idx="17">
                  <c:v>1.5917400881057278</c:v>
                </c:pt>
                <c:pt idx="18">
                  <c:v>2.3722627653818131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AC-E547-9E6B-D126872663D9}"/>
            </c:ext>
          </c:extLst>
        </c:ser>
        <c:ser>
          <c:idx val="3"/>
          <c:order val="1"/>
          <c:tx>
            <c:strRef>
              <c:f>OPEX!$E$3</c:f>
              <c:strCache>
                <c:ptCount val="1"/>
                <c:pt idx="0">
                  <c:v>OPEX Roads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OPEX!$E$4:$E$22</c:f>
              <c:numCache>
                <c:formatCode>0%</c:formatCode>
                <c:ptCount val="19"/>
                <c:pt idx="0">
                  <c:v>-0.32845117814615954</c:v>
                </c:pt>
                <c:pt idx="1">
                  <c:v>-0.30786230985081831</c:v>
                </c:pt>
                <c:pt idx="2">
                  <c:v>-0.26637140032677042</c:v>
                </c:pt>
                <c:pt idx="3">
                  <c:v>-0.23748091853330411</c:v>
                </c:pt>
                <c:pt idx="4">
                  <c:v>-0.20754312171999423</c:v>
                </c:pt>
                <c:pt idx="5">
                  <c:v>-0.12440343713460023</c:v>
                </c:pt>
                <c:pt idx="6">
                  <c:v>5.9276018099547301E-2</c:v>
                </c:pt>
                <c:pt idx="7">
                  <c:v>0.15143638850889207</c:v>
                </c:pt>
                <c:pt idx="8">
                  <c:v>0.17962473572938698</c:v>
                </c:pt>
                <c:pt idx="9">
                  <c:v>0.21136363636363642</c:v>
                </c:pt>
                <c:pt idx="10">
                  <c:v>0.31915991195433802</c:v>
                </c:pt>
                <c:pt idx="11">
                  <c:v>0.45143910193010339</c:v>
                </c:pt>
                <c:pt idx="12">
                  <c:v>0.9123459572898549</c:v>
                </c:pt>
                <c:pt idx="13">
                  <c:v>1.2975732705119123</c:v>
                </c:pt>
                <c:pt idx="14">
                  <c:v>1.5655286343612338</c:v>
                </c:pt>
                <c:pt idx="15">
                  <c:v>1.8470204686153306</c:v>
                </c:pt>
                <c:pt idx="16">
                  <c:v>2.0344199926843838</c:v>
                </c:pt>
                <c:pt idx="17">
                  <c:v>2.7827045026909096</c:v>
                </c:pt>
                <c:pt idx="18">
                  <c:v>3.1546748221042149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4AC-E547-9E6B-D126872663D9}"/>
            </c:ext>
          </c:extLst>
        </c:ser>
        <c:ser>
          <c:idx val="0"/>
          <c:order val="2"/>
          <c:tx>
            <c:strRef>
              <c:f>OPEX!$F$3</c:f>
              <c:strCache>
                <c:ptCount val="1"/>
                <c:pt idx="0">
                  <c:v>OPEX Rail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OPEX!$F$4:$F$22</c:f>
              <c:numCache>
                <c:formatCode>0%</c:formatCode>
                <c:ptCount val="19"/>
                <c:pt idx="0">
                  <c:v>-0.75173940543959517</c:v>
                </c:pt>
                <c:pt idx="1">
                  <c:v>-0.65779422248339348</c:v>
                </c:pt>
                <c:pt idx="2">
                  <c:v>-0.61914529914529914</c:v>
                </c:pt>
                <c:pt idx="3">
                  <c:v>-0.55051282051282047</c:v>
                </c:pt>
                <c:pt idx="4">
                  <c:v>-0.43041237113402064</c:v>
                </c:pt>
                <c:pt idx="5">
                  <c:v>-0.39091651063421196</c:v>
                </c:pt>
                <c:pt idx="6">
                  <c:v>-0.36456133084834685</c:v>
                </c:pt>
                <c:pt idx="7">
                  <c:v>-0.23915738188170343</c:v>
                </c:pt>
                <c:pt idx="8">
                  <c:v>-0.14739195230998514</c:v>
                </c:pt>
                <c:pt idx="9">
                  <c:v>-0.10389610389610393</c:v>
                </c:pt>
                <c:pt idx="10">
                  <c:v>-3.7799043062200943E-2</c:v>
                </c:pt>
                <c:pt idx="11">
                  <c:v>6.111983254840192E-3</c:v>
                </c:pt>
                <c:pt idx="12">
                  <c:v>0.11164835164835174</c:v>
                </c:pt>
                <c:pt idx="13">
                  <c:v>0.16983659938531548</c:v>
                </c:pt>
                <c:pt idx="14">
                  <c:v>0.23114317165128595</c:v>
                </c:pt>
                <c:pt idx="15">
                  <c:v>0.39869079707354649</c:v>
                </c:pt>
                <c:pt idx="16">
                  <c:v>0.5152131512956255</c:v>
                </c:pt>
                <c:pt idx="17">
                  <c:v>0.76472986748216099</c:v>
                </c:pt>
                <c:pt idx="18">
                  <c:v>0.97518088899922528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69-164D-BADC-810BBEA43A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0419007"/>
        <c:axId val="1720420639"/>
      </c:lineChart>
      <c:catAx>
        <c:axId val="17204190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/>
                  <a:t>Level</a:t>
                </a:r>
                <a:r>
                  <a:rPr lang="en-GB" sz="1600" baseline="0"/>
                  <a:t> of c</a:t>
                </a:r>
                <a:r>
                  <a:rPr lang="en-GB" sz="1600"/>
                  <a:t>ertainty of estimate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0420639"/>
        <c:crossesAt val="-60"/>
        <c:auto val="1"/>
        <c:lblAlgn val="ctr"/>
        <c:lblOffset val="100"/>
        <c:noMultiLvlLbl val="0"/>
      </c:catAx>
      <c:valAx>
        <c:axId val="17204206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/>
                  <a:t>Cost uplift required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041900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2000"/>
              <a:t>Benefit RCFs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Benefits!$D$3</c:f>
              <c:strCache>
                <c:ptCount val="1"/>
                <c:pt idx="0">
                  <c:v>Rail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Benefits!$C$4:$C$22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Benefits!$D$4:$D$22</c:f>
              <c:numCache>
                <c:formatCode>0%</c:formatCode>
                <c:ptCount val="19"/>
                <c:pt idx="0">
                  <c:v>0.62557484999999935</c:v>
                </c:pt>
                <c:pt idx="1">
                  <c:v>0.3360000000000003</c:v>
                </c:pt>
                <c:pt idx="2">
                  <c:v>0.16030049999999973</c:v>
                </c:pt>
                <c:pt idx="3">
                  <c:v>8.4000000000000519E-2</c:v>
                </c:pt>
                <c:pt idx="4">
                  <c:v>1.0000000000000009E-2</c:v>
                </c:pt>
                <c:pt idx="5">
                  <c:v>-4.3000000000000149E-2</c:v>
                </c:pt>
                <c:pt idx="6">
                  <c:v>-0.12699999999999989</c:v>
                </c:pt>
                <c:pt idx="7">
                  <c:v>-0.18363680000000004</c:v>
                </c:pt>
                <c:pt idx="8">
                  <c:v>-0.25579119999999989</c:v>
                </c:pt>
                <c:pt idx="9">
                  <c:v>-0.30000000000000004</c:v>
                </c:pt>
                <c:pt idx="10">
                  <c:v>-0.371</c:v>
                </c:pt>
                <c:pt idx="11">
                  <c:v>-0.42744199999999999</c:v>
                </c:pt>
                <c:pt idx="12">
                  <c:v>-0.5</c:v>
                </c:pt>
                <c:pt idx="13">
                  <c:v>-0.53622300000000123</c:v>
                </c:pt>
                <c:pt idx="14">
                  <c:v>-0.57996099999999995</c:v>
                </c:pt>
                <c:pt idx="15">
                  <c:v>-0.64379520000000379</c:v>
                </c:pt>
                <c:pt idx="16">
                  <c:v>-0.69</c:v>
                </c:pt>
                <c:pt idx="17">
                  <c:v>-0.75</c:v>
                </c:pt>
                <c:pt idx="18">
                  <c:v>-0.8135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9A-5A49-BD78-BB53095F4732}"/>
            </c:ext>
          </c:extLst>
        </c:ser>
        <c:ser>
          <c:idx val="3"/>
          <c:order val="1"/>
          <c:tx>
            <c:strRef>
              <c:f>Benefits!$E$3</c:f>
              <c:strCache>
                <c:ptCount val="1"/>
                <c:pt idx="0">
                  <c:v>Roads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Benefits!$C$4:$C$22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Benefits!$E$4:$E$22</c:f>
              <c:numCache>
                <c:formatCode>0%</c:formatCode>
                <c:ptCount val="19"/>
                <c:pt idx="0">
                  <c:v>0.71</c:v>
                </c:pt>
                <c:pt idx="1">
                  <c:v>0.42999999999999994</c:v>
                </c:pt>
                <c:pt idx="2">
                  <c:v>0.30000000000000004</c:v>
                </c:pt>
                <c:pt idx="3">
                  <c:v>0.19999999999999996</c:v>
                </c:pt>
                <c:pt idx="4">
                  <c:v>0.1100000000000001</c:v>
                </c:pt>
                <c:pt idx="5">
                  <c:v>9.000000000000008E-2</c:v>
                </c:pt>
                <c:pt idx="6">
                  <c:v>4.0000000000000036E-2</c:v>
                </c:pt>
                <c:pt idx="7">
                  <c:v>0</c:v>
                </c:pt>
                <c:pt idx="8">
                  <c:v>-3.0000000000000027E-2</c:v>
                </c:pt>
                <c:pt idx="9">
                  <c:v>-6.9999999999999951E-2</c:v>
                </c:pt>
                <c:pt idx="10">
                  <c:v>-9.9999999999999978E-2</c:v>
                </c:pt>
                <c:pt idx="11">
                  <c:v>-0.14000000000000001</c:v>
                </c:pt>
                <c:pt idx="12">
                  <c:v>-0.18999999999999995</c:v>
                </c:pt>
                <c:pt idx="13">
                  <c:v>-0.22999999999999998</c:v>
                </c:pt>
                <c:pt idx="14">
                  <c:v>-0.29000000000000004</c:v>
                </c:pt>
                <c:pt idx="15">
                  <c:v>-0.34600000000000786</c:v>
                </c:pt>
                <c:pt idx="16">
                  <c:v>-0.41000000000000003</c:v>
                </c:pt>
                <c:pt idx="17">
                  <c:v>-0.52</c:v>
                </c:pt>
                <c:pt idx="18">
                  <c:v>-0.65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59A-5A49-BD78-BB53095F4732}"/>
            </c:ext>
          </c:extLst>
        </c:ser>
        <c:ser>
          <c:idx val="4"/>
          <c:order val="2"/>
          <c:tx>
            <c:strRef>
              <c:f>Benefits!$F$3</c:f>
              <c:strCache>
                <c:ptCount val="1"/>
                <c:pt idx="0">
                  <c:v>Fixed links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Benefits!$C$4:$C$22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Benefits!$F$4:$F$22</c:f>
              <c:numCache>
                <c:formatCode>0%</c:formatCode>
                <c:ptCount val="19"/>
                <c:pt idx="0">
                  <c:v>0.82</c:v>
                </c:pt>
                <c:pt idx="1">
                  <c:v>0.35</c:v>
                </c:pt>
                <c:pt idx="2">
                  <c:v>0.21</c:v>
                </c:pt>
                <c:pt idx="3">
                  <c:v>0.15</c:v>
                </c:pt>
                <c:pt idx="4">
                  <c:v>0.1</c:v>
                </c:pt>
                <c:pt idx="5">
                  <c:v>0.02</c:v>
                </c:pt>
                <c:pt idx="6">
                  <c:v>-0.03</c:v>
                </c:pt>
                <c:pt idx="7">
                  <c:v>-0.05</c:v>
                </c:pt>
                <c:pt idx="8">
                  <c:v>-0.11</c:v>
                </c:pt>
                <c:pt idx="9">
                  <c:v>-0.14000000000000001</c:v>
                </c:pt>
                <c:pt idx="10">
                  <c:v>-0.19</c:v>
                </c:pt>
                <c:pt idx="11">
                  <c:v>-0.21</c:v>
                </c:pt>
                <c:pt idx="12">
                  <c:v>-0.28999999999999998</c:v>
                </c:pt>
                <c:pt idx="13">
                  <c:v>-0.39</c:v>
                </c:pt>
                <c:pt idx="14">
                  <c:v>-0.44</c:v>
                </c:pt>
                <c:pt idx="15">
                  <c:v>-0.47</c:v>
                </c:pt>
                <c:pt idx="16">
                  <c:v>-0.51</c:v>
                </c:pt>
                <c:pt idx="17">
                  <c:v>-0.65</c:v>
                </c:pt>
                <c:pt idx="18">
                  <c:v>-0.7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60-F841-BD13-FCA2B8B3A3BB}"/>
            </c:ext>
          </c:extLst>
        </c:ser>
        <c:ser>
          <c:idx val="0"/>
          <c:order val="3"/>
          <c:tx>
            <c:strRef>
              <c:f>Benefits!$G$3</c:f>
              <c:strCache>
                <c:ptCount val="1"/>
                <c:pt idx="0">
                  <c:v>Buildings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Benefits!$C$4:$C$22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Benefits!$G$4:$G$22</c:f>
              <c:numCache>
                <c:formatCode>0%</c:formatCode>
                <c:ptCount val="19"/>
                <c:pt idx="0">
                  <c:v>0.56000000000000005</c:v>
                </c:pt>
                <c:pt idx="1">
                  <c:v>0.42999999999999994</c:v>
                </c:pt>
                <c:pt idx="2">
                  <c:v>0.42999999999999994</c:v>
                </c:pt>
                <c:pt idx="3">
                  <c:v>0.41999999999999993</c:v>
                </c:pt>
                <c:pt idx="4">
                  <c:v>0.10000000000000009</c:v>
                </c:pt>
                <c:pt idx="5">
                  <c:v>6.0000000000000053E-2</c:v>
                </c:pt>
                <c:pt idx="6">
                  <c:v>5.0000000000000044E-2</c:v>
                </c:pt>
                <c:pt idx="7">
                  <c:v>1.0000000000000009E-2</c:v>
                </c:pt>
                <c:pt idx="8">
                  <c:v>-2.9999999999999138E-2</c:v>
                </c:pt>
                <c:pt idx="9">
                  <c:v>-3.9999999999999813E-2</c:v>
                </c:pt>
                <c:pt idx="10">
                  <c:v>-4.9999999999999822E-2</c:v>
                </c:pt>
                <c:pt idx="11">
                  <c:v>-7.9999999999999294E-2</c:v>
                </c:pt>
                <c:pt idx="12">
                  <c:v>-8.9999999999999747E-2</c:v>
                </c:pt>
                <c:pt idx="13">
                  <c:v>-0.12999999999999923</c:v>
                </c:pt>
                <c:pt idx="14">
                  <c:v>-0.19999999999999862</c:v>
                </c:pt>
                <c:pt idx="15">
                  <c:v>-0.47999999999999421</c:v>
                </c:pt>
                <c:pt idx="16">
                  <c:v>-0.48999999999999977</c:v>
                </c:pt>
                <c:pt idx="17">
                  <c:v>-0.53999999999999893</c:v>
                </c:pt>
                <c:pt idx="18">
                  <c:v>-0.79999999999999538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33-ED4E-A6CB-F2A0823E4EBE}"/>
            </c:ext>
          </c:extLst>
        </c:ser>
        <c:ser>
          <c:idx val="5"/>
          <c:order val="4"/>
          <c:tx>
            <c:strRef>
              <c:f>Benefits!$H$3</c:f>
              <c:strCache>
                <c:ptCount val="1"/>
                <c:pt idx="0">
                  <c:v>IT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Benefits!$C$4:$C$22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Benefits!$H$4:$H$22</c:f>
              <c:numCache>
                <c:formatCode>0%</c:formatCode>
                <c:ptCount val="19"/>
                <c:pt idx="0">
                  <c:v>0.97105206344157269</c:v>
                </c:pt>
                <c:pt idx="1">
                  <c:v>0.79422561813904302</c:v>
                </c:pt>
                <c:pt idx="2">
                  <c:v>0.42168151046960767</c:v>
                </c:pt>
                <c:pt idx="3">
                  <c:v>5.4224464060529609E-2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-0.19132271693207303</c:v>
                </c:pt>
                <c:pt idx="11">
                  <c:v>-0.34465137406313684</c:v>
                </c:pt>
                <c:pt idx="12">
                  <c:v>-0.59485467577764317</c:v>
                </c:pt>
                <c:pt idx="13">
                  <c:v>-0.6983999999999988</c:v>
                </c:pt>
                <c:pt idx="14">
                  <c:v>-0.83630201765447665</c:v>
                </c:pt>
                <c:pt idx="15">
                  <c:v>-0.84991568296795938</c:v>
                </c:pt>
                <c:pt idx="16">
                  <c:v>-0.94488909023792722</c:v>
                </c:pt>
                <c:pt idx="17">
                  <c:v>-0.98116162547175345</c:v>
                </c:pt>
                <c:pt idx="18">
                  <c:v>-1.0358483825000511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33-ED4E-A6CB-F2A0823E4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07711"/>
        <c:axId val="923609343"/>
      </c:lineChart>
      <c:catAx>
        <c:axId val="9236077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/>
                  <a:t>Level</a:t>
                </a:r>
                <a:r>
                  <a:rPr lang="en-GB" sz="1600" baseline="0"/>
                  <a:t> of c</a:t>
                </a:r>
                <a:r>
                  <a:rPr lang="en-GB" sz="1600"/>
                  <a:t>ertainty of the estimate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609343"/>
        <c:crossesAt val="-110"/>
        <c:auto val="1"/>
        <c:lblAlgn val="ctr"/>
        <c:lblOffset val="100"/>
        <c:noMultiLvlLbl val="0"/>
      </c:catAx>
      <c:valAx>
        <c:axId val="923609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/>
                  <a:t>Benefit adjustment required</a:t>
                </a:r>
                <a:r>
                  <a:rPr lang="en-GB" sz="1600" baseline="0"/>
                  <a:t> (%)</a:t>
                </a:r>
                <a:endParaRPr lang="en-GB" sz="16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60771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2000"/>
              <a:t> UK</a:t>
            </a:r>
            <a:r>
              <a:rPr lang="en-GB" sz="2000" baseline="0"/>
              <a:t> cost (FBC)</a:t>
            </a:r>
            <a:endParaRPr lang="en-GB" sz="2000"/>
          </a:p>
        </c:rich>
      </c:tx>
      <c:layout>
        <c:manualLayout>
          <c:xMode val="edge"/>
          <c:yMode val="edge"/>
          <c:x val="0.43093900575860855"/>
          <c:y val="2.17821782178217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'UK cost '!$D$3</c:f>
              <c:strCache>
                <c:ptCount val="1"/>
                <c:pt idx="0">
                  <c:v>Rail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'UK cost '!$C$4:$C$22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'UK cost '!$D$4:$D$22</c:f>
              <c:numCache>
                <c:formatCode>0%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1.7583999999999378E-3</c:v>
                </c:pt>
                <c:pt idx="8">
                  <c:v>7.8769300000000042E-2</c:v>
                </c:pt>
                <c:pt idx="9">
                  <c:v>0.12051200000000017</c:v>
                </c:pt>
                <c:pt idx="10">
                  <c:v>0.18211230000000023</c:v>
                </c:pt>
                <c:pt idx="11">
                  <c:v>0.29644960000000009</c:v>
                </c:pt>
                <c:pt idx="12">
                  <c:v>0.30800000000000005</c:v>
                </c:pt>
                <c:pt idx="13">
                  <c:v>0.44399999999999973</c:v>
                </c:pt>
                <c:pt idx="14">
                  <c:v>0.54249999999999998</c:v>
                </c:pt>
                <c:pt idx="15">
                  <c:v>0.68400000000000039</c:v>
                </c:pt>
                <c:pt idx="16">
                  <c:v>0.89049999999999963</c:v>
                </c:pt>
                <c:pt idx="17">
                  <c:v>1.518467094600001</c:v>
                </c:pt>
                <c:pt idx="18">
                  <c:v>2.8260149846999982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5F-AE4E-B3AB-EC18AD5799D1}"/>
            </c:ext>
          </c:extLst>
        </c:ser>
        <c:ser>
          <c:idx val="4"/>
          <c:order val="1"/>
          <c:tx>
            <c:strRef>
              <c:f>'UK cost '!$E$3</c:f>
              <c:strCache>
                <c:ptCount val="1"/>
                <c:pt idx="0">
                  <c:v>Roads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'UK cost '!$C$4:$C$22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'UK cost '!$E$4:$E$22</c:f>
              <c:numCache>
                <c:formatCode>0%</c:formatCode>
                <c:ptCount val="19"/>
                <c:pt idx="0">
                  <c:v>-6.9999999999999951E-2</c:v>
                </c:pt>
                <c:pt idx="1">
                  <c:v>1.0000000000000009E-2</c:v>
                </c:pt>
                <c:pt idx="2">
                  <c:v>3.0000000000000027E-2</c:v>
                </c:pt>
                <c:pt idx="3">
                  <c:v>5.1046799999999948E-2</c:v>
                </c:pt>
                <c:pt idx="4">
                  <c:v>7.0000000000000062E-2</c:v>
                </c:pt>
                <c:pt idx="5">
                  <c:v>9.000000000000008E-2</c:v>
                </c:pt>
                <c:pt idx="6">
                  <c:v>0.1100000000000001</c:v>
                </c:pt>
                <c:pt idx="7">
                  <c:v>0.1339999999999999</c:v>
                </c:pt>
                <c:pt idx="8">
                  <c:v>0.15999999999999992</c:v>
                </c:pt>
                <c:pt idx="9">
                  <c:v>0.17999999999999994</c:v>
                </c:pt>
                <c:pt idx="10">
                  <c:v>0.20550000000000002</c:v>
                </c:pt>
                <c:pt idx="11">
                  <c:v>0.22999999999999998</c:v>
                </c:pt>
                <c:pt idx="12">
                  <c:v>0.25650000000000017</c:v>
                </c:pt>
                <c:pt idx="13">
                  <c:v>0.29000000000000004</c:v>
                </c:pt>
                <c:pt idx="14">
                  <c:v>0.33000000000000007</c:v>
                </c:pt>
                <c:pt idx="15">
                  <c:v>0.37000000000000011</c:v>
                </c:pt>
                <c:pt idx="16">
                  <c:v>0.40849999999999986</c:v>
                </c:pt>
                <c:pt idx="17">
                  <c:v>0.50800000000000023</c:v>
                </c:pt>
                <c:pt idx="18">
                  <c:v>0.66920049999999942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5F-AE4E-B3AB-EC18AD5799D1}"/>
            </c:ext>
          </c:extLst>
        </c:ser>
        <c:ser>
          <c:idx val="0"/>
          <c:order val="2"/>
          <c:tx>
            <c:strRef>
              <c:f>'UK cost '!$F$3</c:f>
              <c:strCache>
                <c:ptCount val="1"/>
                <c:pt idx="0">
                  <c:v>Fixed links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'UK cost '!$C$4:$C$22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'UK cost '!$F$4:$F$22</c:f>
              <c:numCache>
                <c:formatCode>0%</c:formatCode>
                <c:ptCount val="19"/>
                <c:pt idx="0">
                  <c:v>0.13839500000000005</c:v>
                </c:pt>
                <c:pt idx="1">
                  <c:v>0.15893000000000002</c:v>
                </c:pt>
                <c:pt idx="2">
                  <c:v>0.17946499999999999</c:v>
                </c:pt>
                <c:pt idx="3">
                  <c:v>0.19999999999999996</c:v>
                </c:pt>
                <c:pt idx="4">
                  <c:v>0.20500000000000007</c:v>
                </c:pt>
                <c:pt idx="5">
                  <c:v>0.20999999999999996</c:v>
                </c:pt>
                <c:pt idx="6">
                  <c:v>0.21499999999999986</c:v>
                </c:pt>
                <c:pt idx="7">
                  <c:v>0.21999999999999997</c:v>
                </c:pt>
                <c:pt idx="8">
                  <c:v>0.36250000000000004</c:v>
                </c:pt>
                <c:pt idx="9">
                  <c:v>0.50499999999999989</c:v>
                </c:pt>
                <c:pt idx="10">
                  <c:v>0.64749999999999996</c:v>
                </c:pt>
                <c:pt idx="11">
                  <c:v>0.79</c:v>
                </c:pt>
                <c:pt idx="12">
                  <c:v>0.85999999999999988</c:v>
                </c:pt>
                <c:pt idx="13">
                  <c:v>0.92999999999999994</c:v>
                </c:pt>
                <c:pt idx="14">
                  <c:v>1</c:v>
                </c:pt>
                <c:pt idx="15">
                  <c:v>1.0699999999999998</c:v>
                </c:pt>
                <c:pt idx="16">
                  <c:v>1.2424999999999997</c:v>
                </c:pt>
                <c:pt idx="17">
                  <c:v>1.415</c:v>
                </c:pt>
                <c:pt idx="18">
                  <c:v>1.5874999999999999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05F-AE4E-B3AB-EC18AD5799D1}"/>
            </c:ext>
          </c:extLst>
        </c:ser>
        <c:ser>
          <c:idx val="5"/>
          <c:order val="3"/>
          <c:tx>
            <c:strRef>
              <c:f>'UK cost '!$G$3</c:f>
              <c:strCache>
                <c:ptCount val="1"/>
                <c:pt idx="0">
                  <c:v>Buildings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'UK cost '!$C$4:$C$22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'UK cost '!$G$4:$G$22</c:f>
              <c:numCache>
                <c:formatCode>0%</c:formatCode>
                <c:ptCount val="19"/>
                <c:pt idx="0">
                  <c:v>-6.7999999999999949E-2</c:v>
                </c:pt>
                <c:pt idx="1">
                  <c:v>-1.5492568234989679E-2</c:v>
                </c:pt>
                <c:pt idx="2">
                  <c:v>-3.4925682349896681E-3</c:v>
                </c:pt>
                <c:pt idx="3">
                  <c:v>0</c:v>
                </c:pt>
                <c:pt idx="4">
                  <c:v>0</c:v>
                </c:pt>
                <c:pt idx="5">
                  <c:v>1.2000000000000011E-2</c:v>
                </c:pt>
                <c:pt idx="6">
                  <c:v>3.6000000000000032E-2</c:v>
                </c:pt>
                <c:pt idx="7">
                  <c:v>7.8000000000000069E-2</c:v>
                </c:pt>
                <c:pt idx="8">
                  <c:v>0.10600000000000009</c:v>
                </c:pt>
                <c:pt idx="9">
                  <c:v>0.1100000000000001</c:v>
                </c:pt>
                <c:pt idx="10">
                  <c:v>0.12000000000000011</c:v>
                </c:pt>
                <c:pt idx="11">
                  <c:v>0.15199999999999991</c:v>
                </c:pt>
                <c:pt idx="12">
                  <c:v>0.21199999999999997</c:v>
                </c:pt>
                <c:pt idx="13">
                  <c:v>0.25999999999999979</c:v>
                </c:pt>
                <c:pt idx="14">
                  <c:v>0.3600000000000001</c:v>
                </c:pt>
                <c:pt idx="15">
                  <c:v>0.4200000000000006</c:v>
                </c:pt>
                <c:pt idx="16">
                  <c:v>0.62799999999999989</c:v>
                </c:pt>
                <c:pt idx="17">
                  <c:v>0.88000000000000034</c:v>
                </c:pt>
                <c:pt idx="18">
                  <c:v>1.8799999999999968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05F-AE4E-B3AB-EC18AD5799D1}"/>
            </c:ext>
          </c:extLst>
        </c:ser>
        <c:ser>
          <c:idx val="1"/>
          <c:order val="4"/>
          <c:tx>
            <c:strRef>
              <c:f>'UK cost '!$H$3</c:f>
              <c:strCache>
                <c:ptCount val="1"/>
                <c:pt idx="0">
                  <c:v>IT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'UK cost '!$C$4:$C$22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'UK cost '!$H$4:$H$22</c:f>
              <c:numCache>
                <c:formatCode>0%</c:formatCode>
                <c:ptCount val="19"/>
                <c:pt idx="0">
                  <c:v>-0.55877853799999999</c:v>
                </c:pt>
                <c:pt idx="1">
                  <c:v>-0.300813</c:v>
                </c:pt>
                <c:pt idx="2">
                  <c:v>-0.16210000000000002</c:v>
                </c:pt>
                <c:pt idx="3">
                  <c:v>-0.10999999999999999</c:v>
                </c:pt>
                <c:pt idx="4">
                  <c:v>-6.0000000000000053E-2</c:v>
                </c:pt>
                <c:pt idx="5">
                  <c:v>-7.0000000000003393E-4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1.2499999999999956E-2</c:v>
                </c:pt>
                <c:pt idx="12">
                  <c:v>5.1691410499999924E-2</c:v>
                </c:pt>
                <c:pt idx="13">
                  <c:v>9.000000000000008E-2</c:v>
                </c:pt>
                <c:pt idx="14">
                  <c:v>0.20860741700000007</c:v>
                </c:pt>
                <c:pt idx="15">
                  <c:v>0.30069999999999997</c:v>
                </c:pt>
                <c:pt idx="16">
                  <c:v>0.38729999999999998</c:v>
                </c:pt>
                <c:pt idx="17">
                  <c:v>0.7</c:v>
                </c:pt>
                <c:pt idx="18">
                  <c:v>1.2549999999999999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05F-AE4E-B3AB-EC18AD579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07711"/>
        <c:axId val="923609343"/>
      </c:lineChart>
      <c:catAx>
        <c:axId val="9236077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/>
                  <a:t>Level</a:t>
                </a:r>
                <a:r>
                  <a:rPr lang="en-GB" sz="1600" baseline="0"/>
                  <a:t> of c</a:t>
                </a:r>
                <a:r>
                  <a:rPr lang="en-GB" sz="1600"/>
                  <a:t>ertainty of the estimate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609343"/>
        <c:crossesAt val="-110"/>
        <c:auto val="1"/>
        <c:lblAlgn val="ctr"/>
        <c:lblOffset val="100"/>
        <c:noMultiLvlLbl val="0"/>
      </c:catAx>
      <c:valAx>
        <c:axId val="923609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/>
                  <a:t>Cost</a:t>
                </a:r>
                <a:r>
                  <a:rPr lang="en-GB" sz="1600" baseline="0"/>
                  <a:t> uplift</a:t>
                </a:r>
                <a:r>
                  <a:rPr lang="en-GB" sz="1600"/>
                  <a:t> required</a:t>
                </a:r>
                <a:r>
                  <a:rPr lang="en-GB" sz="1600" baseline="0"/>
                  <a:t> (%)</a:t>
                </a:r>
                <a:endParaRPr lang="en-GB" sz="16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60771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2000"/>
              <a:t> UK</a:t>
            </a:r>
            <a:r>
              <a:rPr lang="en-GB" sz="2000" baseline="0"/>
              <a:t> cost (OBC) </a:t>
            </a:r>
            <a:endParaRPr lang="en-GB" sz="2000"/>
          </a:p>
        </c:rich>
      </c:tx>
      <c:layout>
        <c:manualLayout>
          <c:xMode val="edge"/>
          <c:yMode val="edge"/>
          <c:x val="0.43093900575860855"/>
          <c:y val="2.17821782178217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'UK cost '!$D$28</c:f>
              <c:strCache>
                <c:ptCount val="1"/>
                <c:pt idx="0">
                  <c:v>Rail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'UK cost '!$C$29:$C$47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'UK cost '!$D$29:$D$47</c:f>
              <c:numCache>
                <c:formatCode>0%</c:formatCode>
                <c:ptCount val="19"/>
                <c:pt idx="0">
                  <c:v>-9.8239164249726493E-2</c:v>
                </c:pt>
                <c:pt idx="1">
                  <c:v>-9.8239164249726507E-2</c:v>
                </c:pt>
                <c:pt idx="2">
                  <c:v>-5.825047175980938E-2</c:v>
                </c:pt>
                <c:pt idx="3">
                  <c:v>-2.9553874501993718E-2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1.7583999999999378E-3</c:v>
                </c:pt>
                <c:pt idx="8">
                  <c:v>7.8769300000000042E-2</c:v>
                </c:pt>
                <c:pt idx="9">
                  <c:v>0.12051200000000017</c:v>
                </c:pt>
                <c:pt idx="10">
                  <c:v>0.18211230000000023</c:v>
                </c:pt>
                <c:pt idx="11">
                  <c:v>0.29644960000000009</c:v>
                </c:pt>
                <c:pt idx="12">
                  <c:v>0.30800000000000005</c:v>
                </c:pt>
                <c:pt idx="13">
                  <c:v>0.4520083891327642</c:v>
                </c:pt>
                <c:pt idx="14">
                  <c:v>0.64897128156919237</c:v>
                </c:pt>
                <c:pt idx="15">
                  <c:v>0.84998524362680228</c:v>
                </c:pt>
                <c:pt idx="16">
                  <c:v>1.0598005904487169</c:v>
                </c:pt>
                <c:pt idx="17">
                  <c:v>1.7102996981391008</c:v>
                </c:pt>
                <c:pt idx="18">
                  <c:v>3.017847588239098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81-024C-8B3B-8F70B51FA243}"/>
            </c:ext>
          </c:extLst>
        </c:ser>
        <c:ser>
          <c:idx val="1"/>
          <c:order val="1"/>
          <c:tx>
            <c:strRef>
              <c:f>'UK cost '!$E$28</c:f>
              <c:strCache>
                <c:ptCount val="1"/>
                <c:pt idx="0">
                  <c:v>Roads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'UK cost '!$C$29:$C$47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'UK cost '!$E$29:$E$47</c:f>
              <c:numCache>
                <c:formatCode>0%</c:formatCode>
                <c:ptCount val="19"/>
                <c:pt idx="0">
                  <c:v>-0.16823916424972646</c:v>
                </c:pt>
                <c:pt idx="1">
                  <c:v>-8.8239164249726498E-2</c:v>
                </c:pt>
                <c:pt idx="2">
                  <c:v>-2.8250471759809354E-2</c:v>
                </c:pt>
                <c:pt idx="3">
                  <c:v>2.149292549800623E-2</c:v>
                </c:pt>
                <c:pt idx="4">
                  <c:v>7.0000000000000062E-2</c:v>
                </c:pt>
                <c:pt idx="5">
                  <c:v>9.000000000000008E-2</c:v>
                </c:pt>
                <c:pt idx="6">
                  <c:v>0.1100000000000001</c:v>
                </c:pt>
                <c:pt idx="7">
                  <c:v>0.1339999999999999</c:v>
                </c:pt>
                <c:pt idx="8">
                  <c:v>0.15999999999999992</c:v>
                </c:pt>
                <c:pt idx="9">
                  <c:v>0.17999999999999994</c:v>
                </c:pt>
                <c:pt idx="10">
                  <c:v>0.20550000000000002</c:v>
                </c:pt>
                <c:pt idx="11">
                  <c:v>0.22999999999999998</c:v>
                </c:pt>
                <c:pt idx="12">
                  <c:v>0.25650000000000017</c:v>
                </c:pt>
                <c:pt idx="13">
                  <c:v>0.29800838913276451</c:v>
                </c:pt>
                <c:pt idx="14">
                  <c:v>0.43647128156919246</c:v>
                </c:pt>
                <c:pt idx="15">
                  <c:v>0.535985243626802</c:v>
                </c:pt>
                <c:pt idx="16">
                  <c:v>0.57780059044871712</c:v>
                </c:pt>
                <c:pt idx="17">
                  <c:v>0.69983260353910004</c:v>
                </c:pt>
                <c:pt idx="18">
                  <c:v>0.86103310353909923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81-024C-8B3B-8F70B51FA243}"/>
            </c:ext>
          </c:extLst>
        </c:ser>
        <c:ser>
          <c:idx val="2"/>
          <c:order val="2"/>
          <c:tx>
            <c:strRef>
              <c:f>'UK cost '!$F$28</c:f>
              <c:strCache>
                <c:ptCount val="1"/>
                <c:pt idx="0">
                  <c:v>Fixed links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'UK cost '!$C$29:$C$47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'UK cost '!$F$29:$F$47</c:f>
              <c:numCache>
                <c:formatCode>0%</c:formatCode>
                <c:ptCount val="19"/>
                <c:pt idx="0">
                  <c:v>4.0155835750273539E-2</c:v>
                </c:pt>
                <c:pt idx="1">
                  <c:v>6.0690835750273509E-2</c:v>
                </c:pt>
                <c:pt idx="2">
                  <c:v>0.12121452824019061</c:v>
                </c:pt>
                <c:pt idx="3">
                  <c:v>0.17044612549800625</c:v>
                </c:pt>
                <c:pt idx="4">
                  <c:v>0.20500000000000007</c:v>
                </c:pt>
                <c:pt idx="5">
                  <c:v>0.20999999999999996</c:v>
                </c:pt>
                <c:pt idx="6">
                  <c:v>0.21499999999999986</c:v>
                </c:pt>
                <c:pt idx="7">
                  <c:v>0.21999999999999997</c:v>
                </c:pt>
                <c:pt idx="8">
                  <c:v>0.36250000000000004</c:v>
                </c:pt>
                <c:pt idx="9">
                  <c:v>0.50499999999999989</c:v>
                </c:pt>
                <c:pt idx="10">
                  <c:v>0.64749999999999996</c:v>
                </c:pt>
                <c:pt idx="11">
                  <c:v>0.79</c:v>
                </c:pt>
                <c:pt idx="12">
                  <c:v>0.85999999999999988</c:v>
                </c:pt>
                <c:pt idx="13">
                  <c:v>0.93800838913276441</c:v>
                </c:pt>
                <c:pt idx="14">
                  <c:v>1.1064712815691924</c:v>
                </c:pt>
                <c:pt idx="15">
                  <c:v>1.2359852436268017</c:v>
                </c:pt>
                <c:pt idx="16">
                  <c:v>1.411800590448717</c:v>
                </c:pt>
                <c:pt idx="17">
                  <c:v>1.6068326035390998</c:v>
                </c:pt>
                <c:pt idx="18">
                  <c:v>1.7793326035390997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281-024C-8B3B-8F70B51FA243}"/>
            </c:ext>
          </c:extLst>
        </c:ser>
        <c:ser>
          <c:idx val="3"/>
          <c:order val="3"/>
          <c:tx>
            <c:strRef>
              <c:f>'UK cost '!$G$28</c:f>
              <c:strCache>
                <c:ptCount val="1"/>
                <c:pt idx="0">
                  <c:v>Buildings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'UK cost '!$C$29:$C$47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'UK cost '!$G$29:$G$47</c:f>
              <c:numCache>
                <c:formatCode>0%</c:formatCode>
                <c:ptCount val="19"/>
                <c:pt idx="0">
                  <c:v>-0.16623916424972646</c:v>
                </c:pt>
                <c:pt idx="1">
                  <c:v>-0.11373173248471619</c:v>
                </c:pt>
                <c:pt idx="2">
                  <c:v>-6.1743039994799048E-2</c:v>
                </c:pt>
                <c:pt idx="3">
                  <c:v>-2.9553874501993718E-2</c:v>
                </c:pt>
                <c:pt idx="4">
                  <c:v>0</c:v>
                </c:pt>
                <c:pt idx="5">
                  <c:v>1.2000000000000011E-2</c:v>
                </c:pt>
                <c:pt idx="6">
                  <c:v>3.6000000000000032E-2</c:v>
                </c:pt>
                <c:pt idx="7">
                  <c:v>7.8000000000000069E-2</c:v>
                </c:pt>
                <c:pt idx="8">
                  <c:v>0.10600000000000009</c:v>
                </c:pt>
                <c:pt idx="9">
                  <c:v>0.1100000000000001</c:v>
                </c:pt>
                <c:pt idx="10">
                  <c:v>0.12000000000000011</c:v>
                </c:pt>
                <c:pt idx="11">
                  <c:v>0.15199999999999991</c:v>
                </c:pt>
                <c:pt idx="12">
                  <c:v>0.21199999999999997</c:v>
                </c:pt>
                <c:pt idx="13">
                  <c:v>0.26800838913276426</c:v>
                </c:pt>
                <c:pt idx="14">
                  <c:v>0.46647128156919249</c:v>
                </c:pt>
                <c:pt idx="15">
                  <c:v>0.58598524362680249</c:v>
                </c:pt>
                <c:pt idx="16">
                  <c:v>0.79730059044871715</c:v>
                </c:pt>
                <c:pt idx="17">
                  <c:v>1.0718326035391001</c:v>
                </c:pt>
                <c:pt idx="18">
                  <c:v>2.0718326035390966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D0-BD43-B24B-51193BF81EF0}"/>
            </c:ext>
          </c:extLst>
        </c:ser>
        <c:ser>
          <c:idx val="5"/>
          <c:order val="4"/>
          <c:tx>
            <c:strRef>
              <c:f>'UK cost '!$H$28</c:f>
              <c:strCache>
                <c:ptCount val="1"/>
                <c:pt idx="0">
                  <c:v>IT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'UK cost '!$C$29:$C$47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'UK cost '!$H$29:$H$47</c:f>
              <c:numCache>
                <c:formatCode>0%</c:formatCode>
                <c:ptCount val="19"/>
                <c:pt idx="0">
                  <c:v>-0.65701770224972655</c:v>
                </c:pt>
                <c:pt idx="1">
                  <c:v>-0.3990521642497265</c:v>
                </c:pt>
                <c:pt idx="2">
                  <c:v>-0.2203504717598094</c:v>
                </c:pt>
                <c:pt idx="3">
                  <c:v>-0.13955387450199369</c:v>
                </c:pt>
                <c:pt idx="4">
                  <c:v>-6.0000000000000053E-2</c:v>
                </c:pt>
                <c:pt idx="5">
                  <c:v>-7.0000000000003393E-4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1.2499999999999956E-2</c:v>
                </c:pt>
                <c:pt idx="12">
                  <c:v>5.1691410499999924E-2</c:v>
                </c:pt>
                <c:pt idx="13">
                  <c:v>9.8008389132764551E-2</c:v>
                </c:pt>
                <c:pt idx="14">
                  <c:v>0.31507869856919246</c:v>
                </c:pt>
                <c:pt idx="15">
                  <c:v>0.46668524362680186</c:v>
                </c:pt>
                <c:pt idx="16">
                  <c:v>0.55660059044871724</c:v>
                </c:pt>
                <c:pt idx="17">
                  <c:v>0.89183260353909977</c:v>
                </c:pt>
                <c:pt idx="18">
                  <c:v>1.4468326035390997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D0-BD43-B24B-51193BF81E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07711"/>
        <c:axId val="923609343"/>
      </c:lineChart>
      <c:catAx>
        <c:axId val="9236077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/>
                  <a:t>Leve</a:t>
                </a:r>
                <a:r>
                  <a:rPr lang="en-GB" sz="1600" baseline="0"/>
                  <a:t>l of c</a:t>
                </a:r>
                <a:r>
                  <a:rPr lang="en-GB" sz="1600"/>
                  <a:t>ertainty of the estimate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609343"/>
        <c:crossesAt val="-50"/>
        <c:auto val="1"/>
        <c:lblAlgn val="ctr"/>
        <c:lblOffset val="100"/>
        <c:noMultiLvlLbl val="0"/>
      </c:catAx>
      <c:valAx>
        <c:axId val="923609343"/>
        <c:scaling>
          <c:orientation val="minMax"/>
          <c:min val="-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/>
                  <a:t>Cost</a:t>
                </a:r>
                <a:r>
                  <a:rPr lang="en-GB" sz="1600" baseline="0"/>
                  <a:t> uplift </a:t>
                </a:r>
                <a:r>
                  <a:rPr lang="en-GB" sz="1600"/>
                  <a:t>required</a:t>
                </a:r>
                <a:r>
                  <a:rPr lang="en-GB" sz="1600" baseline="0"/>
                  <a:t> (%)</a:t>
                </a:r>
                <a:endParaRPr lang="en-GB" sz="16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60771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2000"/>
              <a:t>Rail Schedule</a:t>
            </a:r>
            <a:r>
              <a:rPr lang="en-GB" sz="2000" baseline="0"/>
              <a:t> RCFs</a:t>
            </a:r>
            <a:endParaRPr lang="en-GB" sz="200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'Rail cost and schedule'!$D$28</c:f>
              <c:strCache>
                <c:ptCount val="1"/>
                <c:pt idx="0">
                  <c:v>Rail (FBC)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cat>
            <c:numRef>
              <c:f>'Rail cost and schedule'!$C$29:$C$47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'Rail cost and schedule'!$D$29:$D$47</c:f>
              <c:numCache>
                <c:formatCode>0%</c:formatCode>
                <c:ptCount val="19"/>
                <c:pt idx="0">
                  <c:v>-0.30210472327005844</c:v>
                </c:pt>
                <c:pt idx="1">
                  <c:v>-0.21475365141187919</c:v>
                </c:pt>
                <c:pt idx="2">
                  <c:v>-0.13</c:v>
                </c:pt>
                <c:pt idx="3">
                  <c:v>-8.5823529411764632E-2</c:v>
                </c:pt>
                <c:pt idx="4">
                  <c:v>-1.5704154002026294E-2</c:v>
                </c:pt>
                <c:pt idx="5">
                  <c:v>0</c:v>
                </c:pt>
                <c:pt idx="6">
                  <c:v>0</c:v>
                </c:pt>
                <c:pt idx="7">
                  <c:v>7.8611624117327583E-2</c:v>
                </c:pt>
                <c:pt idx="8">
                  <c:v>0.15799999999999992</c:v>
                </c:pt>
                <c:pt idx="9">
                  <c:v>0.19999999999999996</c:v>
                </c:pt>
                <c:pt idx="10">
                  <c:v>0.28600000000000003</c:v>
                </c:pt>
                <c:pt idx="11">
                  <c:v>0.32600000000000007</c:v>
                </c:pt>
                <c:pt idx="12">
                  <c:v>0.39999999999999991</c:v>
                </c:pt>
                <c:pt idx="13">
                  <c:v>0.42922326454033777</c:v>
                </c:pt>
                <c:pt idx="14">
                  <c:v>0.5</c:v>
                </c:pt>
                <c:pt idx="15">
                  <c:v>0.6100000000000001</c:v>
                </c:pt>
                <c:pt idx="16">
                  <c:v>0.78400000000000003</c:v>
                </c:pt>
                <c:pt idx="17">
                  <c:v>1.1119999999999997</c:v>
                </c:pt>
                <c:pt idx="18">
                  <c:v>1.3799999999999981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FA4-4648-A4A3-D30514A051AD}"/>
            </c:ext>
          </c:extLst>
        </c:ser>
        <c:ser>
          <c:idx val="4"/>
          <c:order val="1"/>
          <c:tx>
            <c:strRef>
              <c:f>'Rail cost and schedule'!$E$28</c:f>
              <c:strCache>
                <c:ptCount val="1"/>
                <c:pt idx="0">
                  <c:v>Rail (OBC)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cat>
            <c:numRef>
              <c:f>'Rail cost and schedule'!$C$29:$C$47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'Rail cost and schedule'!$E$29:$E$47</c:f>
              <c:numCache>
                <c:formatCode>0%</c:formatCode>
                <c:ptCount val="19"/>
                <c:pt idx="0">
                  <c:v>-0.3221047232700584</c:v>
                </c:pt>
                <c:pt idx="1">
                  <c:v>-0.21475365141187919</c:v>
                </c:pt>
                <c:pt idx="2">
                  <c:v>-0.13</c:v>
                </c:pt>
                <c:pt idx="3">
                  <c:v>-8.5823529411764632E-2</c:v>
                </c:pt>
                <c:pt idx="4">
                  <c:v>-4.5704154002026293E-2</c:v>
                </c:pt>
                <c:pt idx="5">
                  <c:v>0</c:v>
                </c:pt>
                <c:pt idx="6">
                  <c:v>0</c:v>
                </c:pt>
                <c:pt idx="7">
                  <c:v>6.8611624117327574E-2</c:v>
                </c:pt>
                <c:pt idx="8">
                  <c:v>0.15799999999999992</c:v>
                </c:pt>
                <c:pt idx="9">
                  <c:v>0.19999999999999996</c:v>
                </c:pt>
                <c:pt idx="10">
                  <c:v>0.28600000000000003</c:v>
                </c:pt>
                <c:pt idx="11">
                  <c:v>0.32600000000000007</c:v>
                </c:pt>
                <c:pt idx="12">
                  <c:v>0.39999999999999991</c:v>
                </c:pt>
                <c:pt idx="13">
                  <c:v>0.50922326454033784</c:v>
                </c:pt>
                <c:pt idx="14">
                  <c:v>0.62999999999999989</c:v>
                </c:pt>
                <c:pt idx="15">
                  <c:v>0.78000000000000014</c:v>
                </c:pt>
                <c:pt idx="16">
                  <c:v>0.92400000000000004</c:v>
                </c:pt>
                <c:pt idx="17">
                  <c:v>1.3619999999999997</c:v>
                </c:pt>
                <c:pt idx="18">
                  <c:v>1.6799999999999982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FA4-4648-A4A3-D30514A051AD}"/>
            </c:ext>
          </c:extLst>
        </c:ser>
        <c:ser>
          <c:idx val="5"/>
          <c:order val="2"/>
          <c:tx>
            <c:strRef>
              <c:f>'Rail cost and schedule'!$F$28</c:f>
              <c:strCache>
                <c:ptCount val="1"/>
                <c:pt idx="0">
                  <c:v>Rail (SOC)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cat>
            <c:numRef>
              <c:f>'Rail cost and schedule'!$C$29:$C$47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'Rail cost and schedule'!$F$29:$F$47</c:f>
              <c:numCache>
                <c:formatCode>0%</c:formatCode>
                <c:ptCount val="19"/>
                <c:pt idx="0">
                  <c:v>-0.37210472327005839</c:v>
                </c:pt>
                <c:pt idx="1">
                  <c:v>-0.21475365141187919</c:v>
                </c:pt>
                <c:pt idx="2">
                  <c:v>-0.13</c:v>
                </c:pt>
                <c:pt idx="3">
                  <c:v>-8.5823529411764632E-2</c:v>
                </c:pt>
                <c:pt idx="4">
                  <c:v>-4.5704154002026293E-2</c:v>
                </c:pt>
                <c:pt idx="5">
                  <c:v>0</c:v>
                </c:pt>
                <c:pt idx="6">
                  <c:v>0</c:v>
                </c:pt>
                <c:pt idx="7">
                  <c:v>6.8611624117327574E-2</c:v>
                </c:pt>
                <c:pt idx="8">
                  <c:v>0.15799999999999992</c:v>
                </c:pt>
                <c:pt idx="9">
                  <c:v>0.19999999999999996</c:v>
                </c:pt>
                <c:pt idx="10">
                  <c:v>0.28600000000000003</c:v>
                </c:pt>
                <c:pt idx="11">
                  <c:v>0.32600000000000007</c:v>
                </c:pt>
                <c:pt idx="12">
                  <c:v>0.39999999999999991</c:v>
                </c:pt>
                <c:pt idx="13">
                  <c:v>0.45922326454033774</c:v>
                </c:pt>
                <c:pt idx="14">
                  <c:v>0.58000000000000007</c:v>
                </c:pt>
                <c:pt idx="15">
                  <c:v>0.73000000000000009</c:v>
                </c:pt>
                <c:pt idx="16">
                  <c:v>0.92400000000000004</c:v>
                </c:pt>
                <c:pt idx="17">
                  <c:v>1.3119999999999996</c:v>
                </c:pt>
                <c:pt idx="18">
                  <c:v>1.529999999999998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FA4-4648-A4A3-D30514A051AD}"/>
            </c:ext>
          </c:extLst>
        </c:ser>
        <c:ser>
          <c:idx val="1"/>
          <c:order val="3"/>
          <c:tx>
            <c:strRef>
              <c:f>'Rail cost and schedule'!$D$28</c:f>
              <c:strCache>
                <c:ptCount val="1"/>
                <c:pt idx="0">
                  <c:v>Rail (FBC)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'Rail cost and schedule'!$C$29:$C$47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'Rail cost and schedule'!$D$29:$D$47</c:f>
              <c:numCache>
                <c:formatCode>0%</c:formatCode>
                <c:ptCount val="19"/>
                <c:pt idx="0">
                  <c:v>-0.30210472327005844</c:v>
                </c:pt>
                <c:pt idx="1">
                  <c:v>-0.21475365141187919</c:v>
                </c:pt>
                <c:pt idx="2">
                  <c:v>-0.13</c:v>
                </c:pt>
                <c:pt idx="3">
                  <c:v>-8.5823529411764632E-2</c:v>
                </c:pt>
                <c:pt idx="4">
                  <c:v>-1.5704154002026294E-2</c:v>
                </c:pt>
                <c:pt idx="5">
                  <c:v>0</c:v>
                </c:pt>
                <c:pt idx="6">
                  <c:v>0</c:v>
                </c:pt>
                <c:pt idx="7">
                  <c:v>7.8611624117327583E-2</c:v>
                </c:pt>
                <c:pt idx="8">
                  <c:v>0.15799999999999992</c:v>
                </c:pt>
                <c:pt idx="9">
                  <c:v>0.19999999999999996</c:v>
                </c:pt>
                <c:pt idx="10">
                  <c:v>0.28600000000000003</c:v>
                </c:pt>
                <c:pt idx="11">
                  <c:v>0.32600000000000007</c:v>
                </c:pt>
                <c:pt idx="12">
                  <c:v>0.39999999999999991</c:v>
                </c:pt>
                <c:pt idx="13">
                  <c:v>0.42922326454033777</c:v>
                </c:pt>
                <c:pt idx="14">
                  <c:v>0.5</c:v>
                </c:pt>
                <c:pt idx="15">
                  <c:v>0.6100000000000001</c:v>
                </c:pt>
                <c:pt idx="16">
                  <c:v>0.78400000000000003</c:v>
                </c:pt>
                <c:pt idx="17">
                  <c:v>1.1119999999999997</c:v>
                </c:pt>
                <c:pt idx="18">
                  <c:v>1.3799999999999981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A4-4648-A4A3-D30514A051AD}"/>
            </c:ext>
          </c:extLst>
        </c:ser>
        <c:ser>
          <c:idx val="2"/>
          <c:order val="4"/>
          <c:tx>
            <c:strRef>
              <c:f>'Rail cost and schedule'!$E$28</c:f>
              <c:strCache>
                <c:ptCount val="1"/>
                <c:pt idx="0">
                  <c:v>Rail (OBC)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'Rail cost and schedule'!$C$29:$C$47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'Rail cost and schedule'!$E$29:$E$47</c:f>
              <c:numCache>
                <c:formatCode>0%</c:formatCode>
                <c:ptCount val="19"/>
                <c:pt idx="0">
                  <c:v>-0.3221047232700584</c:v>
                </c:pt>
                <c:pt idx="1">
                  <c:v>-0.21475365141187919</c:v>
                </c:pt>
                <c:pt idx="2">
                  <c:v>-0.13</c:v>
                </c:pt>
                <c:pt idx="3">
                  <c:v>-8.5823529411764632E-2</c:v>
                </c:pt>
                <c:pt idx="4">
                  <c:v>-4.5704154002026293E-2</c:v>
                </c:pt>
                <c:pt idx="5">
                  <c:v>0</c:v>
                </c:pt>
                <c:pt idx="6">
                  <c:v>0</c:v>
                </c:pt>
                <c:pt idx="7">
                  <c:v>6.8611624117327574E-2</c:v>
                </c:pt>
                <c:pt idx="8">
                  <c:v>0.15799999999999992</c:v>
                </c:pt>
                <c:pt idx="9">
                  <c:v>0.19999999999999996</c:v>
                </c:pt>
                <c:pt idx="10">
                  <c:v>0.28600000000000003</c:v>
                </c:pt>
                <c:pt idx="11">
                  <c:v>0.32600000000000007</c:v>
                </c:pt>
                <c:pt idx="12">
                  <c:v>0.39999999999999991</c:v>
                </c:pt>
                <c:pt idx="13">
                  <c:v>0.50922326454033784</c:v>
                </c:pt>
                <c:pt idx="14">
                  <c:v>0.62999999999999989</c:v>
                </c:pt>
                <c:pt idx="15">
                  <c:v>0.78000000000000014</c:v>
                </c:pt>
                <c:pt idx="16">
                  <c:v>0.92400000000000004</c:v>
                </c:pt>
                <c:pt idx="17">
                  <c:v>1.3619999999999997</c:v>
                </c:pt>
                <c:pt idx="18">
                  <c:v>1.6799999999999982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FA4-4648-A4A3-D30514A051AD}"/>
            </c:ext>
          </c:extLst>
        </c:ser>
        <c:ser>
          <c:idx val="3"/>
          <c:order val="5"/>
          <c:tx>
            <c:strRef>
              <c:f>'Rail cost and schedule'!$F$28</c:f>
              <c:strCache>
                <c:ptCount val="1"/>
                <c:pt idx="0">
                  <c:v>Rail (SOC)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'Rail cost and schedule'!$C$29:$C$47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'Rail cost and schedule'!$F$29:$F$47</c:f>
              <c:numCache>
                <c:formatCode>0%</c:formatCode>
                <c:ptCount val="19"/>
                <c:pt idx="0">
                  <c:v>-0.37210472327005839</c:v>
                </c:pt>
                <c:pt idx="1">
                  <c:v>-0.21475365141187919</c:v>
                </c:pt>
                <c:pt idx="2">
                  <c:v>-0.13</c:v>
                </c:pt>
                <c:pt idx="3">
                  <c:v>-8.5823529411764632E-2</c:v>
                </c:pt>
                <c:pt idx="4">
                  <c:v>-4.5704154002026293E-2</c:v>
                </c:pt>
                <c:pt idx="5">
                  <c:v>0</c:v>
                </c:pt>
                <c:pt idx="6">
                  <c:v>0</c:v>
                </c:pt>
                <c:pt idx="7">
                  <c:v>6.8611624117327574E-2</c:v>
                </c:pt>
                <c:pt idx="8">
                  <c:v>0.15799999999999992</c:v>
                </c:pt>
                <c:pt idx="9">
                  <c:v>0.19999999999999996</c:v>
                </c:pt>
                <c:pt idx="10">
                  <c:v>0.28600000000000003</c:v>
                </c:pt>
                <c:pt idx="11">
                  <c:v>0.32600000000000007</c:v>
                </c:pt>
                <c:pt idx="12">
                  <c:v>0.39999999999999991</c:v>
                </c:pt>
                <c:pt idx="13">
                  <c:v>0.45922326454033774</c:v>
                </c:pt>
                <c:pt idx="14">
                  <c:v>0.58000000000000007</c:v>
                </c:pt>
                <c:pt idx="15">
                  <c:v>0.73000000000000009</c:v>
                </c:pt>
                <c:pt idx="16">
                  <c:v>0.92400000000000004</c:v>
                </c:pt>
                <c:pt idx="17">
                  <c:v>1.3119999999999996</c:v>
                </c:pt>
                <c:pt idx="18">
                  <c:v>1.529999999999998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FA4-4648-A4A3-D30514A051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07711"/>
        <c:axId val="923609343"/>
      </c:lineChart>
      <c:catAx>
        <c:axId val="9236077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 b="0" i="0" baseline="0">
                    <a:effectLst/>
                  </a:rPr>
                  <a:t>Level of certainty of the estimate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%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609343"/>
        <c:crossesAt val="-50"/>
        <c:auto val="1"/>
        <c:lblAlgn val="ctr"/>
        <c:lblOffset val="100"/>
        <c:noMultiLvlLbl val="0"/>
      </c:catAx>
      <c:valAx>
        <c:axId val="923609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/>
                  <a:t>Schedule uplift required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607711"/>
        <c:crosses val="autoZero"/>
        <c:crossBetween val="midCat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2000"/>
              <a:t> UK</a:t>
            </a:r>
            <a:r>
              <a:rPr lang="en-GB" sz="2000" baseline="0"/>
              <a:t> cost (SOC) </a:t>
            </a:r>
            <a:endParaRPr lang="en-GB" sz="2000"/>
          </a:p>
        </c:rich>
      </c:tx>
      <c:layout>
        <c:manualLayout>
          <c:xMode val="edge"/>
          <c:yMode val="edge"/>
          <c:x val="0.43093900575860855"/>
          <c:y val="2.17821782178217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'UK cost '!$D$53</c:f>
              <c:strCache>
                <c:ptCount val="1"/>
                <c:pt idx="0">
                  <c:v>Rail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'UK cost '!$C$54:$C$72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'UK cost '!$D$54:$D$72</c:f>
              <c:numCache>
                <c:formatCode>0%</c:formatCode>
                <c:ptCount val="19"/>
                <c:pt idx="0">
                  <c:v>-9.8239164249726507E-2</c:v>
                </c:pt>
                <c:pt idx="1">
                  <c:v>-9.8239164249726507E-2</c:v>
                </c:pt>
                <c:pt idx="2">
                  <c:v>-5.825047175980938E-2</c:v>
                </c:pt>
                <c:pt idx="3">
                  <c:v>-6.7446484943365609E-2</c:v>
                </c:pt>
                <c:pt idx="4">
                  <c:v>-2.7299999999999991E-2</c:v>
                </c:pt>
                <c:pt idx="5">
                  <c:v>0</c:v>
                </c:pt>
                <c:pt idx="6">
                  <c:v>0</c:v>
                </c:pt>
                <c:pt idx="7">
                  <c:v>1.7583999999999378E-3</c:v>
                </c:pt>
                <c:pt idx="8">
                  <c:v>7.8769300000000042E-2</c:v>
                </c:pt>
                <c:pt idx="9">
                  <c:v>0.12051200000000017</c:v>
                </c:pt>
                <c:pt idx="10">
                  <c:v>0.18211230000000023</c:v>
                </c:pt>
                <c:pt idx="11">
                  <c:v>0.29644960000000009</c:v>
                </c:pt>
                <c:pt idx="12">
                  <c:v>0.44340088997007432</c:v>
                </c:pt>
                <c:pt idx="13">
                  <c:v>0.56909607134641416</c:v>
                </c:pt>
                <c:pt idx="14">
                  <c:v>0.98126331249845045</c:v>
                </c:pt>
                <c:pt idx="15">
                  <c:v>1.2954705169620093</c:v>
                </c:pt>
                <c:pt idx="16">
                  <c:v>1.5204950800660029</c:v>
                </c:pt>
                <c:pt idx="17">
                  <c:v>3.2830351828526338</c:v>
                </c:pt>
                <c:pt idx="18">
                  <c:v>4.5905830729526311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62-D149-BF86-DC45509E7314}"/>
            </c:ext>
          </c:extLst>
        </c:ser>
        <c:ser>
          <c:idx val="2"/>
          <c:order val="1"/>
          <c:tx>
            <c:strRef>
              <c:f>'UK cost '!$E$53</c:f>
              <c:strCache>
                <c:ptCount val="1"/>
                <c:pt idx="0">
                  <c:v>Roads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'UK cost '!$C$54:$C$72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'UK cost '!$E$54:$E$72</c:f>
              <c:numCache>
                <c:formatCode>0%</c:formatCode>
                <c:ptCount val="19"/>
                <c:pt idx="0">
                  <c:v>-0.16823916424972646</c:v>
                </c:pt>
                <c:pt idx="1">
                  <c:v>-8.8239164249726498E-2</c:v>
                </c:pt>
                <c:pt idx="2">
                  <c:v>-2.8250471759809354E-2</c:v>
                </c:pt>
                <c:pt idx="3">
                  <c:v>-1.6399684943365661E-2</c:v>
                </c:pt>
                <c:pt idx="4">
                  <c:v>4.2700000000000071E-2</c:v>
                </c:pt>
                <c:pt idx="5">
                  <c:v>9.000000000000008E-2</c:v>
                </c:pt>
                <c:pt idx="6">
                  <c:v>0.1100000000000001</c:v>
                </c:pt>
                <c:pt idx="7">
                  <c:v>0.1339999999999999</c:v>
                </c:pt>
                <c:pt idx="8">
                  <c:v>0.15999999999999992</c:v>
                </c:pt>
                <c:pt idx="9">
                  <c:v>0.17999999999999994</c:v>
                </c:pt>
                <c:pt idx="10">
                  <c:v>0.20550000000000002</c:v>
                </c:pt>
                <c:pt idx="11">
                  <c:v>0.22999999999999998</c:v>
                </c:pt>
                <c:pt idx="12">
                  <c:v>0.39190088997007444</c:v>
                </c:pt>
                <c:pt idx="13">
                  <c:v>0.41509607134641446</c:v>
                </c:pt>
                <c:pt idx="14">
                  <c:v>0.76876331249845054</c:v>
                </c:pt>
                <c:pt idx="15">
                  <c:v>0.98147051696200904</c:v>
                </c:pt>
                <c:pt idx="16">
                  <c:v>1.0384950800660031</c:v>
                </c:pt>
                <c:pt idx="17">
                  <c:v>2.2725680882526333</c:v>
                </c:pt>
                <c:pt idx="18">
                  <c:v>2.4337685882526321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62-D149-BF86-DC45509E7314}"/>
            </c:ext>
          </c:extLst>
        </c:ser>
        <c:ser>
          <c:idx val="3"/>
          <c:order val="2"/>
          <c:tx>
            <c:strRef>
              <c:f>'UK cost '!$F$53</c:f>
              <c:strCache>
                <c:ptCount val="1"/>
                <c:pt idx="0">
                  <c:v>Fixed links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'UK cost '!$C$54:$C$72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'UK cost '!$F$54:$F$72</c:f>
              <c:numCache>
                <c:formatCode>0%</c:formatCode>
                <c:ptCount val="19"/>
                <c:pt idx="0">
                  <c:v>4.0155835750273539E-2</c:v>
                </c:pt>
                <c:pt idx="1">
                  <c:v>6.0690835750273509E-2</c:v>
                </c:pt>
                <c:pt idx="2">
                  <c:v>0.12121452824019061</c:v>
                </c:pt>
                <c:pt idx="3">
                  <c:v>0.13255351505663435</c:v>
                </c:pt>
                <c:pt idx="4">
                  <c:v>0.17770000000000008</c:v>
                </c:pt>
                <c:pt idx="5">
                  <c:v>0.20999999999999996</c:v>
                </c:pt>
                <c:pt idx="6">
                  <c:v>0.21499999999999986</c:v>
                </c:pt>
                <c:pt idx="7">
                  <c:v>0.21999999999999997</c:v>
                </c:pt>
                <c:pt idx="8">
                  <c:v>0.36250000000000004</c:v>
                </c:pt>
                <c:pt idx="9">
                  <c:v>0.50499999999999989</c:v>
                </c:pt>
                <c:pt idx="10">
                  <c:v>0.64749999999999996</c:v>
                </c:pt>
                <c:pt idx="11">
                  <c:v>0.79</c:v>
                </c:pt>
                <c:pt idx="12">
                  <c:v>0.99540088997007414</c:v>
                </c:pt>
                <c:pt idx="13">
                  <c:v>1.0550960713464144</c:v>
                </c:pt>
                <c:pt idx="14">
                  <c:v>1.4387633124984505</c:v>
                </c:pt>
                <c:pt idx="15">
                  <c:v>1.6814705169620088</c:v>
                </c:pt>
                <c:pt idx="16">
                  <c:v>1.872495080066003</c:v>
                </c:pt>
                <c:pt idx="17">
                  <c:v>3.1795680882526329</c:v>
                </c:pt>
                <c:pt idx="18">
                  <c:v>3.3520680882526328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62-D149-BF86-DC45509E7314}"/>
            </c:ext>
          </c:extLst>
        </c:ser>
        <c:ser>
          <c:idx val="5"/>
          <c:order val="3"/>
          <c:tx>
            <c:strRef>
              <c:f>'UK cost '!$G$53</c:f>
              <c:strCache>
                <c:ptCount val="1"/>
                <c:pt idx="0">
                  <c:v>Buildings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'UK cost '!$C$54:$C$72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'UK cost '!$G$54:$G$72</c:f>
              <c:numCache>
                <c:formatCode>0%</c:formatCode>
                <c:ptCount val="19"/>
                <c:pt idx="0">
                  <c:v>-0.16623916424972646</c:v>
                </c:pt>
                <c:pt idx="1">
                  <c:v>-0.11373173248471619</c:v>
                </c:pt>
                <c:pt idx="2">
                  <c:v>-6.1743039994799048E-2</c:v>
                </c:pt>
                <c:pt idx="3">
                  <c:v>-6.7446484943365609E-2</c:v>
                </c:pt>
                <c:pt idx="4">
                  <c:v>-2.7299999999999991E-2</c:v>
                </c:pt>
                <c:pt idx="5">
                  <c:v>1.2000000000000011E-2</c:v>
                </c:pt>
                <c:pt idx="6">
                  <c:v>3.6000000000000032E-2</c:v>
                </c:pt>
                <c:pt idx="7">
                  <c:v>7.8000000000000069E-2</c:v>
                </c:pt>
                <c:pt idx="8">
                  <c:v>0.10600000000000009</c:v>
                </c:pt>
                <c:pt idx="9">
                  <c:v>0.1100000000000001</c:v>
                </c:pt>
                <c:pt idx="10">
                  <c:v>0.12000000000000011</c:v>
                </c:pt>
                <c:pt idx="11">
                  <c:v>0.15199999999999991</c:v>
                </c:pt>
                <c:pt idx="12">
                  <c:v>0.34740088997007423</c:v>
                </c:pt>
                <c:pt idx="13">
                  <c:v>0.38509607134641421</c:v>
                </c:pt>
                <c:pt idx="14">
                  <c:v>0.79876331249845056</c:v>
                </c:pt>
                <c:pt idx="15">
                  <c:v>1.0314705169620095</c:v>
                </c:pt>
                <c:pt idx="16">
                  <c:v>1.2579950800660031</c:v>
                </c:pt>
                <c:pt idx="17">
                  <c:v>2.6445680882526332</c:v>
                </c:pt>
                <c:pt idx="18">
                  <c:v>3.6445680882526297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C62-D149-BF86-DC45509E7314}"/>
            </c:ext>
          </c:extLst>
        </c:ser>
        <c:ser>
          <c:idx val="4"/>
          <c:order val="4"/>
          <c:tx>
            <c:strRef>
              <c:f>'UK cost '!$H$53</c:f>
              <c:strCache>
                <c:ptCount val="1"/>
                <c:pt idx="0">
                  <c:v>IT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'UK cost '!$C$54:$C$72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'UK cost '!$H$54:$H$72</c:f>
              <c:numCache>
                <c:formatCode>0%</c:formatCode>
                <c:ptCount val="19"/>
                <c:pt idx="0">
                  <c:v>-0.65701770224972655</c:v>
                </c:pt>
                <c:pt idx="1">
                  <c:v>-0.3990521642497265</c:v>
                </c:pt>
                <c:pt idx="2">
                  <c:v>-0.2203504717598094</c:v>
                </c:pt>
                <c:pt idx="3">
                  <c:v>-0.1774464849433656</c:v>
                </c:pt>
                <c:pt idx="4">
                  <c:v>-8.7300000000000044E-2</c:v>
                </c:pt>
                <c:pt idx="5">
                  <c:v>-7.0000000000003393E-4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1.2499999999999956E-2</c:v>
                </c:pt>
                <c:pt idx="12">
                  <c:v>0.18709230047007419</c:v>
                </c:pt>
                <c:pt idx="13">
                  <c:v>0.21509607134641451</c:v>
                </c:pt>
                <c:pt idx="14">
                  <c:v>0.64737072949845054</c:v>
                </c:pt>
                <c:pt idx="15">
                  <c:v>0.9121705169620089</c:v>
                </c:pt>
                <c:pt idx="16">
                  <c:v>1.0172950800660032</c:v>
                </c:pt>
                <c:pt idx="17">
                  <c:v>2.4645680882526326</c:v>
                </c:pt>
                <c:pt idx="18">
                  <c:v>3.0195680882526328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C62-D149-BF86-DC45509E7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07711"/>
        <c:axId val="923609343"/>
      </c:lineChart>
      <c:catAx>
        <c:axId val="9236077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/>
                  <a:t>Level of certainty of the estimate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609343"/>
        <c:crossesAt val="-50"/>
        <c:auto val="1"/>
        <c:lblAlgn val="ctr"/>
        <c:lblOffset val="100"/>
        <c:noMultiLvlLbl val="0"/>
      </c:catAx>
      <c:valAx>
        <c:axId val="923609343"/>
        <c:scaling>
          <c:orientation val="minMax"/>
          <c:min val="-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/>
                  <a:t>Cost</a:t>
                </a:r>
                <a:r>
                  <a:rPr lang="en-GB" sz="1600" baseline="0"/>
                  <a:t> uplift </a:t>
                </a:r>
                <a:r>
                  <a:rPr lang="en-GB" sz="1600"/>
                  <a:t>required</a:t>
                </a:r>
                <a:r>
                  <a:rPr lang="en-GB" sz="1600" baseline="0"/>
                  <a:t> (%)</a:t>
                </a:r>
                <a:endParaRPr lang="en-GB" sz="16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60771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2000"/>
              <a:t> UK</a:t>
            </a:r>
            <a:r>
              <a:rPr lang="en-GB" sz="2000" baseline="0"/>
              <a:t> schedule (FBC)</a:t>
            </a:r>
            <a:endParaRPr lang="en-GB" sz="2000"/>
          </a:p>
        </c:rich>
      </c:tx>
      <c:layout>
        <c:manualLayout>
          <c:xMode val="edge"/>
          <c:yMode val="edge"/>
          <c:x val="0.43093900575860855"/>
          <c:y val="2.17821782178217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'UK schedule'!$D$3</c:f>
              <c:strCache>
                <c:ptCount val="1"/>
                <c:pt idx="0">
                  <c:v>Rail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'UK schedule'!$C$4:$C$22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'UK schedule'!$D$4:$D$22</c:f>
              <c:numCache>
                <c:formatCode>0%</c:formatCode>
                <c:ptCount val="19"/>
                <c:pt idx="0">
                  <c:v>-0.15113995000000002</c:v>
                </c:pt>
                <c:pt idx="1">
                  <c:v>-6.9756900000000011E-2</c:v>
                </c:pt>
                <c:pt idx="2">
                  <c:v>3.067299999999884E-3</c:v>
                </c:pt>
                <c:pt idx="3">
                  <c:v>2.453839999999996E-2</c:v>
                </c:pt>
                <c:pt idx="4">
                  <c:v>4.6009499999999814E-2</c:v>
                </c:pt>
                <c:pt idx="5">
                  <c:v>6.3969500000000012E-2</c:v>
                </c:pt>
                <c:pt idx="6">
                  <c:v>7.3151749999999849E-2</c:v>
                </c:pt>
                <c:pt idx="7">
                  <c:v>8.2333999999999907E-2</c:v>
                </c:pt>
                <c:pt idx="8">
                  <c:v>8.7943850000000046E-2</c:v>
                </c:pt>
                <c:pt idx="9">
                  <c:v>8.8790499999999994E-2</c:v>
                </c:pt>
                <c:pt idx="10">
                  <c:v>8.9637150000000165E-2</c:v>
                </c:pt>
                <c:pt idx="11">
                  <c:v>0.10200000000000009</c:v>
                </c:pt>
                <c:pt idx="12">
                  <c:v>0.123</c:v>
                </c:pt>
                <c:pt idx="13">
                  <c:v>0.14399999999999991</c:v>
                </c:pt>
                <c:pt idx="14">
                  <c:v>0.1572977499999999</c:v>
                </c:pt>
                <c:pt idx="15">
                  <c:v>0.16751460000000007</c:v>
                </c:pt>
                <c:pt idx="16">
                  <c:v>0.17773145000000001</c:v>
                </c:pt>
                <c:pt idx="17">
                  <c:v>0.20819230000000011</c:v>
                </c:pt>
                <c:pt idx="18">
                  <c:v>0.24202714999999997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664-1C47-89C2-A39CAF95EB08}"/>
            </c:ext>
          </c:extLst>
        </c:ser>
        <c:ser>
          <c:idx val="1"/>
          <c:order val="1"/>
          <c:tx>
            <c:strRef>
              <c:f>'UK schedule'!$E$3</c:f>
              <c:strCache>
                <c:ptCount val="1"/>
                <c:pt idx="0">
                  <c:v>Roads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'UK schedule'!$C$4:$C$22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'UK schedule'!$E$4:$E$22</c:f>
              <c:numCache>
                <c:formatCode>0%</c:formatCode>
                <c:ptCount val="19"/>
                <c:pt idx="0">
                  <c:v>-0.35000010000000004</c:v>
                </c:pt>
                <c:pt idx="1">
                  <c:v>-0.32500019999999996</c:v>
                </c:pt>
                <c:pt idx="2">
                  <c:v>-0.3000003</c:v>
                </c:pt>
                <c:pt idx="3">
                  <c:v>-0.23533359999999992</c:v>
                </c:pt>
                <c:pt idx="4">
                  <c:v>-0.15083350000000006</c:v>
                </c:pt>
                <c:pt idx="5">
                  <c:v>-6.6333400000000098E-2</c:v>
                </c:pt>
                <c:pt idx="6">
                  <c:v>-9.000000000000008E-3</c:v>
                </c:pt>
                <c:pt idx="7">
                  <c:v>-6.0000000000000053E-3</c:v>
                </c:pt>
                <c:pt idx="8">
                  <c:v>-3.0000000000000027E-3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1.2615000000000043E-2</c:v>
                </c:pt>
                <c:pt idx="14">
                  <c:v>3.1537499999999996E-2</c:v>
                </c:pt>
                <c:pt idx="15">
                  <c:v>5.0459999999999949E-2</c:v>
                </c:pt>
                <c:pt idx="16">
                  <c:v>7.6767499999999878E-2</c:v>
                </c:pt>
                <c:pt idx="17">
                  <c:v>0.11784499999999998</c:v>
                </c:pt>
                <c:pt idx="18">
                  <c:v>0.15892249999999986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664-1C47-89C2-A39CAF95EB08}"/>
            </c:ext>
          </c:extLst>
        </c:ser>
        <c:ser>
          <c:idx val="3"/>
          <c:order val="2"/>
          <c:tx>
            <c:strRef>
              <c:f>'UK schedule'!$G$3</c:f>
              <c:strCache>
                <c:ptCount val="1"/>
                <c:pt idx="0">
                  <c:v>Buildings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'UK schedule'!$C$4:$C$22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'UK schedule'!$G$4:$G$22</c:f>
              <c:numCache>
                <c:formatCode>0%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1.3175230566533358E-3</c:v>
                </c:pt>
                <c:pt idx="10">
                  <c:v>9.5032938076415885E-3</c:v>
                </c:pt>
                <c:pt idx="11">
                  <c:v>8.5054018445322566E-2</c:v>
                </c:pt>
                <c:pt idx="12">
                  <c:v>0.14149999999999996</c:v>
                </c:pt>
                <c:pt idx="13">
                  <c:v>0.1469999999999998</c:v>
                </c:pt>
                <c:pt idx="14">
                  <c:v>0.19469178082191774</c:v>
                </c:pt>
                <c:pt idx="15">
                  <c:v>0.29301369863013704</c:v>
                </c:pt>
                <c:pt idx="16">
                  <c:v>0.32919863013698625</c:v>
                </c:pt>
                <c:pt idx="17">
                  <c:v>0.32987671232876714</c:v>
                </c:pt>
                <c:pt idx="18">
                  <c:v>0.71249999999999947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664-1C47-89C2-A39CAF95EB08}"/>
            </c:ext>
          </c:extLst>
        </c:ser>
        <c:ser>
          <c:idx val="4"/>
          <c:order val="3"/>
          <c:tx>
            <c:strRef>
              <c:f>'UK schedule'!$H$3</c:f>
              <c:strCache>
                <c:ptCount val="1"/>
                <c:pt idx="0">
                  <c:v>IT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'UK schedule'!$C$4:$C$22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'UK schedule'!$H$4:$H$22</c:f>
              <c:numCache>
                <c:formatCode>0%</c:formatCode>
                <c:ptCount val="19"/>
                <c:pt idx="0">
                  <c:v>-1.2434349999999927E-2</c:v>
                </c:pt>
                <c:pt idx="1">
                  <c:v>0</c:v>
                </c:pt>
                <c:pt idx="2">
                  <c:v>0</c:v>
                </c:pt>
                <c:pt idx="3">
                  <c:v>4.8310000000000297E-3</c:v>
                </c:pt>
                <c:pt idx="4">
                  <c:v>0.12884150000000005</c:v>
                </c:pt>
                <c:pt idx="5">
                  <c:v>0.20405000000000006</c:v>
                </c:pt>
                <c:pt idx="6">
                  <c:v>0.27302500000000007</c:v>
                </c:pt>
                <c:pt idx="7">
                  <c:v>0.30256400000000006</c:v>
                </c:pt>
                <c:pt idx="8">
                  <c:v>0.40667500000000012</c:v>
                </c:pt>
                <c:pt idx="9">
                  <c:v>0.50817200000000007</c:v>
                </c:pt>
                <c:pt idx="10">
                  <c:v>0.55590000000000006</c:v>
                </c:pt>
                <c:pt idx="11">
                  <c:v>0.69009999999999994</c:v>
                </c:pt>
                <c:pt idx="12">
                  <c:v>0.74347500000000011</c:v>
                </c:pt>
                <c:pt idx="13">
                  <c:v>0.86559999999999993</c:v>
                </c:pt>
                <c:pt idx="14">
                  <c:v>1.1260224999999999</c:v>
                </c:pt>
                <c:pt idx="15">
                  <c:v>1.403</c:v>
                </c:pt>
                <c:pt idx="16">
                  <c:v>1.6137264999999998</c:v>
                </c:pt>
                <c:pt idx="17">
                  <c:v>2.7281310000000003</c:v>
                </c:pt>
                <c:pt idx="18">
                  <c:v>3.9654017499999998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664-1C47-89C2-A39CAF95E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07711"/>
        <c:axId val="923609343"/>
      </c:lineChart>
      <c:catAx>
        <c:axId val="9236077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/>
                  <a:t>Level</a:t>
                </a:r>
                <a:r>
                  <a:rPr lang="en-GB" sz="1600" baseline="0"/>
                  <a:t> of c</a:t>
                </a:r>
                <a:r>
                  <a:rPr lang="en-GB" sz="1600"/>
                  <a:t>ertainty of the estimate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609343"/>
        <c:crossesAt val="-110"/>
        <c:auto val="1"/>
        <c:lblAlgn val="ctr"/>
        <c:lblOffset val="100"/>
        <c:noMultiLvlLbl val="0"/>
      </c:catAx>
      <c:valAx>
        <c:axId val="923609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 baseline="0"/>
                  <a:t>Schedule uplift</a:t>
                </a:r>
                <a:r>
                  <a:rPr lang="en-GB" sz="1600"/>
                  <a:t> required</a:t>
                </a:r>
                <a:r>
                  <a:rPr lang="en-GB" sz="1600" baseline="0"/>
                  <a:t> (%)</a:t>
                </a:r>
                <a:endParaRPr lang="en-GB" sz="16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60771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2000"/>
              <a:t> UK</a:t>
            </a:r>
            <a:r>
              <a:rPr lang="en-GB" sz="2000" baseline="0"/>
              <a:t> schedule (OBC)</a:t>
            </a:r>
            <a:endParaRPr lang="en-GB" sz="2000"/>
          </a:p>
        </c:rich>
      </c:tx>
      <c:layout>
        <c:manualLayout>
          <c:xMode val="edge"/>
          <c:yMode val="edge"/>
          <c:x val="0.43093900575860855"/>
          <c:y val="2.17821782178217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'UK schedule'!$D$28</c:f>
              <c:strCache>
                <c:ptCount val="1"/>
                <c:pt idx="0">
                  <c:v>Rail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'UK schedule'!$C$29:$C$47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'UK schedule'!$D$29:$D$47</c:f>
              <c:numCache>
                <c:formatCode>0%</c:formatCode>
                <c:ptCount val="19"/>
                <c:pt idx="0">
                  <c:v>-0.17113994999999999</c:v>
                </c:pt>
                <c:pt idx="1">
                  <c:v>-6.9756900000000011E-2</c:v>
                </c:pt>
                <c:pt idx="2">
                  <c:v>3.067299999999884E-3</c:v>
                </c:pt>
                <c:pt idx="3">
                  <c:v>2.453839999999996E-2</c:v>
                </c:pt>
                <c:pt idx="4">
                  <c:v>1.6009499999999816E-2</c:v>
                </c:pt>
                <c:pt idx="5">
                  <c:v>6.3969500000000012E-2</c:v>
                </c:pt>
                <c:pt idx="6">
                  <c:v>7.3151749999999849E-2</c:v>
                </c:pt>
                <c:pt idx="7">
                  <c:v>7.2333999999999898E-2</c:v>
                </c:pt>
                <c:pt idx="8">
                  <c:v>8.7943850000000046E-2</c:v>
                </c:pt>
                <c:pt idx="9">
                  <c:v>8.8790499999999994E-2</c:v>
                </c:pt>
                <c:pt idx="10">
                  <c:v>8.9637150000000165E-2</c:v>
                </c:pt>
                <c:pt idx="11">
                  <c:v>0.10200000000000009</c:v>
                </c:pt>
                <c:pt idx="12">
                  <c:v>0.123</c:v>
                </c:pt>
                <c:pt idx="13">
                  <c:v>0.22399999999999992</c:v>
                </c:pt>
                <c:pt idx="14">
                  <c:v>0.28729774999999985</c:v>
                </c:pt>
                <c:pt idx="15">
                  <c:v>0.33751460000000011</c:v>
                </c:pt>
                <c:pt idx="16">
                  <c:v>0.31773145000000003</c:v>
                </c:pt>
                <c:pt idx="17">
                  <c:v>0.45819230000000011</c:v>
                </c:pt>
                <c:pt idx="18">
                  <c:v>0.54202715000000001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57-E147-8BF8-B1F1741F68BD}"/>
            </c:ext>
          </c:extLst>
        </c:ser>
        <c:ser>
          <c:idx val="1"/>
          <c:order val="1"/>
          <c:tx>
            <c:strRef>
              <c:f>'UK schedule'!$E$28</c:f>
              <c:strCache>
                <c:ptCount val="1"/>
                <c:pt idx="0">
                  <c:v>Roads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'UK schedule'!$C$29:$C$47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'UK schedule'!$E$29:$E$47</c:f>
              <c:numCache>
                <c:formatCode>0%</c:formatCode>
                <c:ptCount val="19"/>
                <c:pt idx="0">
                  <c:v>-0.3700001</c:v>
                </c:pt>
                <c:pt idx="1">
                  <c:v>-0.32500019999999996</c:v>
                </c:pt>
                <c:pt idx="2">
                  <c:v>-0.3000003</c:v>
                </c:pt>
                <c:pt idx="3">
                  <c:v>-0.23533359999999992</c:v>
                </c:pt>
                <c:pt idx="4">
                  <c:v>-0.18083350000000006</c:v>
                </c:pt>
                <c:pt idx="5">
                  <c:v>-6.6333400000000098E-2</c:v>
                </c:pt>
                <c:pt idx="6">
                  <c:v>-9.000000000000008E-3</c:v>
                </c:pt>
                <c:pt idx="7">
                  <c:v>-1.6000000000000007E-2</c:v>
                </c:pt>
                <c:pt idx="8">
                  <c:v>-3.0000000000000027E-3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9.2615000000000058E-2</c:v>
                </c:pt>
                <c:pt idx="14">
                  <c:v>0.16153749999999995</c:v>
                </c:pt>
                <c:pt idx="15">
                  <c:v>0.22045999999999999</c:v>
                </c:pt>
                <c:pt idx="16">
                  <c:v>0.21676749999999989</c:v>
                </c:pt>
                <c:pt idx="17">
                  <c:v>0.36784499999999998</c:v>
                </c:pt>
                <c:pt idx="18">
                  <c:v>0.4589224999999999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F57-E147-8BF8-B1F1741F68BD}"/>
            </c:ext>
          </c:extLst>
        </c:ser>
        <c:ser>
          <c:idx val="3"/>
          <c:order val="2"/>
          <c:tx>
            <c:strRef>
              <c:f>'UK schedule'!$G$28</c:f>
              <c:strCache>
                <c:ptCount val="1"/>
                <c:pt idx="0">
                  <c:v>Buildings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'UK schedule'!$C$29:$C$47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'UK schedule'!$G$29:$G$47</c:f>
              <c:numCache>
                <c:formatCode>0%</c:formatCode>
                <c:ptCount val="19"/>
                <c:pt idx="0">
                  <c:v>-1.9999999999999962E-2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-0.03</c:v>
                </c:pt>
                <c:pt idx="5">
                  <c:v>0</c:v>
                </c:pt>
                <c:pt idx="6">
                  <c:v>0</c:v>
                </c:pt>
                <c:pt idx="7">
                  <c:v>-1.0000000000000002E-2</c:v>
                </c:pt>
                <c:pt idx="8">
                  <c:v>0</c:v>
                </c:pt>
                <c:pt idx="9">
                  <c:v>1.3175230566533358E-3</c:v>
                </c:pt>
                <c:pt idx="10">
                  <c:v>9.5032938076415885E-3</c:v>
                </c:pt>
                <c:pt idx="11">
                  <c:v>8.5054018445322566E-2</c:v>
                </c:pt>
                <c:pt idx="12">
                  <c:v>0.14149999999999996</c:v>
                </c:pt>
                <c:pt idx="13">
                  <c:v>0.22699999999999981</c:v>
                </c:pt>
                <c:pt idx="14">
                  <c:v>0.32469178082191769</c:v>
                </c:pt>
                <c:pt idx="15">
                  <c:v>0.46301369863013708</c:v>
                </c:pt>
                <c:pt idx="16">
                  <c:v>0.46919863013698626</c:v>
                </c:pt>
                <c:pt idx="17">
                  <c:v>0.57987671232876714</c:v>
                </c:pt>
                <c:pt idx="18">
                  <c:v>1.0124999999999995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F57-E147-8BF8-B1F1741F68BD}"/>
            </c:ext>
          </c:extLst>
        </c:ser>
        <c:ser>
          <c:idx val="4"/>
          <c:order val="3"/>
          <c:tx>
            <c:strRef>
              <c:f>'UK schedule'!$H$28</c:f>
              <c:strCache>
                <c:ptCount val="1"/>
                <c:pt idx="0">
                  <c:v>IT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'UK schedule'!$C$29:$C$47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'UK schedule'!$H$29:$H$47</c:f>
              <c:numCache>
                <c:formatCode>0%</c:formatCode>
                <c:ptCount val="19"/>
                <c:pt idx="0">
                  <c:v>-3.243434999999989E-2</c:v>
                </c:pt>
                <c:pt idx="1">
                  <c:v>0</c:v>
                </c:pt>
                <c:pt idx="2">
                  <c:v>0</c:v>
                </c:pt>
                <c:pt idx="3">
                  <c:v>4.8310000000000297E-3</c:v>
                </c:pt>
                <c:pt idx="4">
                  <c:v>9.8841500000000054E-2</c:v>
                </c:pt>
                <c:pt idx="5">
                  <c:v>0.20405000000000006</c:v>
                </c:pt>
                <c:pt idx="6">
                  <c:v>0.27302500000000007</c:v>
                </c:pt>
                <c:pt idx="7">
                  <c:v>0.29256400000000005</c:v>
                </c:pt>
                <c:pt idx="8">
                  <c:v>0.40667500000000012</c:v>
                </c:pt>
                <c:pt idx="9">
                  <c:v>0.50817200000000007</c:v>
                </c:pt>
                <c:pt idx="10">
                  <c:v>0.55590000000000006</c:v>
                </c:pt>
                <c:pt idx="11">
                  <c:v>0.69009999999999994</c:v>
                </c:pt>
                <c:pt idx="12">
                  <c:v>0.74347500000000011</c:v>
                </c:pt>
                <c:pt idx="13">
                  <c:v>0.9456</c:v>
                </c:pt>
                <c:pt idx="14">
                  <c:v>1.2560224999999998</c:v>
                </c:pt>
                <c:pt idx="15">
                  <c:v>1.573</c:v>
                </c:pt>
                <c:pt idx="16">
                  <c:v>1.7537265</c:v>
                </c:pt>
                <c:pt idx="17">
                  <c:v>2.9781310000000003</c:v>
                </c:pt>
                <c:pt idx="18">
                  <c:v>4.2654017499999997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F57-E147-8BF8-B1F1741F6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07711"/>
        <c:axId val="923609343"/>
      </c:lineChart>
      <c:catAx>
        <c:axId val="9236077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 b="0" i="0" baseline="0">
                    <a:effectLst/>
                  </a:rPr>
                  <a:t>Level of certainty of the estimate </a:t>
                </a:r>
                <a:endParaRPr lang="da-DK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609343"/>
        <c:crossesAt val="-110"/>
        <c:auto val="1"/>
        <c:lblAlgn val="ctr"/>
        <c:lblOffset val="100"/>
        <c:noMultiLvlLbl val="0"/>
      </c:catAx>
      <c:valAx>
        <c:axId val="923609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/>
                  <a:t>Schedule</a:t>
                </a:r>
                <a:r>
                  <a:rPr lang="en-GB" sz="1600" baseline="0"/>
                  <a:t> uplift</a:t>
                </a:r>
                <a:r>
                  <a:rPr lang="en-GB" sz="1600"/>
                  <a:t> required</a:t>
                </a:r>
                <a:r>
                  <a:rPr lang="en-GB" sz="1600" baseline="0"/>
                  <a:t> (%)</a:t>
                </a:r>
                <a:endParaRPr lang="en-GB" sz="16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60771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2000"/>
              <a:t> UK</a:t>
            </a:r>
            <a:r>
              <a:rPr lang="en-GB" sz="2000" baseline="0"/>
              <a:t> schedule (SOC)</a:t>
            </a:r>
            <a:endParaRPr lang="en-GB" sz="2000"/>
          </a:p>
        </c:rich>
      </c:tx>
      <c:layout>
        <c:manualLayout>
          <c:xMode val="edge"/>
          <c:yMode val="edge"/>
          <c:x val="0.43093900575860855"/>
          <c:y val="2.17821782178217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'UK schedule'!$D$53</c:f>
              <c:strCache>
                <c:ptCount val="1"/>
                <c:pt idx="0">
                  <c:v>Rail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'UK schedule'!$C$54:$C$72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'UK schedule'!$D$54:$D$72</c:f>
              <c:numCache>
                <c:formatCode>0%</c:formatCode>
                <c:ptCount val="19"/>
                <c:pt idx="0">
                  <c:v>-0.22113994999999997</c:v>
                </c:pt>
                <c:pt idx="1">
                  <c:v>-6.9756900000000011E-2</c:v>
                </c:pt>
                <c:pt idx="2">
                  <c:v>3.067299999999884E-3</c:v>
                </c:pt>
                <c:pt idx="3">
                  <c:v>2.453839999999996E-2</c:v>
                </c:pt>
                <c:pt idx="4">
                  <c:v>1.6009499999999816E-2</c:v>
                </c:pt>
                <c:pt idx="5">
                  <c:v>6.3969500000000012E-2</c:v>
                </c:pt>
                <c:pt idx="6">
                  <c:v>7.3151749999999849E-2</c:v>
                </c:pt>
                <c:pt idx="7">
                  <c:v>7.2333999999999898E-2</c:v>
                </c:pt>
                <c:pt idx="8">
                  <c:v>8.7943850000000046E-2</c:v>
                </c:pt>
                <c:pt idx="9">
                  <c:v>8.8790499999999994E-2</c:v>
                </c:pt>
                <c:pt idx="10">
                  <c:v>8.9637150000000165E-2</c:v>
                </c:pt>
                <c:pt idx="11">
                  <c:v>0.10200000000000009</c:v>
                </c:pt>
                <c:pt idx="12">
                  <c:v>0.123</c:v>
                </c:pt>
                <c:pt idx="13">
                  <c:v>0.17399999999999988</c:v>
                </c:pt>
                <c:pt idx="14">
                  <c:v>0.23729774999999992</c:v>
                </c:pt>
                <c:pt idx="15">
                  <c:v>0.28751460000000006</c:v>
                </c:pt>
                <c:pt idx="16">
                  <c:v>0.31773145000000003</c:v>
                </c:pt>
                <c:pt idx="17">
                  <c:v>0.40819230000000006</c:v>
                </c:pt>
                <c:pt idx="18">
                  <c:v>0.39202714999999988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67-6D48-B38E-019DA525453A}"/>
            </c:ext>
          </c:extLst>
        </c:ser>
        <c:ser>
          <c:idx val="0"/>
          <c:order val="1"/>
          <c:tx>
            <c:strRef>
              <c:f>'UK schedule'!$E$53</c:f>
              <c:strCache>
                <c:ptCount val="1"/>
                <c:pt idx="0">
                  <c:v>Roads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'UK schedule'!$C$54:$C$72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'UK schedule'!$E$54:$E$72</c:f>
              <c:numCache>
                <c:formatCode>0%</c:formatCode>
                <c:ptCount val="19"/>
                <c:pt idx="0">
                  <c:v>-0.42000009999999999</c:v>
                </c:pt>
                <c:pt idx="1">
                  <c:v>-0.32500019999999996</c:v>
                </c:pt>
                <c:pt idx="2">
                  <c:v>-0.3000003</c:v>
                </c:pt>
                <c:pt idx="3">
                  <c:v>-0.23533359999999992</c:v>
                </c:pt>
                <c:pt idx="4">
                  <c:v>-0.18083350000000006</c:v>
                </c:pt>
                <c:pt idx="5">
                  <c:v>-6.6333400000000098E-2</c:v>
                </c:pt>
                <c:pt idx="6">
                  <c:v>-9.000000000000008E-3</c:v>
                </c:pt>
                <c:pt idx="7">
                  <c:v>-1.6000000000000007E-2</c:v>
                </c:pt>
                <c:pt idx="8">
                  <c:v>-3.0000000000000027E-3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4.2615000000000014E-2</c:v>
                </c:pt>
                <c:pt idx="14">
                  <c:v>0.11153750000000001</c:v>
                </c:pt>
                <c:pt idx="15">
                  <c:v>0.17045999999999994</c:v>
                </c:pt>
                <c:pt idx="16">
                  <c:v>0.21676749999999989</c:v>
                </c:pt>
                <c:pt idx="17">
                  <c:v>0.31784499999999993</c:v>
                </c:pt>
                <c:pt idx="18">
                  <c:v>0.30892249999999977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67-6D48-B38E-019DA525453A}"/>
            </c:ext>
          </c:extLst>
        </c:ser>
        <c:ser>
          <c:idx val="3"/>
          <c:order val="2"/>
          <c:tx>
            <c:strRef>
              <c:f>'UK schedule'!$G$53</c:f>
              <c:strCache>
                <c:ptCount val="1"/>
                <c:pt idx="0">
                  <c:v>Buildings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'UK schedule'!$C$54:$C$72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'UK schedule'!$G$54:$G$72</c:f>
              <c:numCache>
                <c:formatCode>0%</c:formatCode>
                <c:ptCount val="19"/>
                <c:pt idx="0">
                  <c:v>-6.9999999999999951E-2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-0.03</c:v>
                </c:pt>
                <c:pt idx="5">
                  <c:v>0</c:v>
                </c:pt>
                <c:pt idx="6">
                  <c:v>0</c:v>
                </c:pt>
                <c:pt idx="7">
                  <c:v>-1.0000000000000002E-2</c:v>
                </c:pt>
                <c:pt idx="8">
                  <c:v>0</c:v>
                </c:pt>
                <c:pt idx="9">
                  <c:v>1.3175230566533358E-3</c:v>
                </c:pt>
                <c:pt idx="10">
                  <c:v>9.5032938076415885E-3</c:v>
                </c:pt>
                <c:pt idx="11">
                  <c:v>8.5054018445322566E-2</c:v>
                </c:pt>
                <c:pt idx="12">
                  <c:v>0.14149999999999996</c:v>
                </c:pt>
                <c:pt idx="13">
                  <c:v>0.17699999999999977</c:v>
                </c:pt>
                <c:pt idx="14">
                  <c:v>0.27469178082191775</c:v>
                </c:pt>
                <c:pt idx="15">
                  <c:v>0.41301369863013704</c:v>
                </c:pt>
                <c:pt idx="16">
                  <c:v>0.46919863013698626</c:v>
                </c:pt>
                <c:pt idx="17">
                  <c:v>0.5298767123287671</c:v>
                </c:pt>
                <c:pt idx="18">
                  <c:v>0.86249999999999938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67-6D48-B38E-019DA525453A}"/>
            </c:ext>
          </c:extLst>
        </c:ser>
        <c:ser>
          <c:idx val="4"/>
          <c:order val="3"/>
          <c:tx>
            <c:strRef>
              <c:f>'UK schedule'!$H$53</c:f>
              <c:strCache>
                <c:ptCount val="1"/>
                <c:pt idx="0">
                  <c:v>IT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'UK schedule'!$C$54:$C$72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'UK schedule'!$H$54:$H$72</c:f>
              <c:numCache>
                <c:formatCode>0%</c:formatCode>
                <c:ptCount val="19"/>
                <c:pt idx="0">
                  <c:v>-8.2434349999999879E-2</c:v>
                </c:pt>
                <c:pt idx="1">
                  <c:v>0</c:v>
                </c:pt>
                <c:pt idx="2">
                  <c:v>0</c:v>
                </c:pt>
                <c:pt idx="3">
                  <c:v>4.8310000000000297E-3</c:v>
                </c:pt>
                <c:pt idx="4">
                  <c:v>9.8841500000000054E-2</c:v>
                </c:pt>
                <c:pt idx="5">
                  <c:v>0.20405000000000006</c:v>
                </c:pt>
                <c:pt idx="6">
                  <c:v>0.27302500000000007</c:v>
                </c:pt>
                <c:pt idx="7">
                  <c:v>0.29256400000000005</c:v>
                </c:pt>
                <c:pt idx="8">
                  <c:v>0.40667500000000012</c:v>
                </c:pt>
                <c:pt idx="9">
                  <c:v>0.50817200000000007</c:v>
                </c:pt>
                <c:pt idx="10">
                  <c:v>0.55590000000000006</c:v>
                </c:pt>
                <c:pt idx="11">
                  <c:v>0.69009999999999994</c:v>
                </c:pt>
                <c:pt idx="12">
                  <c:v>0.74347500000000011</c:v>
                </c:pt>
                <c:pt idx="13">
                  <c:v>0.89559999999999995</c:v>
                </c:pt>
                <c:pt idx="14">
                  <c:v>1.2060225</c:v>
                </c:pt>
                <c:pt idx="15">
                  <c:v>1.5230000000000001</c:v>
                </c:pt>
                <c:pt idx="16">
                  <c:v>1.7537265</c:v>
                </c:pt>
                <c:pt idx="17">
                  <c:v>2.9281310000000005</c:v>
                </c:pt>
                <c:pt idx="18">
                  <c:v>4.1154017500000002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67-6D48-B38E-019DA5254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07711"/>
        <c:axId val="923609343"/>
      </c:lineChart>
      <c:catAx>
        <c:axId val="9236077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/>
                  <a:t>Level of certainty of the estimate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609343"/>
        <c:crossesAt val="-110"/>
        <c:auto val="1"/>
        <c:lblAlgn val="ctr"/>
        <c:lblOffset val="100"/>
        <c:noMultiLvlLbl val="0"/>
      </c:catAx>
      <c:valAx>
        <c:axId val="923609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/>
                  <a:t>Schedule</a:t>
                </a:r>
                <a:r>
                  <a:rPr lang="en-GB" sz="1600" baseline="0"/>
                  <a:t> uplift</a:t>
                </a:r>
                <a:r>
                  <a:rPr lang="en-GB" sz="1600"/>
                  <a:t> required</a:t>
                </a:r>
                <a:r>
                  <a:rPr lang="en-GB" sz="1600" baseline="0"/>
                  <a:t> (%)</a:t>
                </a:r>
                <a:endParaRPr lang="en-GB" sz="16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60771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2000"/>
              <a:t> UK</a:t>
            </a:r>
            <a:r>
              <a:rPr lang="en-GB" sz="2000" baseline="0"/>
              <a:t> benefits (FBC)</a:t>
            </a:r>
            <a:endParaRPr lang="en-GB" sz="2000"/>
          </a:p>
        </c:rich>
      </c:tx>
      <c:layout>
        <c:manualLayout>
          <c:xMode val="edge"/>
          <c:yMode val="edge"/>
          <c:x val="0.43093900575860855"/>
          <c:y val="2.17821782178217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'UK benefit'!$D$3</c:f>
              <c:strCache>
                <c:ptCount val="1"/>
                <c:pt idx="0">
                  <c:v>Rail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'UK benefit'!$C$4:$C$22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'UK benefit'!$D$4:$D$22</c:f>
              <c:numCache>
                <c:formatCode>0%</c:formatCode>
                <c:ptCount val="19"/>
                <c:pt idx="0">
                  <c:v>0.7075712999999999</c:v>
                </c:pt>
                <c:pt idx="1">
                  <c:v>0.58619640000000017</c:v>
                </c:pt>
                <c:pt idx="2">
                  <c:v>0.42628859999999968</c:v>
                </c:pt>
                <c:pt idx="3">
                  <c:v>0.20159520000000009</c:v>
                </c:pt>
                <c:pt idx="4">
                  <c:v>5.4583999999999966E-2</c:v>
                </c:pt>
                <c:pt idx="5">
                  <c:v>4.0502399999999827E-2</c:v>
                </c:pt>
                <c:pt idx="6">
                  <c:v>1.7251200000000022E-2</c:v>
                </c:pt>
                <c:pt idx="7">
                  <c:v>0</c:v>
                </c:pt>
                <c:pt idx="8">
                  <c:v>0</c:v>
                </c:pt>
                <c:pt idx="9">
                  <c:v>-3.9999999999998925E-2</c:v>
                </c:pt>
                <c:pt idx="10">
                  <c:v>-0.10549999999999771</c:v>
                </c:pt>
                <c:pt idx="11">
                  <c:v>-0.21599999999999775</c:v>
                </c:pt>
                <c:pt idx="12">
                  <c:v>-0.27249999999999941</c:v>
                </c:pt>
                <c:pt idx="13">
                  <c:v>-0.30599999999999927</c:v>
                </c:pt>
                <c:pt idx="14">
                  <c:v>-0.34499999999999931</c:v>
                </c:pt>
                <c:pt idx="15">
                  <c:v>-0.36399999999999988</c:v>
                </c:pt>
                <c:pt idx="16">
                  <c:v>-0.37649999999999839</c:v>
                </c:pt>
                <c:pt idx="17">
                  <c:v>-0.4609999999999983</c:v>
                </c:pt>
                <c:pt idx="18">
                  <c:v>-0.56649999999999778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85-0740-984C-C1315A38883E}"/>
            </c:ext>
          </c:extLst>
        </c:ser>
        <c:ser>
          <c:idx val="1"/>
          <c:order val="1"/>
          <c:tx>
            <c:strRef>
              <c:f>'UK benefit'!$E$3</c:f>
              <c:strCache>
                <c:ptCount val="1"/>
                <c:pt idx="0">
                  <c:v>Roads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'UK benefit'!$C$4:$C$22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'UK benefit'!$E$4:$E$22</c:f>
              <c:numCache>
                <c:formatCode>0%</c:formatCode>
                <c:ptCount val="19"/>
                <c:pt idx="0">
                  <c:v>0.74299999999999988</c:v>
                </c:pt>
                <c:pt idx="1">
                  <c:v>0.53200000000000025</c:v>
                </c:pt>
                <c:pt idx="2">
                  <c:v>0.37999999999999989</c:v>
                </c:pt>
                <c:pt idx="3">
                  <c:v>0.29400000000000004</c:v>
                </c:pt>
                <c:pt idx="4">
                  <c:v>0.23499999999999988</c:v>
                </c:pt>
                <c:pt idx="5">
                  <c:v>0.14999999999999991</c:v>
                </c:pt>
                <c:pt idx="6">
                  <c:v>9.7000000000000197E-2</c:v>
                </c:pt>
                <c:pt idx="7">
                  <c:v>6.0000000000000053E-2</c:v>
                </c:pt>
                <c:pt idx="8">
                  <c:v>2.0000000000000018E-2</c:v>
                </c:pt>
                <c:pt idx="9">
                  <c:v>-1.0000000000000009E-2</c:v>
                </c:pt>
                <c:pt idx="10">
                  <c:v>-4.0000000000000036E-2</c:v>
                </c:pt>
                <c:pt idx="11">
                  <c:v>-7.999999999999996E-2</c:v>
                </c:pt>
                <c:pt idx="12">
                  <c:v>-9.9999999999999978E-2</c:v>
                </c:pt>
                <c:pt idx="13">
                  <c:v>-0.12</c:v>
                </c:pt>
                <c:pt idx="14">
                  <c:v>-0.16499999999999782</c:v>
                </c:pt>
                <c:pt idx="15">
                  <c:v>-0.21999999999999997</c:v>
                </c:pt>
                <c:pt idx="16">
                  <c:v>-0.29299999999999793</c:v>
                </c:pt>
                <c:pt idx="17">
                  <c:v>-0.34199999999999775</c:v>
                </c:pt>
                <c:pt idx="18">
                  <c:v>-0.47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85-0740-984C-C1315A38883E}"/>
            </c:ext>
          </c:extLst>
        </c:ser>
        <c:ser>
          <c:idx val="2"/>
          <c:order val="2"/>
          <c:tx>
            <c:strRef>
              <c:f>'UK benefit'!$F$3</c:f>
              <c:strCache>
                <c:ptCount val="1"/>
                <c:pt idx="0">
                  <c:v>Fixed links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'UK benefit'!$C$4:$C$22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'UK benefit'!$F$4:$F$22</c:f>
              <c:numCache>
                <c:formatCode>0%</c:formatCode>
                <c:ptCount val="19"/>
                <c:pt idx="0">
                  <c:v>0.11299999999999977</c:v>
                </c:pt>
                <c:pt idx="1">
                  <c:v>5.600000000000005E-2</c:v>
                </c:pt>
                <c:pt idx="2">
                  <c:v>-1.0000000000001119E-3</c:v>
                </c:pt>
                <c:pt idx="3">
                  <c:v>-3.3999999999999919E-2</c:v>
                </c:pt>
                <c:pt idx="4">
                  <c:v>-5.4999999999999938E-2</c:v>
                </c:pt>
                <c:pt idx="5">
                  <c:v>-7.6000000000000068E-2</c:v>
                </c:pt>
                <c:pt idx="6">
                  <c:v>-9.6999999999999975E-2</c:v>
                </c:pt>
                <c:pt idx="7">
                  <c:v>-0.11799999999999999</c:v>
                </c:pt>
                <c:pt idx="8">
                  <c:v>-0.13899999999999957</c:v>
                </c:pt>
                <c:pt idx="9">
                  <c:v>-0.15999999999999959</c:v>
                </c:pt>
                <c:pt idx="10">
                  <c:v>-0.17499999999999971</c:v>
                </c:pt>
                <c:pt idx="11">
                  <c:v>-0.18999999999999972</c:v>
                </c:pt>
                <c:pt idx="12">
                  <c:v>-0.20499999999999963</c:v>
                </c:pt>
                <c:pt idx="13">
                  <c:v>-0.31599999999999673</c:v>
                </c:pt>
                <c:pt idx="14">
                  <c:v>-0.47499999999999676</c:v>
                </c:pt>
                <c:pt idx="15">
                  <c:v>-0.63399999999999679</c:v>
                </c:pt>
                <c:pt idx="16">
                  <c:v>-0.74799999999999955</c:v>
                </c:pt>
                <c:pt idx="17">
                  <c:v>-0.77199999999999958</c:v>
                </c:pt>
                <c:pt idx="18">
                  <c:v>-0.7959999999999996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85-0740-984C-C1315A38883E}"/>
            </c:ext>
          </c:extLst>
        </c:ser>
        <c:ser>
          <c:idx val="3"/>
          <c:order val="3"/>
          <c:tx>
            <c:strRef>
              <c:f>'UK benefit'!$G$3</c:f>
              <c:strCache>
                <c:ptCount val="1"/>
                <c:pt idx="0">
                  <c:v>Buildings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'UK benefit'!$C$4:$C$22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'UK benefit'!$G$4:$G$22</c:f>
              <c:numCache>
                <c:formatCode>0%</c:formatCode>
                <c:ptCount val="19"/>
                <c:pt idx="0">
                  <c:v>0.45599999999999996</c:v>
                </c:pt>
                <c:pt idx="1">
                  <c:v>0.42399999999999993</c:v>
                </c:pt>
                <c:pt idx="2">
                  <c:v>0.29199999999999982</c:v>
                </c:pt>
                <c:pt idx="3">
                  <c:v>9.2000000000000082E-2</c:v>
                </c:pt>
                <c:pt idx="4">
                  <c:v>6.0000000000000053E-2</c:v>
                </c:pt>
                <c:pt idx="5">
                  <c:v>5.2000000000000046E-2</c:v>
                </c:pt>
                <c:pt idx="6">
                  <c:v>2.6000000000000023E-2</c:v>
                </c:pt>
                <c:pt idx="7">
                  <c:v>-6.0000000000000053E-3</c:v>
                </c:pt>
                <c:pt idx="8">
                  <c:v>-3.1999999999999806E-2</c:v>
                </c:pt>
                <c:pt idx="9">
                  <c:v>-3.9999999999999925E-2</c:v>
                </c:pt>
                <c:pt idx="10">
                  <c:v>-4.7999999999999821E-2</c:v>
                </c:pt>
                <c:pt idx="11">
                  <c:v>-6.7999999999999505E-2</c:v>
                </c:pt>
                <c:pt idx="12">
                  <c:v>-8.3999999999999853E-2</c:v>
                </c:pt>
                <c:pt idx="13">
                  <c:v>-9.799999999999931E-2</c:v>
                </c:pt>
                <c:pt idx="14">
                  <c:v>-0.12999999999999934</c:v>
                </c:pt>
                <c:pt idx="15">
                  <c:v>-0.18599999999999883</c:v>
                </c:pt>
                <c:pt idx="16">
                  <c:v>-0.36799999999999555</c:v>
                </c:pt>
                <c:pt idx="17">
                  <c:v>-0.503999999999999</c:v>
                </c:pt>
                <c:pt idx="18">
                  <c:v>-0.5919999999999962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F85-0740-984C-C1315A38883E}"/>
            </c:ext>
          </c:extLst>
        </c:ser>
        <c:ser>
          <c:idx val="5"/>
          <c:order val="4"/>
          <c:tx>
            <c:strRef>
              <c:f>'UK benefit'!$H$3</c:f>
              <c:strCache>
                <c:ptCount val="1"/>
                <c:pt idx="0">
                  <c:v>IT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'UK benefit'!$C$4:$C$22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'UK benefit'!$H$4:$H$22</c:f>
              <c:numCache>
                <c:formatCode>0%</c:formatCode>
                <c:ptCount val="19"/>
                <c:pt idx="0">
                  <c:v>2.1355826893647567E-2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-1.4306869207986739E-2</c:v>
                </c:pt>
                <c:pt idx="9">
                  <c:v>-0.13877917344163948</c:v>
                </c:pt>
                <c:pt idx="10">
                  <c:v>-0.31284772627075785</c:v>
                </c:pt>
                <c:pt idx="11">
                  <c:v>-0.47594334126513194</c:v>
                </c:pt>
                <c:pt idx="12">
                  <c:v>-0.49398583531628348</c:v>
                </c:pt>
                <c:pt idx="13">
                  <c:v>-0.54294324000552219</c:v>
                </c:pt>
                <c:pt idx="14">
                  <c:v>-0.62812142371484636</c:v>
                </c:pt>
                <c:pt idx="15">
                  <c:v>-0.75482625482625232</c:v>
                </c:pt>
                <c:pt idx="16">
                  <c:v>-0.81976139527774505</c:v>
                </c:pt>
                <c:pt idx="17">
                  <c:v>-0.84566106253143469</c:v>
                </c:pt>
                <c:pt idx="18">
                  <c:v>-0.8857393810426506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F85-0740-984C-C1315A388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07711"/>
        <c:axId val="923609343"/>
      </c:lineChart>
      <c:catAx>
        <c:axId val="9236077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/>
                  <a:t>Level of certainty of the estimate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609343"/>
        <c:crossesAt val="-1"/>
        <c:auto val="1"/>
        <c:lblAlgn val="ctr"/>
        <c:lblOffset val="100"/>
        <c:noMultiLvlLbl val="0"/>
      </c:catAx>
      <c:valAx>
        <c:axId val="923609343"/>
        <c:scaling>
          <c:orientation val="minMax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 baseline="0"/>
                  <a:t>Benefit adjustment </a:t>
                </a:r>
                <a:r>
                  <a:rPr lang="en-GB" sz="1600"/>
                  <a:t>required</a:t>
                </a:r>
                <a:r>
                  <a:rPr lang="en-GB" sz="1600" baseline="0"/>
                  <a:t> (%)</a:t>
                </a:r>
                <a:endParaRPr lang="en-GB" sz="16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60771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2000"/>
              <a:t>Road Cost RCFs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'Road (international data)'!$D$3</c:f>
              <c:strCache>
                <c:ptCount val="1"/>
                <c:pt idx="0">
                  <c:v>Road (FBC)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'Road (international data)'!$C$4:$C$22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'Road (international data)'!$D$4:$D$22</c:f>
              <c:numCache>
                <c:formatCode>0%</c:formatCode>
                <c:ptCount val="19"/>
                <c:pt idx="0">
                  <c:v>-0.23103084563195053</c:v>
                </c:pt>
                <c:pt idx="1">
                  <c:v>-0.14000000000000001</c:v>
                </c:pt>
                <c:pt idx="2">
                  <c:v>-6.9999999999999951E-2</c:v>
                </c:pt>
                <c:pt idx="3">
                  <c:v>-2.8413948822790025E-2</c:v>
                </c:pt>
                <c:pt idx="4">
                  <c:v>1.0000000000000009E-2</c:v>
                </c:pt>
                <c:pt idx="5">
                  <c:v>3.3555535947168424E-2</c:v>
                </c:pt>
                <c:pt idx="6">
                  <c:v>6.954339146316757E-2</c:v>
                </c:pt>
                <c:pt idx="7">
                  <c:v>9.000000000000008E-2</c:v>
                </c:pt>
                <c:pt idx="8">
                  <c:v>0.12999999999999989</c:v>
                </c:pt>
                <c:pt idx="9">
                  <c:v>0.15999999999999992</c:v>
                </c:pt>
                <c:pt idx="10">
                  <c:v>0.18999999999999995</c:v>
                </c:pt>
                <c:pt idx="11">
                  <c:v>0.21999999999999997</c:v>
                </c:pt>
                <c:pt idx="12">
                  <c:v>0.26508996759434611</c:v>
                </c:pt>
                <c:pt idx="13">
                  <c:v>0.31000000000000005</c:v>
                </c:pt>
                <c:pt idx="14">
                  <c:v>0.37999999999999989</c:v>
                </c:pt>
                <c:pt idx="15">
                  <c:v>0.47</c:v>
                </c:pt>
                <c:pt idx="16">
                  <c:v>0.59000000000000008</c:v>
                </c:pt>
                <c:pt idx="17">
                  <c:v>0.69838383838383833</c:v>
                </c:pt>
                <c:pt idx="18">
                  <c:v>1.0160300751879698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33-5942-AF5E-2E3891467CE1}"/>
            </c:ext>
          </c:extLst>
        </c:ser>
        <c:ser>
          <c:idx val="2"/>
          <c:order val="1"/>
          <c:tx>
            <c:strRef>
              <c:f>'Road (international data)'!$E$3</c:f>
              <c:strCache>
                <c:ptCount val="1"/>
                <c:pt idx="0">
                  <c:v>Road (OBC)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'Road (international data)'!$C$4:$C$22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'Road (international data)'!$E$4:$E$22</c:f>
              <c:numCache>
                <c:formatCode>0%</c:formatCode>
                <c:ptCount val="19"/>
                <c:pt idx="0">
                  <c:v>-0.32927000988167704</c:v>
                </c:pt>
                <c:pt idx="1">
                  <c:v>-0.23823916424972652</c:v>
                </c:pt>
                <c:pt idx="2">
                  <c:v>-0.12825047175980933</c:v>
                </c:pt>
                <c:pt idx="3">
                  <c:v>-5.7967823324783743E-2</c:v>
                </c:pt>
                <c:pt idx="4">
                  <c:v>1.0000000000000009E-2</c:v>
                </c:pt>
                <c:pt idx="5">
                  <c:v>3.3555535947168424E-2</c:v>
                </c:pt>
                <c:pt idx="6">
                  <c:v>6.954339146316757E-2</c:v>
                </c:pt>
                <c:pt idx="7">
                  <c:v>9.000000000000008E-2</c:v>
                </c:pt>
                <c:pt idx="8">
                  <c:v>0.12999999999999989</c:v>
                </c:pt>
                <c:pt idx="9">
                  <c:v>0.15999999999999992</c:v>
                </c:pt>
                <c:pt idx="10">
                  <c:v>0.18999999999999995</c:v>
                </c:pt>
                <c:pt idx="11">
                  <c:v>0.21999999999999997</c:v>
                </c:pt>
                <c:pt idx="12">
                  <c:v>0.26508996759434611</c:v>
                </c:pt>
                <c:pt idx="13">
                  <c:v>0.31800838913276452</c:v>
                </c:pt>
                <c:pt idx="14">
                  <c:v>0.48647128156919228</c:v>
                </c:pt>
                <c:pt idx="15">
                  <c:v>0.63598524362680187</c:v>
                </c:pt>
                <c:pt idx="16">
                  <c:v>0.75930059044871734</c:v>
                </c:pt>
                <c:pt idx="17">
                  <c:v>0.89021644192293814</c:v>
                </c:pt>
                <c:pt idx="18">
                  <c:v>1.2078626787270696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33-5942-AF5E-2E3891467CE1}"/>
            </c:ext>
          </c:extLst>
        </c:ser>
        <c:ser>
          <c:idx val="3"/>
          <c:order val="2"/>
          <c:tx>
            <c:strRef>
              <c:f>'Road (international data)'!$F$3</c:f>
              <c:strCache>
                <c:ptCount val="1"/>
                <c:pt idx="0">
                  <c:v>Road (SOC)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'Road (international data)'!$C$4:$C$22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'Road (international data)'!$F$4:$F$22</c:f>
              <c:numCache>
                <c:formatCode>0%</c:formatCode>
                <c:ptCount val="19"/>
                <c:pt idx="0">
                  <c:v>-0.32927000988167704</c:v>
                </c:pt>
                <c:pt idx="1">
                  <c:v>-0.23823916424972652</c:v>
                </c:pt>
                <c:pt idx="2">
                  <c:v>-0.12825047175980933</c:v>
                </c:pt>
                <c:pt idx="3">
                  <c:v>-9.5860433766155634E-2</c:v>
                </c:pt>
                <c:pt idx="4">
                  <c:v>-1.7299999999999982E-2</c:v>
                </c:pt>
                <c:pt idx="5">
                  <c:v>3.3555535947168424E-2</c:v>
                </c:pt>
                <c:pt idx="6">
                  <c:v>6.954339146316757E-2</c:v>
                </c:pt>
                <c:pt idx="7">
                  <c:v>9.000000000000008E-2</c:v>
                </c:pt>
                <c:pt idx="8">
                  <c:v>0.12999999999999989</c:v>
                </c:pt>
                <c:pt idx="9">
                  <c:v>0.15999999999999992</c:v>
                </c:pt>
                <c:pt idx="10">
                  <c:v>0.18999999999999995</c:v>
                </c:pt>
                <c:pt idx="11">
                  <c:v>0.21999999999999997</c:v>
                </c:pt>
                <c:pt idx="12">
                  <c:v>0.40049085756442038</c:v>
                </c:pt>
                <c:pt idx="13">
                  <c:v>0.43509607134641448</c:v>
                </c:pt>
                <c:pt idx="14">
                  <c:v>0.81876331249845036</c:v>
                </c:pt>
                <c:pt idx="15">
                  <c:v>1.0814705169620089</c:v>
                </c:pt>
                <c:pt idx="16">
                  <c:v>1.2199950800660033</c:v>
                </c:pt>
                <c:pt idx="17">
                  <c:v>2.462951926636471</c:v>
                </c:pt>
                <c:pt idx="18">
                  <c:v>2.7805981634406027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32-B643-B83D-C8C07AB341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07711"/>
        <c:axId val="923609343"/>
      </c:lineChart>
      <c:catAx>
        <c:axId val="9236077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 b="0" i="0" baseline="0">
                    <a:effectLst/>
                  </a:rPr>
                  <a:t>Level of certainty of the estimate </a:t>
                </a:r>
                <a:endParaRPr lang="da-DK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609343"/>
        <c:crossesAt val="-50"/>
        <c:auto val="1"/>
        <c:lblAlgn val="ctr"/>
        <c:lblOffset val="100"/>
        <c:noMultiLvlLbl val="0"/>
      </c:catAx>
      <c:valAx>
        <c:axId val="923609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/>
                  <a:t>Cost uplift required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60771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2000"/>
              <a:t>Road Schedule RCFs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'Road (international data)'!$D$28</c:f>
              <c:strCache>
                <c:ptCount val="1"/>
                <c:pt idx="0">
                  <c:v>Road (FBC)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'Road (international data)'!$C$29:$C$47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'Road (international data)'!$D$29:$D$47</c:f>
              <c:numCache>
                <c:formatCode>0%</c:formatCode>
                <c:ptCount val="19"/>
                <c:pt idx="0">
                  <c:v>-0.29930656934306565</c:v>
                </c:pt>
                <c:pt idx="1">
                  <c:v>-0.21995918367346934</c:v>
                </c:pt>
                <c:pt idx="2">
                  <c:v>-0.17300000000000004</c:v>
                </c:pt>
                <c:pt idx="3">
                  <c:v>-0.12075289575289572</c:v>
                </c:pt>
                <c:pt idx="4">
                  <c:v>-6.9999999999999951E-2</c:v>
                </c:pt>
                <c:pt idx="5">
                  <c:v>-3.0000000000000027E-2</c:v>
                </c:pt>
                <c:pt idx="6">
                  <c:v>0</c:v>
                </c:pt>
                <c:pt idx="7">
                  <c:v>1.4101057579318788E-3</c:v>
                </c:pt>
                <c:pt idx="8">
                  <c:v>7.0692770598389743E-2</c:v>
                </c:pt>
                <c:pt idx="9">
                  <c:v>0.11477968080150336</c:v>
                </c:pt>
                <c:pt idx="10">
                  <c:v>0.14575642857142856</c:v>
                </c:pt>
                <c:pt idx="11">
                  <c:v>0.19445839457782133</c:v>
                </c:pt>
                <c:pt idx="12">
                  <c:v>0.259365678905362</c:v>
                </c:pt>
                <c:pt idx="13">
                  <c:v>0.27299999999999991</c:v>
                </c:pt>
                <c:pt idx="14">
                  <c:v>0.40720995772663215</c:v>
                </c:pt>
                <c:pt idx="15">
                  <c:v>0.57193158953722212</c:v>
                </c:pt>
                <c:pt idx="16">
                  <c:v>0.69034499999999999</c:v>
                </c:pt>
                <c:pt idx="17">
                  <c:v>1</c:v>
                </c:pt>
                <c:pt idx="18">
                  <c:v>1.2065000000000015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FE-3C43-95E2-E0F19B8121B3}"/>
            </c:ext>
          </c:extLst>
        </c:ser>
        <c:ser>
          <c:idx val="2"/>
          <c:order val="1"/>
          <c:tx>
            <c:strRef>
              <c:f>'Road (international data)'!$E$28</c:f>
              <c:strCache>
                <c:ptCount val="1"/>
                <c:pt idx="0">
                  <c:v>Road (OBC)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'Road (international data)'!$C$29:$C$47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'Road (international data)'!$E$29:$E$47</c:f>
              <c:numCache>
                <c:formatCode>0%</c:formatCode>
                <c:ptCount val="19"/>
                <c:pt idx="0">
                  <c:v>-0.31930656934306562</c:v>
                </c:pt>
                <c:pt idx="1">
                  <c:v>-0.21995918367346934</c:v>
                </c:pt>
                <c:pt idx="2">
                  <c:v>-0.17300000000000004</c:v>
                </c:pt>
                <c:pt idx="3">
                  <c:v>-0.12075289575289572</c:v>
                </c:pt>
                <c:pt idx="4">
                  <c:v>-9.999999999999995E-2</c:v>
                </c:pt>
                <c:pt idx="5">
                  <c:v>-3.0000000000000027E-2</c:v>
                </c:pt>
                <c:pt idx="6">
                  <c:v>0</c:v>
                </c:pt>
                <c:pt idx="7">
                  <c:v>-8.5898942420681232E-3</c:v>
                </c:pt>
                <c:pt idx="8">
                  <c:v>7.0692770598389743E-2</c:v>
                </c:pt>
                <c:pt idx="9">
                  <c:v>0.11477968080150336</c:v>
                </c:pt>
                <c:pt idx="10">
                  <c:v>0.14575642857142856</c:v>
                </c:pt>
                <c:pt idx="11">
                  <c:v>0.19445839457782133</c:v>
                </c:pt>
                <c:pt idx="12">
                  <c:v>0.259365678905362</c:v>
                </c:pt>
                <c:pt idx="13">
                  <c:v>0.35299999999999992</c:v>
                </c:pt>
                <c:pt idx="14">
                  <c:v>0.53720995772663205</c:v>
                </c:pt>
                <c:pt idx="15">
                  <c:v>0.74193158953722216</c:v>
                </c:pt>
                <c:pt idx="16">
                  <c:v>0.830345</c:v>
                </c:pt>
                <c:pt idx="17">
                  <c:v>1.25</c:v>
                </c:pt>
                <c:pt idx="18">
                  <c:v>1.5065000000000015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FE-3C43-95E2-E0F19B8121B3}"/>
            </c:ext>
          </c:extLst>
        </c:ser>
        <c:ser>
          <c:idx val="3"/>
          <c:order val="2"/>
          <c:tx>
            <c:strRef>
              <c:f>'Road (international data)'!$F$28</c:f>
              <c:strCache>
                <c:ptCount val="1"/>
                <c:pt idx="0">
                  <c:v>Road (SOC)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'Road (international data)'!$C$29:$C$47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'Road (international data)'!$F$29:$F$47</c:f>
              <c:numCache>
                <c:formatCode>0%</c:formatCode>
                <c:ptCount val="19"/>
                <c:pt idx="0">
                  <c:v>-0.3693065693430656</c:v>
                </c:pt>
                <c:pt idx="1">
                  <c:v>-0.21995918367346934</c:v>
                </c:pt>
                <c:pt idx="2">
                  <c:v>-0.17300000000000004</c:v>
                </c:pt>
                <c:pt idx="3">
                  <c:v>-0.12075289575289572</c:v>
                </c:pt>
                <c:pt idx="4">
                  <c:v>-9.999999999999995E-2</c:v>
                </c:pt>
                <c:pt idx="5">
                  <c:v>-3.0000000000000027E-2</c:v>
                </c:pt>
                <c:pt idx="6">
                  <c:v>0</c:v>
                </c:pt>
                <c:pt idx="7">
                  <c:v>-8.5898942420681232E-3</c:v>
                </c:pt>
                <c:pt idx="8">
                  <c:v>7.0692770598389743E-2</c:v>
                </c:pt>
                <c:pt idx="9">
                  <c:v>0.11477968080150336</c:v>
                </c:pt>
                <c:pt idx="10">
                  <c:v>0.14575642857142856</c:v>
                </c:pt>
                <c:pt idx="11">
                  <c:v>0.19445839457782133</c:v>
                </c:pt>
                <c:pt idx="12">
                  <c:v>0.259365678905362</c:v>
                </c:pt>
                <c:pt idx="13">
                  <c:v>0.30299999999999988</c:v>
                </c:pt>
                <c:pt idx="14">
                  <c:v>0.48720995772663217</c:v>
                </c:pt>
                <c:pt idx="15">
                  <c:v>0.69193158953722211</c:v>
                </c:pt>
                <c:pt idx="16">
                  <c:v>0.830345</c:v>
                </c:pt>
                <c:pt idx="17">
                  <c:v>1.2</c:v>
                </c:pt>
                <c:pt idx="18">
                  <c:v>1.3565000000000014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AC-F04D-B4DB-CBA1EB3E2E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07711"/>
        <c:axId val="923609343"/>
      </c:lineChart>
      <c:catAx>
        <c:axId val="9236077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6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 b="0" i="0" baseline="0">
                    <a:effectLst/>
                  </a:rPr>
                  <a:t>Level of certainty of the estimate</a:t>
                </a:r>
                <a:endParaRPr lang="da-DK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6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609343"/>
        <c:crossesAt val="-50"/>
        <c:auto val="1"/>
        <c:lblAlgn val="ctr"/>
        <c:lblOffset val="100"/>
        <c:noMultiLvlLbl val="0"/>
      </c:catAx>
      <c:valAx>
        <c:axId val="923609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/>
                  <a:t>Schedule uplift required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60771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2000"/>
              <a:t>UK</a:t>
            </a:r>
            <a:r>
              <a:rPr lang="en-GB" sz="2000" baseline="0"/>
              <a:t> inflation </a:t>
            </a:r>
            <a:r>
              <a:rPr lang="en-GB" sz="2000"/>
              <a:t>RCF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'Inflation RCFs'!$D$3</c:f>
              <c:strCache>
                <c:ptCount val="1"/>
                <c:pt idx="0">
                  <c:v>Uplift for unexpected inflation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'Inflation RCFs'!$C$4:$C$22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'Inflation RCFs'!$D$4:$D$22</c:f>
              <c:numCache>
                <c:formatCode>0%</c:formatCode>
                <c:ptCount val="19"/>
                <c:pt idx="0">
                  <c:v>-4.0365020000000001E-2</c:v>
                </c:pt>
                <c:pt idx="1">
                  <c:v>-2.3208672E-2</c:v>
                </c:pt>
                <c:pt idx="2">
                  <c:v>-1.5498385999999999E-2</c:v>
                </c:pt>
                <c:pt idx="3">
                  <c:v>0</c:v>
                </c:pt>
                <c:pt idx="4">
                  <c:v>3.5991780000000002E-3</c:v>
                </c:pt>
                <c:pt idx="5">
                  <c:v>1.6235776E-2</c:v>
                </c:pt>
                <c:pt idx="6">
                  <c:v>2.08437E-2</c:v>
                </c:pt>
                <c:pt idx="7">
                  <c:v>2.7559475E-2</c:v>
                </c:pt>
                <c:pt idx="8">
                  <c:v>3.4707611999999999E-2</c:v>
                </c:pt>
                <c:pt idx="9">
                  <c:v>3.8316271999999998E-2</c:v>
                </c:pt>
                <c:pt idx="10">
                  <c:v>4.4175180000000001E-2</c:v>
                </c:pt>
                <c:pt idx="11">
                  <c:v>5.2777260999999999E-2</c:v>
                </c:pt>
                <c:pt idx="12">
                  <c:v>6.1690063000000003E-2</c:v>
                </c:pt>
                <c:pt idx="13">
                  <c:v>7.1576725999999993E-2</c:v>
                </c:pt>
                <c:pt idx="14">
                  <c:v>7.9764709000000003E-2</c:v>
                </c:pt>
                <c:pt idx="15">
                  <c:v>9.5229253999999999E-2</c:v>
                </c:pt>
                <c:pt idx="16">
                  <c:v>0.11375765</c:v>
                </c:pt>
                <c:pt idx="17">
                  <c:v>0.124996943</c:v>
                </c:pt>
                <c:pt idx="18">
                  <c:v>0.14888654700000001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46-4DB5-B4D0-599B8C671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07711"/>
        <c:axId val="923609343"/>
      </c:lineChart>
      <c:catAx>
        <c:axId val="9236077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 b="0" i="0" baseline="0">
                    <a:effectLst/>
                  </a:rPr>
                  <a:t>Level of certainty of the estimate </a:t>
                </a:r>
                <a:endParaRPr lang="da-DK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609343"/>
        <c:crossesAt val="-50"/>
        <c:auto val="1"/>
        <c:lblAlgn val="ctr"/>
        <c:lblOffset val="100"/>
        <c:noMultiLvlLbl val="0"/>
      </c:catAx>
      <c:valAx>
        <c:axId val="923609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/>
                  <a:t>Cost uplift required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60771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UK Inflation RCF - uplift on GDP deflator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'Inflation RCFs'!$D$28</c:f>
              <c:strCache>
                <c:ptCount val="1"/>
                <c:pt idx="0">
                  <c:v>Uplift for unexpected inflation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'Inflation RCFs'!$C$29:$C$47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'Inflation RCFs'!$D$29:$D$47</c:f>
              <c:numCache>
                <c:formatCode>0%</c:formatCode>
                <c:ptCount val="19"/>
                <c:pt idx="0">
                  <c:v>-5.8999999999999997E-2</c:v>
                </c:pt>
                <c:pt idx="1">
                  <c:v>-2.7E-2</c:v>
                </c:pt>
                <c:pt idx="2">
                  <c:v>-0.01</c:v>
                </c:pt>
                <c:pt idx="3">
                  <c:v>-8.0000000000000002E-3</c:v>
                </c:pt>
                <c:pt idx="4">
                  <c:v>-6.0000000000000001E-3</c:v>
                </c:pt>
                <c:pt idx="5">
                  <c:v>2E-3</c:v>
                </c:pt>
                <c:pt idx="6">
                  <c:v>6.0000000000000001E-3</c:v>
                </c:pt>
                <c:pt idx="7">
                  <c:v>1.4E-2</c:v>
                </c:pt>
                <c:pt idx="8">
                  <c:v>1.9E-2</c:v>
                </c:pt>
                <c:pt idx="9">
                  <c:v>2.3E-2</c:v>
                </c:pt>
                <c:pt idx="10">
                  <c:v>2.5000000000000001E-2</c:v>
                </c:pt>
                <c:pt idx="11">
                  <c:v>2.9000000000000001E-2</c:v>
                </c:pt>
                <c:pt idx="12">
                  <c:v>3.1E-2</c:v>
                </c:pt>
                <c:pt idx="13">
                  <c:v>3.4000000000000002E-2</c:v>
                </c:pt>
                <c:pt idx="14">
                  <c:v>3.6999999999999998E-2</c:v>
                </c:pt>
                <c:pt idx="15">
                  <c:v>4.1000000000000002E-2</c:v>
                </c:pt>
                <c:pt idx="16">
                  <c:v>4.4999999999999998E-2</c:v>
                </c:pt>
                <c:pt idx="17">
                  <c:v>5.6000000000000001E-2</c:v>
                </c:pt>
                <c:pt idx="18">
                  <c:v>6.9000000000000006E-2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82-4CF2-B367-88491CC24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07711"/>
        <c:axId val="923609343"/>
      </c:lineChart>
      <c:catAx>
        <c:axId val="9236077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6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 b="0" i="0" baseline="0">
                    <a:effectLst/>
                  </a:rPr>
                  <a:t>Level of certainty of the estimate</a:t>
                </a:r>
                <a:endParaRPr lang="da-DK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6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609343"/>
        <c:crossesAt val="-50"/>
        <c:auto val="1"/>
        <c:lblAlgn val="ctr"/>
        <c:lblOffset val="100"/>
        <c:noMultiLvlLbl val="0"/>
      </c:catAx>
      <c:valAx>
        <c:axId val="923609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Cost uplift required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60771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2000"/>
              <a:t> UK</a:t>
            </a:r>
            <a:r>
              <a:rPr lang="en-GB" sz="2000" baseline="0"/>
              <a:t> Road Cost RCFs</a:t>
            </a:r>
            <a:endParaRPr lang="en-GB" sz="2000"/>
          </a:p>
        </c:rich>
      </c:tx>
      <c:layout>
        <c:manualLayout>
          <c:xMode val="edge"/>
          <c:yMode val="edge"/>
          <c:x val="0.43093900575860855"/>
          <c:y val="2.17821782178217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'Road cost and schedule'!$D$3</c:f>
              <c:strCache>
                <c:ptCount val="1"/>
                <c:pt idx="0">
                  <c:v>Roads (FBC)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numRef>
              <c:f>'Road cost and schedule'!$C$4:$C$22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'Road cost and schedule'!$D$4:$D$22</c:f>
              <c:numCache>
                <c:formatCode>0%</c:formatCode>
                <c:ptCount val="19"/>
                <c:pt idx="0">
                  <c:v>-6.9999999999999951E-2</c:v>
                </c:pt>
                <c:pt idx="1">
                  <c:v>1.0000000000000009E-2</c:v>
                </c:pt>
                <c:pt idx="2">
                  <c:v>3.0000000000000027E-2</c:v>
                </c:pt>
                <c:pt idx="3">
                  <c:v>5.1046799999999948E-2</c:v>
                </c:pt>
                <c:pt idx="4">
                  <c:v>7.0000000000000062E-2</c:v>
                </c:pt>
                <c:pt idx="5">
                  <c:v>9.000000000000008E-2</c:v>
                </c:pt>
                <c:pt idx="6">
                  <c:v>0.1100000000000001</c:v>
                </c:pt>
                <c:pt idx="7">
                  <c:v>0.1339999999999999</c:v>
                </c:pt>
                <c:pt idx="8">
                  <c:v>0.15999999999999992</c:v>
                </c:pt>
                <c:pt idx="9">
                  <c:v>0.17999999999999994</c:v>
                </c:pt>
                <c:pt idx="10">
                  <c:v>0.20550000000000002</c:v>
                </c:pt>
                <c:pt idx="11">
                  <c:v>0.22999999999999998</c:v>
                </c:pt>
                <c:pt idx="12">
                  <c:v>0.25650000000000017</c:v>
                </c:pt>
                <c:pt idx="13">
                  <c:v>0.29000000000000004</c:v>
                </c:pt>
                <c:pt idx="14">
                  <c:v>0.33000000000000007</c:v>
                </c:pt>
                <c:pt idx="15">
                  <c:v>0.37000000000000011</c:v>
                </c:pt>
                <c:pt idx="16">
                  <c:v>0.40849999999999986</c:v>
                </c:pt>
                <c:pt idx="17">
                  <c:v>0.50800000000000023</c:v>
                </c:pt>
                <c:pt idx="18">
                  <c:v>0.66920049999999942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9B-4811-A7B1-5F4A0EBFBA2D}"/>
            </c:ext>
          </c:extLst>
        </c:ser>
        <c:ser>
          <c:idx val="2"/>
          <c:order val="1"/>
          <c:tx>
            <c:strRef>
              <c:f>'Road cost and schedule'!$E$3</c:f>
              <c:strCache>
                <c:ptCount val="1"/>
                <c:pt idx="0">
                  <c:v>Roads (OBC)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'Road cost and schedule'!$E$4:$E$22</c:f>
              <c:numCache>
                <c:formatCode>0%</c:formatCode>
                <c:ptCount val="19"/>
                <c:pt idx="0">
                  <c:v>-0.16823916424972646</c:v>
                </c:pt>
                <c:pt idx="1">
                  <c:v>-8.8239164249726498E-2</c:v>
                </c:pt>
                <c:pt idx="2">
                  <c:v>-2.8250471759809354E-2</c:v>
                </c:pt>
                <c:pt idx="3">
                  <c:v>2.149292549800623E-2</c:v>
                </c:pt>
                <c:pt idx="4">
                  <c:v>7.0000000000000062E-2</c:v>
                </c:pt>
                <c:pt idx="5">
                  <c:v>9.000000000000008E-2</c:v>
                </c:pt>
                <c:pt idx="6">
                  <c:v>0.1100000000000001</c:v>
                </c:pt>
                <c:pt idx="7">
                  <c:v>0.1339999999999999</c:v>
                </c:pt>
                <c:pt idx="8">
                  <c:v>0.15999999999999992</c:v>
                </c:pt>
                <c:pt idx="9">
                  <c:v>0.17999999999999994</c:v>
                </c:pt>
                <c:pt idx="10">
                  <c:v>0.20550000000000002</c:v>
                </c:pt>
                <c:pt idx="11">
                  <c:v>0.22999999999999998</c:v>
                </c:pt>
                <c:pt idx="12">
                  <c:v>0.25650000000000017</c:v>
                </c:pt>
                <c:pt idx="13">
                  <c:v>0.29800838913276451</c:v>
                </c:pt>
                <c:pt idx="14">
                  <c:v>0.43647128156919246</c:v>
                </c:pt>
                <c:pt idx="15">
                  <c:v>0.535985243626802</c:v>
                </c:pt>
                <c:pt idx="16">
                  <c:v>0.57780059044871712</c:v>
                </c:pt>
                <c:pt idx="17">
                  <c:v>0.69983260353910004</c:v>
                </c:pt>
                <c:pt idx="18">
                  <c:v>0.86103310353909923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39B-4811-A7B1-5F4A0EBFBA2D}"/>
            </c:ext>
          </c:extLst>
        </c:ser>
        <c:ser>
          <c:idx val="0"/>
          <c:order val="2"/>
          <c:tx>
            <c:strRef>
              <c:f>'Road cost and schedule'!$F$3</c:f>
              <c:strCache>
                <c:ptCount val="1"/>
                <c:pt idx="0">
                  <c:v>Roads (SOC)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'Road cost and schedule'!$F$4:$F$22</c:f>
              <c:numCache>
                <c:formatCode>0%</c:formatCode>
                <c:ptCount val="19"/>
                <c:pt idx="0">
                  <c:v>-0.16823916424972646</c:v>
                </c:pt>
                <c:pt idx="1">
                  <c:v>-8.8239164249726498E-2</c:v>
                </c:pt>
                <c:pt idx="2">
                  <c:v>-2.8250471759809354E-2</c:v>
                </c:pt>
                <c:pt idx="3">
                  <c:v>-1.6399684943365661E-2</c:v>
                </c:pt>
                <c:pt idx="4">
                  <c:v>4.2700000000000071E-2</c:v>
                </c:pt>
                <c:pt idx="5">
                  <c:v>9.000000000000008E-2</c:v>
                </c:pt>
                <c:pt idx="6">
                  <c:v>0.1100000000000001</c:v>
                </c:pt>
                <c:pt idx="7">
                  <c:v>0.1339999999999999</c:v>
                </c:pt>
                <c:pt idx="8">
                  <c:v>0.15999999999999992</c:v>
                </c:pt>
                <c:pt idx="9">
                  <c:v>0.17999999999999994</c:v>
                </c:pt>
                <c:pt idx="10">
                  <c:v>0.20550000000000002</c:v>
                </c:pt>
                <c:pt idx="11">
                  <c:v>0.22999999999999998</c:v>
                </c:pt>
                <c:pt idx="12">
                  <c:v>0.39190088997007444</c:v>
                </c:pt>
                <c:pt idx="13">
                  <c:v>0.41509607134641446</c:v>
                </c:pt>
                <c:pt idx="14">
                  <c:v>0.76876331249845054</c:v>
                </c:pt>
                <c:pt idx="15">
                  <c:v>0.98147051696200904</c:v>
                </c:pt>
                <c:pt idx="16">
                  <c:v>1.0384950800660031</c:v>
                </c:pt>
                <c:pt idx="17">
                  <c:v>2.2725680882526333</c:v>
                </c:pt>
                <c:pt idx="18">
                  <c:v>2.4337685882526321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39B-4811-A7B1-5F4A0EBFBA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07711"/>
        <c:axId val="923609343"/>
      </c:lineChart>
      <c:catAx>
        <c:axId val="9236077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/>
                  <a:t>Level</a:t>
                </a:r>
                <a:r>
                  <a:rPr lang="en-GB" sz="1600" baseline="0"/>
                  <a:t> of c</a:t>
                </a:r>
                <a:r>
                  <a:rPr lang="en-GB" sz="1600"/>
                  <a:t>ertainty of the estimate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609343"/>
        <c:crossesAt val="-110"/>
        <c:auto val="1"/>
        <c:lblAlgn val="ctr"/>
        <c:lblOffset val="100"/>
        <c:noMultiLvlLbl val="0"/>
      </c:catAx>
      <c:valAx>
        <c:axId val="923609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/>
                  <a:t>Cost</a:t>
                </a:r>
                <a:r>
                  <a:rPr lang="en-GB" sz="1600" baseline="0"/>
                  <a:t> uplift</a:t>
                </a:r>
                <a:r>
                  <a:rPr lang="en-GB" sz="1600"/>
                  <a:t> required</a:t>
                </a:r>
                <a:r>
                  <a:rPr lang="en-GB" sz="1600" baseline="0"/>
                  <a:t> (%)</a:t>
                </a:r>
                <a:endParaRPr lang="en-GB" sz="16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60771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2000"/>
              <a:t> UK</a:t>
            </a:r>
            <a:r>
              <a:rPr lang="en-GB" sz="2000" baseline="0"/>
              <a:t> Road Schedule RCFs</a:t>
            </a:r>
            <a:endParaRPr lang="en-GB" sz="2000"/>
          </a:p>
        </c:rich>
      </c:tx>
      <c:layout>
        <c:manualLayout>
          <c:xMode val="edge"/>
          <c:yMode val="edge"/>
          <c:x val="0.43093900575860855"/>
          <c:y val="2.17821782178217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'Road cost and schedule'!$D$28</c:f>
              <c:strCache>
                <c:ptCount val="1"/>
                <c:pt idx="0">
                  <c:v>Roads (FBC)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numRef>
              <c:f>'Road cost and schedule'!$C$4:$C$22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'Road cost and schedule'!$D$29:$D$47</c:f>
              <c:numCache>
                <c:formatCode>0%</c:formatCode>
                <c:ptCount val="19"/>
                <c:pt idx="0">
                  <c:v>-0.35000010000000004</c:v>
                </c:pt>
                <c:pt idx="1">
                  <c:v>-0.32500019999999996</c:v>
                </c:pt>
                <c:pt idx="2">
                  <c:v>-0.3000003</c:v>
                </c:pt>
                <c:pt idx="3">
                  <c:v>-0.23533359999999992</c:v>
                </c:pt>
                <c:pt idx="4">
                  <c:v>-0.15083350000000006</c:v>
                </c:pt>
                <c:pt idx="5">
                  <c:v>-6.6333400000000098E-2</c:v>
                </c:pt>
                <c:pt idx="6">
                  <c:v>-9.000000000000008E-3</c:v>
                </c:pt>
                <c:pt idx="7">
                  <c:v>-6.0000000000000053E-3</c:v>
                </c:pt>
                <c:pt idx="8">
                  <c:v>-3.0000000000000027E-3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1.2615000000000043E-2</c:v>
                </c:pt>
                <c:pt idx="14">
                  <c:v>3.1537499999999996E-2</c:v>
                </c:pt>
                <c:pt idx="15">
                  <c:v>5.0459999999999949E-2</c:v>
                </c:pt>
                <c:pt idx="16">
                  <c:v>7.6767499999999878E-2</c:v>
                </c:pt>
                <c:pt idx="17">
                  <c:v>0.11784499999999998</c:v>
                </c:pt>
                <c:pt idx="18">
                  <c:v>0.15892249999999986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5A-4D91-9C1C-20083EB6A976}"/>
            </c:ext>
          </c:extLst>
        </c:ser>
        <c:ser>
          <c:idx val="2"/>
          <c:order val="1"/>
          <c:tx>
            <c:strRef>
              <c:f>'Road cost and schedule'!$E$28</c:f>
              <c:strCache>
                <c:ptCount val="1"/>
                <c:pt idx="0">
                  <c:v>Roads (OBC)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'Road cost and schedule'!$E$29:$E$47</c:f>
              <c:numCache>
                <c:formatCode>0%</c:formatCode>
                <c:ptCount val="19"/>
                <c:pt idx="0">
                  <c:v>-0.3700001</c:v>
                </c:pt>
                <c:pt idx="1">
                  <c:v>-0.32500019999999996</c:v>
                </c:pt>
                <c:pt idx="2">
                  <c:v>-0.3000003</c:v>
                </c:pt>
                <c:pt idx="3">
                  <c:v>-0.23533359999999992</c:v>
                </c:pt>
                <c:pt idx="4">
                  <c:v>-0.18083350000000006</c:v>
                </c:pt>
                <c:pt idx="5">
                  <c:v>-6.6333400000000098E-2</c:v>
                </c:pt>
                <c:pt idx="6">
                  <c:v>-9.000000000000008E-3</c:v>
                </c:pt>
                <c:pt idx="7">
                  <c:v>-1.6000000000000007E-2</c:v>
                </c:pt>
                <c:pt idx="8">
                  <c:v>-3.0000000000000027E-3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9.2615000000000058E-2</c:v>
                </c:pt>
                <c:pt idx="14">
                  <c:v>0.16153749999999995</c:v>
                </c:pt>
                <c:pt idx="15">
                  <c:v>0.22045999999999999</c:v>
                </c:pt>
                <c:pt idx="16">
                  <c:v>0.21676749999999989</c:v>
                </c:pt>
                <c:pt idx="17">
                  <c:v>0.36784499999999998</c:v>
                </c:pt>
                <c:pt idx="18">
                  <c:v>0.4589224999999999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5A-4D91-9C1C-20083EB6A976}"/>
            </c:ext>
          </c:extLst>
        </c:ser>
        <c:ser>
          <c:idx val="0"/>
          <c:order val="2"/>
          <c:tx>
            <c:strRef>
              <c:f>'Road cost and schedule'!$F$28</c:f>
              <c:strCache>
                <c:ptCount val="1"/>
                <c:pt idx="0">
                  <c:v>Roads (SOC)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'Road cost and schedule'!$F$29:$F$47</c:f>
              <c:numCache>
                <c:formatCode>0%</c:formatCode>
                <c:ptCount val="19"/>
                <c:pt idx="0">
                  <c:v>-0.42000009999999999</c:v>
                </c:pt>
                <c:pt idx="1">
                  <c:v>-0.32500019999999996</c:v>
                </c:pt>
                <c:pt idx="2">
                  <c:v>-0.3000003</c:v>
                </c:pt>
                <c:pt idx="3">
                  <c:v>-0.23533359999999992</c:v>
                </c:pt>
                <c:pt idx="4">
                  <c:v>-0.18083350000000006</c:v>
                </c:pt>
                <c:pt idx="5">
                  <c:v>-6.6333400000000098E-2</c:v>
                </c:pt>
                <c:pt idx="6">
                  <c:v>-9.000000000000008E-3</c:v>
                </c:pt>
                <c:pt idx="7">
                  <c:v>-1.6000000000000007E-2</c:v>
                </c:pt>
                <c:pt idx="8">
                  <c:v>-3.0000000000000027E-3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4.2615000000000014E-2</c:v>
                </c:pt>
                <c:pt idx="14">
                  <c:v>0.11153750000000001</c:v>
                </c:pt>
                <c:pt idx="15">
                  <c:v>0.17045999999999994</c:v>
                </c:pt>
                <c:pt idx="16">
                  <c:v>0.21676749999999989</c:v>
                </c:pt>
                <c:pt idx="17">
                  <c:v>0.31784499999999993</c:v>
                </c:pt>
                <c:pt idx="18">
                  <c:v>0.30892249999999977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5A-4D91-9C1C-20083EB6A9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07711"/>
        <c:axId val="923609343"/>
      </c:lineChart>
      <c:catAx>
        <c:axId val="9236077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/>
                  <a:t>Level</a:t>
                </a:r>
                <a:r>
                  <a:rPr lang="en-GB" sz="1600" baseline="0"/>
                  <a:t> of c</a:t>
                </a:r>
                <a:r>
                  <a:rPr lang="en-GB" sz="1600"/>
                  <a:t>ertainty of the estimate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609343"/>
        <c:crossesAt val="-110"/>
        <c:auto val="1"/>
        <c:lblAlgn val="ctr"/>
        <c:lblOffset val="100"/>
        <c:noMultiLvlLbl val="0"/>
      </c:catAx>
      <c:valAx>
        <c:axId val="923609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/>
                  <a:t>Cost</a:t>
                </a:r>
                <a:r>
                  <a:rPr lang="en-GB" sz="1600" baseline="0"/>
                  <a:t> uplift</a:t>
                </a:r>
                <a:r>
                  <a:rPr lang="en-GB" sz="1600"/>
                  <a:t> required</a:t>
                </a:r>
                <a:r>
                  <a:rPr lang="en-GB" sz="1600" baseline="0"/>
                  <a:t> (%)</a:t>
                </a:r>
                <a:endParaRPr lang="en-GB" sz="16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60771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2000"/>
              <a:t>Fixed links Cost RCFs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'Fixed links cost and schedule'!$D$3</c:f>
              <c:strCache>
                <c:ptCount val="1"/>
                <c:pt idx="0">
                  <c:v>Fixed links (FBC)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'Fixed links cost and schedule'!$C$4:$C$22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'Fixed links cost and schedule'!$D$4:$D$22</c:f>
              <c:numCache>
                <c:formatCode>0%</c:formatCode>
                <c:ptCount val="19"/>
                <c:pt idx="0">
                  <c:v>-0.20199999999999996</c:v>
                </c:pt>
                <c:pt idx="1">
                  <c:v>-0.124</c:v>
                </c:pt>
                <c:pt idx="2">
                  <c:v>-9.5999999999999974E-2</c:v>
                </c:pt>
                <c:pt idx="3">
                  <c:v>-4.9157556270096769E-2</c:v>
                </c:pt>
                <c:pt idx="4">
                  <c:v>-1.0000000000000009E-2</c:v>
                </c:pt>
                <c:pt idx="5">
                  <c:v>0</c:v>
                </c:pt>
                <c:pt idx="6">
                  <c:v>3.0000000000000027E-2</c:v>
                </c:pt>
                <c:pt idx="7">
                  <c:v>8.4000000000000075E-2</c:v>
                </c:pt>
                <c:pt idx="8">
                  <c:v>0.15599999999999992</c:v>
                </c:pt>
                <c:pt idx="9">
                  <c:v>0.20318791946308723</c:v>
                </c:pt>
                <c:pt idx="10">
                  <c:v>0.23800000000000021</c:v>
                </c:pt>
                <c:pt idx="11">
                  <c:v>0.26</c:v>
                </c:pt>
                <c:pt idx="12">
                  <c:v>0.30800000000000027</c:v>
                </c:pt>
                <c:pt idx="13">
                  <c:v>0.35615929564334969</c:v>
                </c:pt>
                <c:pt idx="14">
                  <c:v>0.5</c:v>
                </c:pt>
                <c:pt idx="15">
                  <c:v>0.62349238578680199</c:v>
                </c:pt>
                <c:pt idx="16">
                  <c:v>0.71239999999999992</c:v>
                </c:pt>
                <c:pt idx="17">
                  <c:v>1.0240000000000005</c:v>
                </c:pt>
                <c:pt idx="18">
                  <c:v>1.3913991999999982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4D-DD43-8A42-3A43A9955A03}"/>
            </c:ext>
          </c:extLst>
        </c:ser>
        <c:ser>
          <c:idx val="3"/>
          <c:order val="1"/>
          <c:tx>
            <c:strRef>
              <c:f>'Fixed links cost and schedule'!$E$3</c:f>
              <c:strCache>
                <c:ptCount val="1"/>
                <c:pt idx="0">
                  <c:v>Fixed links (OBC)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'Fixed links cost and schedule'!$C$4:$C$22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'Fixed links cost and schedule'!$E$4:$E$22</c:f>
              <c:numCache>
                <c:formatCode>0%</c:formatCode>
                <c:ptCount val="19"/>
                <c:pt idx="0">
                  <c:v>-0.30023916424972646</c:v>
                </c:pt>
                <c:pt idx="1">
                  <c:v>-0.22223916424972651</c:v>
                </c:pt>
                <c:pt idx="2">
                  <c:v>-0.15425047175980935</c:v>
                </c:pt>
                <c:pt idx="3">
                  <c:v>-7.8711430772090488E-2</c:v>
                </c:pt>
                <c:pt idx="4">
                  <c:v>-1.0000000000000009E-2</c:v>
                </c:pt>
                <c:pt idx="5">
                  <c:v>0</c:v>
                </c:pt>
                <c:pt idx="6">
                  <c:v>3.0000000000000027E-2</c:v>
                </c:pt>
                <c:pt idx="7">
                  <c:v>8.4000000000000075E-2</c:v>
                </c:pt>
                <c:pt idx="8">
                  <c:v>0.15599999999999992</c:v>
                </c:pt>
                <c:pt idx="9">
                  <c:v>0.20318791946308723</c:v>
                </c:pt>
                <c:pt idx="10">
                  <c:v>0.23800000000000021</c:v>
                </c:pt>
                <c:pt idx="11">
                  <c:v>0.26</c:v>
                </c:pt>
                <c:pt idx="12">
                  <c:v>0.30800000000000027</c:v>
                </c:pt>
                <c:pt idx="13">
                  <c:v>0.36416768477611416</c:v>
                </c:pt>
                <c:pt idx="14">
                  <c:v>0.60647128156919239</c:v>
                </c:pt>
                <c:pt idx="15">
                  <c:v>0.78947762941360389</c:v>
                </c:pt>
                <c:pt idx="16">
                  <c:v>0.88170059044871718</c:v>
                </c:pt>
                <c:pt idx="17">
                  <c:v>1.2158326035391003</c:v>
                </c:pt>
                <c:pt idx="18">
                  <c:v>1.583231803539098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4D-DD43-8A42-3A43A9955A03}"/>
            </c:ext>
          </c:extLst>
        </c:ser>
        <c:ser>
          <c:idx val="0"/>
          <c:order val="2"/>
          <c:tx>
            <c:strRef>
              <c:f>'Fixed links cost and schedule'!$F$3</c:f>
              <c:strCache>
                <c:ptCount val="1"/>
                <c:pt idx="0">
                  <c:v>Fixed links (SOC)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'Fixed links cost and schedule'!$C$4:$C$22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'Fixed links cost and schedule'!$F$4:$F$22</c:f>
              <c:numCache>
                <c:formatCode>0%</c:formatCode>
                <c:ptCount val="19"/>
                <c:pt idx="0">
                  <c:v>-0.30023916424972646</c:v>
                </c:pt>
                <c:pt idx="1">
                  <c:v>-0.22223916424972651</c:v>
                </c:pt>
                <c:pt idx="2">
                  <c:v>-0.15425047175980935</c:v>
                </c:pt>
                <c:pt idx="3">
                  <c:v>-0.11660404121346238</c:v>
                </c:pt>
                <c:pt idx="4">
                  <c:v>-3.73E-2</c:v>
                </c:pt>
                <c:pt idx="5">
                  <c:v>0</c:v>
                </c:pt>
                <c:pt idx="6">
                  <c:v>3.0000000000000027E-2</c:v>
                </c:pt>
                <c:pt idx="7">
                  <c:v>8.4000000000000075E-2</c:v>
                </c:pt>
                <c:pt idx="8">
                  <c:v>0.15599999999999992</c:v>
                </c:pt>
                <c:pt idx="9">
                  <c:v>0.20318791946308723</c:v>
                </c:pt>
                <c:pt idx="10">
                  <c:v>0.23800000000000021</c:v>
                </c:pt>
                <c:pt idx="11">
                  <c:v>0.26</c:v>
                </c:pt>
                <c:pt idx="12">
                  <c:v>0.44340088997007454</c:v>
                </c:pt>
                <c:pt idx="13">
                  <c:v>0.48125536698976412</c:v>
                </c:pt>
                <c:pt idx="14">
                  <c:v>0.93876331249845046</c:v>
                </c:pt>
                <c:pt idx="15">
                  <c:v>1.2349629027488109</c:v>
                </c:pt>
                <c:pt idx="16">
                  <c:v>1.3423950800660032</c:v>
                </c:pt>
                <c:pt idx="17">
                  <c:v>2.7885680882526334</c:v>
                </c:pt>
                <c:pt idx="18">
                  <c:v>3.1559672882526311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74D-DD43-8A42-3A43A9955A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07711"/>
        <c:axId val="923609343"/>
      </c:lineChart>
      <c:catAx>
        <c:axId val="9236077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6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 b="0" i="0" baseline="0">
                    <a:effectLst/>
                  </a:rPr>
                  <a:t>Level of certainty of the estimate </a:t>
                </a:r>
                <a:endParaRPr lang="da-DK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6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609343"/>
        <c:crossesAt val="-50"/>
        <c:auto val="1"/>
        <c:lblAlgn val="ctr"/>
        <c:lblOffset val="100"/>
        <c:noMultiLvlLbl val="0"/>
      </c:catAx>
      <c:valAx>
        <c:axId val="923609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/>
                  <a:t>Cost uplift required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60771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2000"/>
              <a:t>Fixed</a:t>
            </a:r>
            <a:r>
              <a:rPr lang="en-GB" sz="2000" baseline="0"/>
              <a:t> links</a:t>
            </a:r>
            <a:r>
              <a:rPr lang="en-GB" sz="2000"/>
              <a:t> Schedule RCFs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'Fixed links cost and schedule'!$D$28</c:f>
              <c:strCache>
                <c:ptCount val="1"/>
                <c:pt idx="0">
                  <c:v>Fixed links (FBC)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'Fixed links cost and schedule'!$C$29:$C$47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'Fixed links cost and schedule'!$D$29:$D$47</c:f>
              <c:numCache>
                <c:formatCode>0%</c:formatCode>
                <c:ptCount val="19"/>
                <c:pt idx="0">
                  <c:v>-0.13</c:v>
                </c:pt>
                <c:pt idx="1">
                  <c:v>-0.11467092651757183</c:v>
                </c:pt>
                <c:pt idx="2">
                  <c:v>-4.7700661252012666E-2</c:v>
                </c:pt>
                <c:pt idx="3">
                  <c:v>-4.0000000000000036E-2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1.0631578947368325E-2</c:v>
                </c:pt>
                <c:pt idx="8">
                  <c:v>2.0000000000000018E-2</c:v>
                </c:pt>
                <c:pt idx="9">
                  <c:v>4.4999999999999929E-2</c:v>
                </c:pt>
                <c:pt idx="10">
                  <c:v>0.10705522776351373</c:v>
                </c:pt>
                <c:pt idx="11">
                  <c:v>0.14399999999999991</c:v>
                </c:pt>
                <c:pt idx="12">
                  <c:v>0.17236445444319459</c:v>
                </c:pt>
                <c:pt idx="13">
                  <c:v>0.23099999999999943</c:v>
                </c:pt>
                <c:pt idx="14">
                  <c:v>0.35000000000000009</c:v>
                </c:pt>
                <c:pt idx="15">
                  <c:v>0.40368807339449564</c:v>
                </c:pt>
                <c:pt idx="16">
                  <c:v>0.54649999999999976</c:v>
                </c:pt>
                <c:pt idx="17">
                  <c:v>0.75700000000000012</c:v>
                </c:pt>
                <c:pt idx="18">
                  <c:v>0.8600000000000001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15-C24D-8382-55C85F0AD99E}"/>
            </c:ext>
          </c:extLst>
        </c:ser>
        <c:ser>
          <c:idx val="3"/>
          <c:order val="1"/>
          <c:tx>
            <c:strRef>
              <c:f>'Fixed links cost and schedule'!$E$28</c:f>
              <c:strCache>
                <c:ptCount val="1"/>
                <c:pt idx="0">
                  <c:v>Fixed links (OBC)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'Fixed links cost and schedule'!$C$29:$C$47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'Fixed links cost and schedule'!$E$29:$E$47</c:f>
              <c:numCache>
                <c:formatCode>0%</c:formatCode>
                <c:ptCount val="19"/>
                <c:pt idx="0">
                  <c:v>-0.14999999999999997</c:v>
                </c:pt>
                <c:pt idx="1">
                  <c:v>-0.11467092651757183</c:v>
                </c:pt>
                <c:pt idx="2">
                  <c:v>-4.7700661252012666E-2</c:v>
                </c:pt>
                <c:pt idx="3">
                  <c:v>-4.0000000000000036E-2</c:v>
                </c:pt>
                <c:pt idx="4">
                  <c:v>-0.03</c:v>
                </c:pt>
                <c:pt idx="5">
                  <c:v>0</c:v>
                </c:pt>
                <c:pt idx="6">
                  <c:v>0</c:v>
                </c:pt>
                <c:pt idx="7">
                  <c:v>6.3157894736832337E-4</c:v>
                </c:pt>
                <c:pt idx="8">
                  <c:v>2.0000000000000018E-2</c:v>
                </c:pt>
                <c:pt idx="9">
                  <c:v>4.4999999999999929E-2</c:v>
                </c:pt>
                <c:pt idx="10">
                  <c:v>0.10705522776351373</c:v>
                </c:pt>
                <c:pt idx="11">
                  <c:v>0.14399999999999991</c:v>
                </c:pt>
                <c:pt idx="12">
                  <c:v>0.17236445444319459</c:v>
                </c:pt>
                <c:pt idx="13">
                  <c:v>0.31099999999999944</c:v>
                </c:pt>
                <c:pt idx="14">
                  <c:v>0.48000000000000004</c:v>
                </c:pt>
                <c:pt idx="15">
                  <c:v>0.57368807339449568</c:v>
                </c:pt>
                <c:pt idx="16">
                  <c:v>0.68649999999999978</c:v>
                </c:pt>
                <c:pt idx="17">
                  <c:v>1.0070000000000001</c:v>
                </c:pt>
                <c:pt idx="18">
                  <c:v>1.1600000000000001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15-C24D-8382-55C85F0AD99E}"/>
            </c:ext>
          </c:extLst>
        </c:ser>
        <c:ser>
          <c:idx val="0"/>
          <c:order val="2"/>
          <c:tx>
            <c:strRef>
              <c:f>'Fixed links cost and schedule'!$F$28</c:f>
              <c:strCache>
                <c:ptCount val="1"/>
                <c:pt idx="0">
                  <c:v>Fixed links (SOC)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'Fixed links cost and schedule'!$C$29:$C$47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'Fixed links cost and schedule'!$F$29:$F$47</c:f>
              <c:numCache>
                <c:formatCode>0%</c:formatCode>
                <c:ptCount val="19"/>
                <c:pt idx="0">
                  <c:v>-0.19999999999999996</c:v>
                </c:pt>
                <c:pt idx="1">
                  <c:v>-0.11467092651757183</c:v>
                </c:pt>
                <c:pt idx="2">
                  <c:v>-4.7700661252012666E-2</c:v>
                </c:pt>
                <c:pt idx="3">
                  <c:v>-4.0000000000000036E-2</c:v>
                </c:pt>
                <c:pt idx="4">
                  <c:v>-0.03</c:v>
                </c:pt>
                <c:pt idx="5">
                  <c:v>0</c:v>
                </c:pt>
                <c:pt idx="6">
                  <c:v>0</c:v>
                </c:pt>
                <c:pt idx="7">
                  <c:v>6.3157894736832337E-4</c:v>
                </c:pt>
                <c:pt idx="8">
                  <c:v>2.0000000000000018E-2</c:v>
                </c:pt>
                <c:pt idx="9">
                  <c:v>4.4999999999999929E-2</c:v>
                </c:pt>
                <c:pt idx="10">
                  <c:v>0.10705522776351373</c:v>
                </c:pt>
                <c:pt idx="11">
                  <c:v>0.14399999999999991</c:v>
                </c:pt>
                <c:pt idx="12">
                  <c:v>0.17236445444319459</c:v>
                </c:pt>
                <c:pt idx="13">
                  <c:v>0.2609999999999994</c:v>
                </c:pt>
                <c:pt idx="14">
                  <c:v>0.4300000000000001</c:v>
                </c:pt>
                <c:pt idx="15">
                  <c:v>0.52368807339449563</c:v>
                </c:pt>
                <c:pt idx="16">
                  <c:v>0.68649999999999978</c:v>
                </c:pt>
                <c:pt idx="17">
                  <c:v>0.95700000000000007</c:v>
                </c:pt>
                <c:pt idx="18">
                  <c:v>1.01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15-C24D-8382-55C85F0AD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07711"/>
        <c:axId val="923609343"/>
      </c:lineChart>
      <c:catAx>
        <c:axId val="9236077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6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 b="0" i="0" baseline="0">
                    <a:effectLst/>
                  </a:rPr>
                  <a:t>Level of certainty of the estimate </a:t>
                </a:r>
                <a:endParaRPr lang="en-GB" sz="1400" b="0" i="0" baseline="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6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609343"/>
        <c:crossesAt val="-50"/>
        <c:auto val="1"/>
        <c:lblAlgn val="ctr"/>
        <c:lblOffset val="100"/>
        <c:noMultiLvlLbl val="0"/>
      </c:catAx>
      <c:valAx>
        <c:axId val="923609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/>
                  <a:t>Schedule uplift required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60771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2000" baseline="0"/>
              <a:t>Buildings Cost RCFs</a:t>
            </a:r>
            <a:endParaRPr lang="en-GB" sz="2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'Buildings cost and schedule'!$D$3</c:f>
              <c:strCache>
                <c:ptCount val="1"/>
                <c:pt idx="0">
                  <c:v>Buildings (FBC)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'Buildings cost and schedule'!$C$4:$C$22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'Buildings cost and schedule'!$D$4:$D$22</c:f>
              <c:numCache>
                <c:formatCode>0%</c:formatCode>
                <c:ptCount val="19"/>
                <c:pt idx="0">
                  <c:v>-0.17826827379703836</c:v>
                </c:pt>
                <c:pt idx="1">
                  <c:v>-0.10599801993785352</c:v>
                </c:pt>
                <c:pt idx="2">
                  <c:v>-4.2908094197071978E-2</c:v>
                </c:pt>
                <c:pt idx="3">
                  <c:v>-3.4925682349896681E-3</c:v>
                </c:pt>
                <c:pt idx="4">
                  <c:v>0</c:v>
                </c:pt>
                <c:pt idx="5">
                  <c:v>1.4000000000000012E-2</c:v>
                </c:pt>
                <c:pt idx="6">
                  <c:v>3.9655984285413171E-2</c:v>
                </c:pt>
                <c:pt idx="7">
                  <c:v>9.000000000000008E-2</c:v>
                </c:pt>
                <c:pt idx="8">
                  <c:v>0.12000000000000011</c:v>
                </c:pt>
                <c:pt idx="9">
                  <c:v>0.1333333333333333</c:v>
                </c:pt>
                <c:pt idx="10">
                  <c:v>0.18375414934220036</c:v>
                </c:pt>
                <c:pt idx="11">
                  <c:v>0.21999999999999997</c:v>
                </c:pt>
                <c:pt idx="12">
                  <c:v>0.34885714285714298</c:v>
                </c:pt>
                <c:pt idx="13">
                  <c:v>0.44742857142857129</c:v>
                </c:pt>
                <c:pt idx="14">
                  <c:v>0.57000000000000006</c:v>
                </c:pt>
                <c:pt idx="15">
                  <c:v>0.83950000000000036</c:v>
                </c:pt>
                <c:pt idx="16">
                  <c:v>1.2715604395604392</c:v>
                </c:pt>
                <c:pt idx="17">
                  <c:v>2</c:v>
                </c:pt>
                <c:pt idx="18">
                  <c:v>2.7117647058823513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A8-7742-92A1-2AF42ACC8C37}"/>
            </c:ext>
          </c:extLst>
        </c:ser>
        <c:ser>
          <c:idx val="3"/>
          <c:order val="1"/>
          <c:tx>
            <c:strRef>
              <c:f>'Buildings cost and schedule'!$E$3</c:f>
              <c:strCache>
                <c:ptCount val="1"/>
                <c:pt idx="0">
                  <c:v>Buildings (OBC)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'Buildings cost and schedule'!$C$4:$C$22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'Buildings cost and schedule'!$E$4:$E$22</c:f>
              <c:numCache>
                <c:formatCode>0%</c:formatCode>
                <c:ptCount val="19"/>
                <c:pt idx="0">
                  <c:v>-0.27650743804676486</c:v>
                </c:pt>
                <c:pt idx="1">
                  <c:v>-0.20423718418758002</c:v>
                </c:pt>
                <c:pt idx="2">
                  <c:v>-0.10115856595688136</c:v>
                </c:pt>
                <c:pt idx="3">
                  <c:v>-3.3046442736983386E-2</c:v>
                </c:pt>
                <c:pt idx="4">
                  <c:v>0</c:v>
                </c:pt>
                <c:pt idx="5">
                  <c:v>1.4000000000000012E-2</c:v>
                </c:pt>
                <c:pt idx="6">
                  <c:v>3.9655984285413171E-2</c:v>
                </c:pt>
                <c:pt idx="7">
                  <c:v>9.000000000000008E-2</c:v>
                </c:pt>
                <c:pt idx="8">
                  <c:v>0.12000000000000011</c:v>
                </c:pt>
                <c:pt idx="9">
                  <c:v>0.1333333333333333</c:v>
                </c:pt>
                <c:pt idx="10">
                  <c:v>0.18375414934220036</c:v>
                </c:pt>
                <c:pt idx="11">
                  <c:v>0.21999999999999997</c:v>
                </c:pt>
                <c:pt idx="12">
                  <c:v>0.34885714285714298</c:v>
                </c:pt>
                <c:pt idx="13">
                  <c:v>0.45543696056133576</c:v>
                </c:pt>
                <c:pt idx="14">
                  <c:v>0.67647128156919245</c:v>
                </c:pt>
                <c:pt idx="15">
                  <c:v>1.0054852436268022</c:v>
                </c:pt>
                <c:pt idx="16">
                  <c:v>1.4408610300091564</c:v>
                </c:pt>
                <c:pt idx="17">
                  <c:v>2.1918326035390998</c:v>
                </c:pt>
                <c:pt idx="18">
                  <c:v>2.9035973094214507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A8-7742-92A1-2AF42ACC8C37}"/>
            </c:ext>
          </c:extLst>
        </c:ser>
        <c:ser>
          <c:idx val="0"/>
          <c:order val="2"/>
          <c:tx>
            <c:strRef>
              <c:f>'Buildings cost and schedule'!$F$3</c:f>
              <c:strCache>
                <c:ptCount val="1"/>
                <c:pt idx="0">
                  <c:v>Buildings (SOC)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'Buildings cost and schedule'!$C$4:$C$22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'Buildings cost and schedule'!$F$4:$F$22</c:f>
              <c:numCache>
                <c:formatCode>0%</c:formatCode>
                <c:ptCount val="19"/>
                <c:pt idx="0">
                  <c:v>-0.27650743804676486</c:v>
                </c:pt>
                <c:pt idx="1">
                  <c:v>-0.20423718418758002</c:v>
                </c:pt>
                <c:pt idx="2">
                  <c:v>-0.10115856595688136</c:v>
                </c:pt>
                <c:pt idx="3">
                  <c:v>-7.0939053178355277E-2</c:v>
                </c:pt>
                <c:pt idx="4">
                  <c:v>-2.7299999999999991E-2</c:v>
                </c:pt>
                <c:pt idx="5">
                  <c:v>1.4000000000000012E-2</c:v>
                </c:pt>
                <c:pt idx="6">
                  <c:v>3.9655984285413171E-2</c:v>
                </c:pt>
                <c:pt idx="7">
                  <c:v>9.000000000000008E-2</c:v>
                </c:pt>
                <c:pt idx="8">
                  <c:v>0.12000000000000011</c:v>
                </c:pt>
                <c:pt idx="9">
                  <c:v>0.1333333333333333</c:v>
                </c:pt>
                <c:pt idx="10">
                  <c:v>0.18375414934220036</c:v>
                </c:pt>
                <c:pt idx="11">
                  <c:v>0.21999999999999997</c:v>
                </c:pt>
                <c:pt idx="12">
                  <c:v>0.48425803282721724</c:v>
                </c:pt>
                <c:pt idx="13">
                  <c:v>0.57252464277498571</c:v>
                </c:pt>
                <c:pt idx="14">
                  <c:v>1.0087633124984505</c:v>
                </c:pt>
                <c:pt idx="15">
                  <c:v>1.4509705169620093</c:v>
                </c:pt>
                <c:pt idx="16">
                  <c:v>1.9015555196264424</c:v>
                </c:pt>
                <c:pt idx="17">
                  <c:v>3.7645680882526324</c:v>
                </c:pt>
                <c:pt idx="18">
                  <c:v>4.4763327941349838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8A8-7742-92A1-2AF42ACC8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07711"/>
        <c:axId val="923609343"/>
      </c:lineChart>
      <c:catAx>
        <c:axId val="9236077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 b="0" i="0" baseline="0">
                    <a:effectLst/>
                  </a:rPr>
                  <a:t>Level of certainty of the estimate </a:t>
                </a:r>
                <a:endParaRPr lang="da-DK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609343"/>
        <c:crossesAt val="-100"/>
        <c:auto val="1"/>
        <c:lblAlgn val="ctr"/>
        <c:lblOffset val="100"/>
        <c:noMultiLvlLbl val="0"/>
      </c:catAx>
      <c:valAx>
        <c:axId val="923609343"/>
        <c:scaling>
          <c:orientation val="minMax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/>
                  <a:t>Cost uplift required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60771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2000"/>
              <a:t>Buildings Schedule</a:t>
            </a:r>
            <a:r>
              <a:rPr lang="en-GB" sz="2000" baseline="0"/>
              <a:t> RCFs</a:t>
            </a:r>
            <a:endParaRPr lang="en-GB" sz="2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'Buildings cost and schedule'!$D$28</c:f>
              <c:strCache>
                <c:ptCount val="1"/>
                <c:pt idx="0">
                  <c:v>Buildings (FBC)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'Buildings cost and schedule'!$C$29:$C$47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'Buildings cost and schedule'!$D$29:$D$47</c:f>
              <c:numCache>
                <c:formatCode>0%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9.6317523056652643E-3</c:v>
                </c:pt>
                <c:pt idx="9">
                  <c:v>4.6916058394160576E-2</c:v>
                </c:pt>
                <c:pt idx="10">
                  <c:v>0.14049999999999985</c:v>
                </c:pt>
                <c:pt idx="11">
                  <c:v>0.18569736133548709</c:v>
                </c:pt>
                <c:pt idx="12">
                  <c:v>0.29811218156452224</c:v>
                </c:pt>
                <c:pt idx="13">
                  <c:v>0.47605756283261891</c:v>
                </c:pt>
                <c:pt idx="14">
                  <c:v>0.57500000000000018</c:v>
                </c:pt>
                <c:pt idx="15">
                  <c:v>0.67800000000000016</c:v>
                </c:pt>
                <c:pt idx="16">
                  <c:v>1.0001597444089456</c:v>
                </c:pt>
                <c:pt idx="17">
                  <c:v>1.3330000000000002</c:v>
                </c:pt>
                <c:pt idx="18">
                  <c:v>1.7059999999999991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53-E046-A8FD-E5E96158AB35}"/>
            </c:ext>
          </c:extLst>
        </c:ser>
        <c:ser>
          <c:idx val="3"/>
          <c:order val="1"/>
          <c:tx>
            <c:strRef>
              <c:f>'Buildings cost and schedule'!$E$28</c:f>
              <c:strCache>
                <c:ptCount val="1"/>
                <c:pt idx="0">
                  <c:v>Buildings (OBC)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'Buildings cost and schedule'!$C$29:$C$47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'Buildings cost and schedule'!$E$29:$E$47</c:f>
              <c:numCache>
                <c:formatCode>0%</c:formatCode>
                <c:ptCount val="19"/>
                <c:pt idx="0">
                  <c:v>-1.9999999999999962E-2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-3.0000000000000002E-2</c:v>
                </c:pt>
                <c:pt idx="5">
                  <c:v>0</c:v>
                </c:pt>
                <c:pt idx="6">
                  <c:v>0</c:v>
                </c:pt>
                <c:pt idx="7">
                  <c:v>-1.0000000000000002E-2</c:v>
                </c:pt>
                <c:pt idx="8">
                  <c:v>9.6317523056652643E-3</c:v>
                </c:pt>
                <c:pt idx="9">
                  <c:v>4.6916058394160576E-2</c:v>
                </c:pt>
                <c:pt idx="10">
                  <c:v>0.14049999999999985</c:v>
                </c:pt>
                <c:pt idx="11">
                  <c:v>0.18569736133548709</c:v>
                </c:pt>
                <c:pt idx="12">
                  <c:v>0.29811218156452224</c:v>
                </c:pt>
                <c:pt idx="13">
                  <c:v>0.55605756283261898</c:v>
                </c:pt>
                <c:pt idx="14">
                  <c:v>0.70500000000000007</c:v>
                </c:pt>
                <c:pt idx="15">
                  <c:v>0.8480000000000002</c:v>
                </c:pt>
                <c:pt idx="16">
                  <c:v>1.1401597444089457</c:v>
                </c:pt>
                <c:pt idx="17">
                  <c:v>1.5830000000000002</c:v>
                </c:pt>
                <c:pt idx="18">
                  <c:v>2.0059999999999993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53-E046-A8FD-E5E96158AB35}"/>
            </c:ext>
          </c:extLst>
        </c:ser>
        <c:ser>
          <c:idx val="0"/>
          <c:order val="2"/>
          <c:tx>
            <c:strRef>
              <c:f>'Buildings cost and schedule'!$F$28</c:f>
              <c:strCache>
                <c:ptCount val="1"/>
                <c:pt idx="0">
                  <c:v>Buildings (SOC)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'Buildings cost and schedule'!$C$29:$C$47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'Buildings cost and schedule'!$F$29:$F$47</c:f>
              <c:numCache>
                <c:formatCode>0%</c:formatCode>
                <c:ptCount val="19"/>
                <c:pt idx="0">
                  <c:v>-6.9999999999999951E-2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-3.0000000000000002E-2</c:v>
                </c:pt>
                <c:pt idx="5">
                  <c:v>0</c:v>
                </c:pt>
                <c:pt idx="6">
                  <c:v>0</c:v>
                </c:pt>
                <c:pt idx="7">
                  <c:v>-1.0000000000000002E-2</c:v>
                </c:pt>
                <c:pt idx="8">
                  <c:v>9.6317523056652643E-3</c:v>
                </c:pt>
                <c:pt idx="9">
                  <c:v>4.6916058394160576E-2</c:v>
                </c:pt>
                <c:pt idx="10">
                  <c:v>0.14049999999999985</c:v>
                </c:pt>
                <c:pt idx="11">
                  <c:v>0.18569736133548709</c:v>
                </c:pt>
                <c:pt idx="12">
                  <c:v>0.29811218156452224</c:v>
                </c:pt>
                <c:pt idx="13">
                  <c:v>0.50605756283261893</c:v>
                </c:pt>
                <c:pt idx="14">
                  <c:v>0.65500000000000025</c:v>
                </c:pt>
                <c:pt idx="15">
                  <c:v>0.79800000000000015</c:v>
                </c:pt>
                <c:pt idx="16">
                  <c:v>1.1401597444089457</c:v>
                </c:pt>
                <c:pt idx="17">
                  <c:v>1.5330000000000001</c:v>
                </c:pt>
                <c:pt idx="18">
                  <c:v>1.855999999999999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953-E046-A8FD-E5E96158A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07711"/>
        <c:axId val="923609343"/>
      </c:lineChart>
      <c:catAx>
        <c:axId val="9236077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6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 b="0" i="0" baseline="0">
                    <a:effectLst/>
                  </a:rPr>
                  <a:t>Level of certainty of the estimate </a:t>
                </a:r>
                <a:endParaRPr lang="da-DK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6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609343"/>
        <c:crossesAt val="-50"/>
        <c:auto val="1"/>
        <c:lblAlgn val="ctr"/>
        <c:lblOffset val="100"/>
        <c:noMultiLvlLbl val="0"/>
      </c:catAx>
      <c:valAx>
        <c:axId val="923609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/>
                  <a:t>Schedule uplift required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60771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2000"/>
              <a:t>IT</a:t>
            </a:r>
            <a:r>
              <a:rPr lang="en-GB" sz="2000" baseline="0"/>
              <a:t> Cost RCFs</a:t>
            </a:r>
            <a:endParaRPr lang="en-GB" sz="200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strRef>
              <c:f>'IT cost and schedule'!$D$3</c:f>
              <c:strCache>
                <c:ptCount val="1"/>
                <c:pt idx="0">
                  <c:v>IT (FBC)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'IT cost and schedule'!$C$4:$C$22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'IT cost and schedule'!$D$4:$D$22</c:f>
              <c:numCache>
                <c:formatCode>0%</c:formatCode>
                <c:ptCount val="19"/>
                <c:pt idx="0">
                  <c:v>-0.63741822999999997</c:v>
                </c:pt>
                <c:pt idx="1">
                  <c:v>-0.47216217999999999</c:v>
                </c:pt>
                <c:pt idx="2">
                  <c:v>-0.33658716</c:v>
                </c:pt>
                <c:pt idx="3">
                  <c:v>-0.24840000000000001</c:v>
                </c:pt>
                <c:pt idx="4">
                  <c:v>-0.17197149</c:v>
                </c:pt>
                <c:pt idx="5">
                  <c:v>-0.11833413</c:v>
                </c:pt>
                <c:pt idx="6">
                  <c:v>-7.4270000000000003E-2</c:v>
                </c:pt>
                <c:pt idx="7">
                  <c:v>-0.05</c:v>
                </c:pt>
                <c:pt idx="8">
                  <c:v>-2.0799999999999999E-2</c:v>
                </c:pt>
                <c:pt idx="9">
                  <c:v>0</c:v>
                </c:pt>
                <c:pt idx="10">
                  <c:v>0</c:v>
                </c:pt>
                <c:pt idx="11">
                  <c:v>1.208532E-2</c:v>
                </c:pt>
                <c:pt idx="12">
                  <c:v>6.8356420000000001E-2</c:v>
                </c:pt>
                <c:pt idx="13">
                  <c:v>0.15</c:v>
                </c:pt>
                <c:pt idx="14">
                  <c:v>0.2893</c:v>
                </c:pt>
                <c:pt idx="15">
                  <c:v>0.5</c:v>
                </c:pt>
                <c:pt idx="16">
                  <c:v>0.88625001999999997</c:v>
                </c:pt>
                <c:pt idx="17">
                  <c:v>1.6185524</c:v>
                </c:pt>
                <c:pt idx="18">
                  <c:v>6.2835799999999997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F1E8-554D-A291-344B8C7BBE9D}"/>
            </c:ext>
          </c:extLst>
        </c:ser>
        <c:ser>
          <c:idx val="3"/>
          <c:order val="1"/>
          <c:tx>
            <c:strRef>
              <c:f>'IT cost and schedule'!$E$3</c:f>
              <c:strCache>
                <c:ptCount val="1"/>
                <c:pt idx="0">
                  <c:v>IT (OBC)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'IT cost and schedule'!$C$4:$C$22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'IT cost and schedule'!$E$4:$E$22</c:f>
              <c:numCache>
                <c:formatCode>0%</c:formatCode>
                <c:ptCount val="19"/>
                <c:pt idx="0">
                  <c:v>-0.69876372223291328</c:v>
                </c:pt>
                <c:pt idx="1">
                  <c:v>-0.4997074147358469</c:v>
                </c:pt>
                <c:pt idx="2">
                  <c:v>-0.3425596532993081</c:v>
                </c:pt>
                <c:pt idx="3">
                  <c:v>-0.24840000000000001</c:v>
                </c:pt>
                <c:pt idx="4">
                  <c:v>-0.17197149</c:v>
                </c:pt>
                <c:pt idx="5">
                  <c:v>-0.11833413</c:v>
                </c:pt>
                <c:pt idx="6">
                  <c:v>-7.4270000000000003E-2</c:v>
                </c:pt>
                <c:pt idx="7">
                  <c:v>-0.05</c:v>
                </c:pt>
                <c:pt idx="8">
                  <c:v>-2.0799999999999999E-2</c:v>
                </c:pt>
                <c:pt idx="9">
                  <c:v>0</c:v>
                </c:pt>
                <c:pt idx="10">
                  <c:v>0</c:v>
                </c:pt>
                <c:pt idx="11">
                  <c:v>1.208532E-2</c:v>
                </c:pt>
                <c:pt idx="12">
                  <c:v>6.8356420000000001E-2</c:v>
                </c:pt>
                <c:pt idx="13">
                  <c:v>0.16750923000000001</c:v>
                </c:pt>
                <c:pt idx="14">
                  <c:v>0.35464587185503316</c:v>
                </c:pt>
                <c:pt idx="15">
                  <c:v>0.60230840074687264</c:v>
                </c:pt>
                <c:pt idx="16">
                  <c:v>1.0713064524427882</c:v>
                </c:pt>
                <c:pt idx="17">
                  <c:v>1.935027172991888</c:v>
                </c:pt>
                <c:pt idx="18">
                  <c:v>7.150903544446785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F1E8-554D-A291-344B8C7BBE9D}"/>
            </c:ext>
          </c:extLst>
        </c:ser>
        <c:ser>
          <c:idx val="0"/>
          <c:order val="2"/>
          <c:tx>
            <c:strRef>
              <c:f>'IT cost and schedule'!$F$3</c:f>
              <c:strCache>
                <c:ptCount val="1"/>
                <c:pt idx="0">
                  <c:v>IT (SOC)</c:v>
                </c:pt>
              </c:strCache>
            </c:strRef>
          </c:tx>
          <c:cat>
            <c:numRef>
              <c:f>'IT cost and schedule'!$C$4:$C$22</c:f>
              <c:numCache>
                <c:formatCode>0%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cat>
          <c:val>
            <c:numRef>
              <c:f>'IT cost and schedule'!$F$4:$F$22</c:f>
              <c:numCache>
                <c:formatCode>0%</c:formatCode>
                <c:ptCount val="19"/>
                <c:pt idx="0">
                  <c:v>-0.73565739424972643</c:v>
                </c:pt>
                <c:pt idx="1">
                  <c:v>-0.57040134424972644</c:v>
                </c:pt>
                <c:pt idx="2">
                  <c:v>-0.39483763175980935</c:v>
                </c:pt>
                <c:pt idx="3">
                  <c:v>-0.31584648494336565</c:v>
                </c:pt>
                <c:pt idx="4">
                  <c:v>-0.19927149</c:v>
                </c:pt>
                <c:pt idx="5">
                  <c:v>-0.11833413</c:v>
                </c:pt>
                <c:pt idx="6">
                  <c:v>-7.4270000000000003E-2</c:v>
                </c:pt>
                <c:pt idx="7">
                  <c:v>-0.05</c:v>
                </c:pt>
                <c:pt idx="8">
                  <c:v>-2.0799999999999999E-2</c:v>
                </c:pt>
                <c:pt idx="9">
                  <c:v>0</c:v>
                </c:pt>
                <c:pt idx="10">
                  <c:v>0</c:v>
                </c:pt>
                <c:pt idx="11">
                  <c:v>1.208532E-2</c:v>
                </c:pt>
                <c:pt idx="12">
                  <c:v>0.20375730997007427</c:v>
                </c:pt>
                <c:pt idx="13">
                  <c:v>0.27509607134641445</c:v>
                </c:pt>
                <c:pt idx="14">
                  <c:v>0.72806331249845047</c:v>
                </c:pt>
                <c:pt idx="15">
                  <c:v>1.1114705169620089</c:v>
                </c:pt>
                <c:pt idx="16">
                  <c:v>1.5162451000660031</c:v>
                </c:pt>
                <c:pt idx="17">
                  <c:v>3.3831204882526329</c:v>
                </c:pt>
                <c:pt idx="18">
                  <c:v>8.0481480882526331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F1E8-554D-A291-344B8C7BB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07711"/>
        <c:axId val="923609343"/>
      </c:lineChart>
      <c:catAx>
        <c:axId val="9236077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6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 b="0" i="0" baseline="0">
                    <a:effectLst/>
                  </a:rPr>
                  <a:t>Level of certainty of the estimate </a:t>
                </a:r>
                <a:endParaRPr lang="da-DK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%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609343"/>
        <c:crossesAt val="-100"/>
        <c:auto val="1"/>
        <c:lblAlgn val="ctr"/>
        <c:lblOffset val="100"/>
        <c:noMultiLvlLbl val="0"/>
      </c:catAx>
      <c:valAx>
        <c:axId val="923609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/>
                  <a:t>Cost uplift required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607711"/>
        <c:crosses val="autoZero"/>
        <c:crossBetween val="midCat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787400</xdr:colOff>
      <xdr:row>0</xdr:row>
      <xdr:rowOff>209550</xdr:rowOff>
    </xdr:from>
    <xdr:to>
      <xdr:col>18</xdr:col>
      <xdr:colOff>469900</xdr:colOff>
      <xdr:row>22</xdr:row>
      <xdr:rowOff>9525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3F899664-9930-7045-833E-F130C0580F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698500</xdr:colOff>
      <xdr:row>26</xdr:row>
      <xdr:rowOff>203200</xdr:rowOff>
    </xdr:from>
    <xdr:to>
      <xdr:col>18</xdr:col>
      <xdr:colOff>384556</xdr:colOff>
      <xdr:row>48</xdr:row>
      <xdr:rowOff>177800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469EA01-8BFB-F64F-B7E8-179D470CE210}"/>
            </a:ext>
            <a:ext uri="{147F2762-F138-4A5C-976F-8EAC2B608ADB}">
              <a16:predDERef xmlns:a16="http://schemas.microsoft.com/office/drawing/2014/main" pred="{3F899664-9930-7045-833E-F130C0580F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774700</xdr:colOff>
      <xdr:row>1</xdr:row>
      <xdr:rowOff>25400</xdr:rowOff>
    </xdr:from>
    <xdr:to>
      <xdr:col>20</xdr:col>
      <xdr:colOff>460756</xdr:colOff>
      <xdr:row>23</xdr:row>
      <xdr:rowOff>131572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C3CF0FF-2BA1-B04C-A53A-16EF62D58E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20</xdr:col>
      <xdr:colOff>511556</xdr:colOff>
      <xdr:row>23</xdr:row>
      <xdr:rowOff>142748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330904-D116-C24C-8EBE-DB14F6CFB7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812800</xdr:colOff>
      <xdr:row>26</xdr:row>
      <xdr:rowOff>139700</xdr:rowOff>
    </xdr:from>
    <xdr:to>
      <xdr:col>20</xdr:col>
      <xdr:colOff>498856</xdr:colOff>
      <xdr:row>48</xdr:row>
      <xdr:rowOff>155448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F5AE3048-175C-5144-ACC7-3FC08F715538}"/>
            </a:ext>
            <a:ext uri="{147F2762-F138-4A5C-976F-8EAC2B608ADB}">
              <a16:predDERef xmlns:a16="http://schemas.microsoft.com/office/drawing/2014/main" pred="{B2330904-D116-C24C-8EBE-DB14F6CFB7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774700</xdr:colOff>
      <xdr:row>51</xdr:row>
      <xdr:rowOff>127000</xdr:rowOff>
    </xdr:from>
    <xdr:to>
      <xdr:col>20</xdr:col>
      <xdr:colOff>460756</xdr:colOff>
      <xdr:row>74</xdr:row>
      <xdr:rowOff>53848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BC69DE87-12D3-7842-A0E8-1CEBE66B93D8}"/>
            </a:ext>
            <a:ext uri="{147F2762-F138-4A5C-976F-8EAC2B608ADB}">
              <a16:predDERef xmlns:a16="http://schemas.microsoft.com/office/drawing/2014/main" pred="{F5AE3048-175C-5144-ACC7-3FC08F7155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1</xdr:row>
      <xdr:rowOff>177800</xdr:rowOff>
    </xdr:from>
    <xdr:to>
      <xdr:col>20</xdr:col>
      <xdr:colOff>587756</xdr:colOff>
      <xdr:row>24</xdr:row>
      <xdr:rowOff>104648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F79F39F6-864C-C043-8771-E042A1759B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584200</xdr:colOff>
      <xdr:row>26</xdr:row>
      <xdr:rowOff>203200</xdr:rowOff>
    </xdr:from>
    <xdr:to>
      <xdr:col>20</xdr:col>
      <xdr:colOff>270256</xdr:colOff>
      <xdr:row>49</xdr:row>
      <xdr:rowOff>130048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6C0215C2-D155-D144-813A-8B6BA1C0639A}"/>
            </a:ext>
            <a:ext uri="{147F2762-F138-4A5C-976F-8EAC2B608ADB}">
              <a16:predDERef xmlns:a16="http://schemas.microsoft.com/office/drawing/2014/main" pred="{F79F39F6-864C-C043-8771-E042A1759B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51</xdr:row>
      <xdr:rowOff>228600</xdr:rowOff>
    </xdr:from>
    <xdr:to>
      <xdr:col>20</xdr:col>
      <xdr:colOff>511556</xdr:colOff>
      <xdr:row>74</xdr:row>
      <xdr:rowOff>155448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09658FBA-B886-F44F-8601-8001DD6B5E81}"/>
            </a:ext>
            <a:ext uri="{147F2762-F138-4A5C-976F-8EAC2B608ADB}">
              <a16:predDERef xmlns:a16="http://schemas.microsoft.com/office/drawing/2014/main" pred="{6C0215C2-D155-D144-813A-8B6BA1C063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723900</xdr:colOff>
      <xdr:row>1</xdr:row>
      <xdr:rowOff>76200</xdr:rowOff>
    </xdr:from>
    <xdr:to>
      <xdr:col>20</xdr:col>
      <xdr:colOff>409956</xdr:colOff>
      <xdr:row>24</xdr:row>
      <xdr:rowOff>3048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2140157-D72B-4D40-9B6F-54D759129F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82550</xdr:colOff>
      <xdr:row>1</xdr:row>
      <xdr:rowOff>111125</xdr:rowOff>
    </xdr:from>
    <xdr:to>
      <xdr:col>18</xdr:col>
      <xdr:colOff>594106</xdr:colOff>
      <xdr:row>23</xdr:row>
      <xdr:rowOff>22225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37A74939-62B9-6640-8E19-66DE65027F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76200</xdr:colOff>
      <xdr:row>26</xdr:row>
      <xdr:rowOff>241300</xdr:rowOff>
    </xdr:from>
    <xdr:to>
      <xdr:col>18</xdr:col>
      <xdr:colOff>587756</xdr:colOff>
      <xdr:row>48</xdr:row>
      <xdr:rowOff>131572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5C30BB9B-0848-A640-BFBD-4C207A685EFE}"/>
            </a:ext>
            <a:ext uri="{147F2762-F138-4A5C-976F-8EAC2B608ADB}">
              <a16:predDERef xmlns:a16="http://schemas.microsoft.com/office/drawing/2014/main" pred="{37A74939-62B9-6640-8E19-66DE65027F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82550</xdr:colOff>
      <xdr:row>1</xdr:row>
      <xdr:rowOff>111125</xdr:rowOff>
    </xdr:from>
    <xdr:to>
      <xdr:col>18</xdr:col>
      <xdr:colOff>594106</xdr:colOff>
      <xdr:row>23</xdr:row>
      <xdr:rowOff>22225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50932E2-E04A-4042-B859-7FF398DFB8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76200</xdr:colOff>
      <xdr:row>26</xdr:row>
      <xdr:rowOff>241300</xdr:rowOff>
    </xdr:from>
    <xdr:to>
      <xdr:col>18</xdr:col>
      <xdr:colOff>587756</xdr:colOff>
      <xdr:row>48</xdr:row>
      <xdr:rowOff>131572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0A22019-FF4D-4897-B83C-FA97CA91F294}"/>
            </a:ext>
            <a:ext uri="{147F2762-F138-4A5C-976F-8EAC2B608ADB}">
              <a16:predDERef xmlns:a16="http://schemas.microsoft.com/office/drawing/2014/main" pred="{F50932E2-E04A-4042-B859-7FF398DFB8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20</xdr:col>
      <xdr:colOff>511556</xdr:colOff>
      <xdr:row>23</xdr:row>
      <xdr:rowOff>142748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004018-8C00-4F49-A80A-012C77AEC6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27</xdr:row>
      <xdr:rowOff>0</xdr:rowOff>
    </xdr:from>
    <xdr:to>
      <xdr:col>20</xdr:col>
      <xdr:colOff>511556</xdr:colOff>
      <xdr:row>49</xdr:row>
      <xdr:rowOff>136398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AE0237B-2612-43E3-9AF9-E61101A23D90}"/>
            </a:ext>
            <a:ext uri="{147F2762-F138-4A5C-976F-8EAC2B608ADB}">
              <a16:predDERef xmlns:a16="http://schemas.microsoft.com/office/drawing/2014/main" pred="{27004018-8C00-4F49-A80A-012C77AEC6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18</xdr:col>
      <xdr:colOff>511556</xdr:colOff>
      <xdr:row>24</xdr:row>
      <xdr:rowOff>25400</xdr:rowOff>
    </xdr:to>
    <xdr:graphicFrame macro="">
      <xdr:nvGraphicFramePr>
        <xdr:cNvPr id="6" name="Chart 2">
          <a:extLst>
            <a:ext uri="{FF2B5EF4-FFF2-40B4-BE49-F238E27FC236}">
              <a16:creationId xmlns:a16="http://schemas.microsoft.com/office/drawing/2014/main" id="{F140A1E0-8DF3-BB49-B2EF-CFE01F63EA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27</xdr:row>
      <xdr:rowOff>0</xdr:rowOff>
    </xdr:from>
    <xdr:to>
      <xdr:col>18</xdr:col>
      <xdr:colOff>511556</xdr:colOff>
      <xdr:row>49</xdr:row>
      <xdr:rowOff>25400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757F27AD-4AEB-9E41-B481-CD4D734F570F}"/>
            </a:ext>
            <a:ext uri="{147F2762-F138-4A5C-976F-8EAC2B608ADB}">
              <a16:predDERef xmlns:a16="http://schemas.microsoft.com/office/drawing/2014/main" pred="{F140A1E0-8DF3-BB49-B2EF-CFE01F63EA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558800</xdr:colOff>
      <xdr:row>1</xdr:row>
      <xdr:rowOff>25400</xdr:rowOff>
    </xdr:from>
    <xdr:to>
      <xdr:col>18</xdr:col>
      <xdr:colOff>244856</xdr:colOff>
      <xdr:row>23</xdr:row>
      <xdr:rowOff>131572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AE7D1269-11E1-5E42-B585-E103F32B59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533400</xdr:colOff>
      <xdr:row>26</xdr:row>
      <xdr:rowOff>25400</xdr:rowOff>
    </xdr:from>
    <xdr:to>
      <xdr:col>18</xdr:col>
      <xdr:colOff>219456</xdr:colOff>
      <xdr:row>48</xdr:row>
      <xdr:rowOff>131572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5641831C-5531-E245-BCB7-002E05F28399}"/>
            </a:ext>
            <a:ext uri="{147F2762-F138-4A5C-976F-8EAC2B608ADB}">
              <a16:predDERef xmlns:a16="http://schemas.microsoft.com/office/drawing/2014/main" pred="{AE7D1269-11E1-5E42-B585-E103F32B59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596900</xdr:colOff>
      <xdr:row>1</xdr:row>
      <xdr:rowOff>38100</xdr:rowOff>
    </xdr:from>
    <xdr:to>
      <xdr:col>18</xdr:col>
      <xdr:colOff>282956</xdr:colOff>
      <xdr:row>23</xdr:row>
      <xdr:rowOff>144272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A0337DE5-E8A9-894B-994B-CC91AF9773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546100</xdr:colOff>
      <xdr:row>26</xdr:row>
      <xdr:rowOff>114300</xdr:rowOff>
    </xdr:from>
    <xdr:to>
      <xdr:col>18</xdr:col>
      <xdr:colOff>232156</xdr:colOff>
      <xdr:row>49</xdr:row>
      <xdr:rowOff>4572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3BC7CA3C-B519-6E43-A35F-16C6898FC79F}"/>
            </a:ext>
            <a:ext uri="{147F2762-F138-4A5C-976F-8EAC2B608ADB}">
              <a16:predDERef xmlns:a16="http://schemas.microsoft.com/office/drawing/2014/main" pred="{A0337DE5-E8A9-894B-994B-CC91AF9773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12700</xdr:colOff>
      <xdr:row>1</xdr:row>
      <xdr:rowOff>88900</xdr:rowOff>
    </xdr:from>
    <xdr:to>
      <xdr:col>18</xdr:col>
      <xdr:colOff>524256</xdr:colOff>
      <xdr:row>24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907095E-6276-EF44-87F7-BA11DADA3D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18</xdr:col>
      <xdr:colOff>511556</xdr:colOff>
      <xdr:row>23</xdr:row>
      <xdr:rowOff>139700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5A706B7-E610-D742-A263-7861C5B9CC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26</xdr:row>
      <xdr:rowOff>63500</xdr:rowOff>
    </xdr:from>
    <xdr:to>
      <xdr:col>18</xdr:col>
      <xdr:colOff>511556</xdr:colOff>
      <xdr:row>48</xdr:row>
      <xdr:rowOff>169672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2AD74FAF-ADBE-D842-9004-C4F5159C2A16}"/>
            </a:ext>
            <a:ext uri="{147F2762-F138-4A5C-976F-8EAC2B608ADB}">
              <a16:predDERef xmlns:a16="http://schemas.microsoft.com/office/drawing/2014/main" pred="{D5A706B7-E610-D742-A263-7861C5B9CC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18</xdr:col>
      <xdr:colOff>511556</xdr:colOff>
      <xdr:row>23</xdr:row>
      <xdr:rowOff>139700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E9AB98-B941-6345-BAE2-10DC3B6E23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18</xdr:col>
      <xdr:colOff>511556</xdr:colOff>
      <xdr:row>48</xdr:row>
      <xdr:rowOff>106172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CE6D559D-FEE7-8D4A-B2C7-71C4E6BD50DF}"/>
            </a:ext>
            <a:ext uri="{147F2762-F138-4A5C-976F-8EAC2B608ADB}">
              <a16:predDERef xmlns:a16="http://schemas.microsoft.com/office/drawing/2014/main" pred="{C5E9AB98-B941-6345-BAE2-10DC3B6E23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635000</xdr:colOff>
      <xdr:row>1</xdr:row>
      <xdr:rowOff>76200</xdr:rowOff>
    </xdr:from>
    <xdr:to>
      <xdr:col>18</xdr:col>
      <xdr:colOff>321056</xdr:colOff>
      <xdr:row>23</xdr:row>
      <xdr:rowOff>182372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E911A6-D16E-C643-B342-0B7E5F603B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9"/>
  <sheetViews>
    <sheetView showGridLines="0" workbookViewId="0">
      <selection activeCell="E23" sqref="E23"/>
    </sheetView>
  </sheetViews>
  <sheetFormatPr defaultColWidth="11" defaultRowHeight="15.5"/>
  <cols>
    <col min="1" max="1" width="4.83203125" customWidth="1"/>
    <col min="6" max="6" width="10.83203125" customWidth="1"/>
  </cols>
  <sheetData>
    <row r="1" spans="2:8" ht="26.15" customHeight="1" thickBot="1">
      <c r="F1" s="9"/>
      <c r="G1" s="9"/>
      <c r="H1" s="9"/>
    </row>
    <row r="2" spans="2:8" ht="26">
      <c r="B2" s="90" t="s">
        <v>0</v>
      </c>
      <c r="C2" s="91"/>
      <c r="D2" s="91"/>
      <c r="E2" s="91"/>
      <c r="F2" s="92"/>
    </row>
    <row r="3" spans="2:8" ht="62">
      <c r="B3" s="11" t="s">
        <v>1</v>
      </c>
      <c r="C3" s="1" t="s">
        <v>2</v>
      </c>
      <c r="D3" s="1" t="s">
        <v>3</v>
      </c>
      <c r="E3" s="1" t="s">
        <v>4</v>
      </c>
      <c r="F3" s="25" t="s">
        <v>5</v>
      </c>
    </row>
    <row r="4" spans="2:8">
      <c r="B4" s="2">
        <v>5</v>
      </c>
      <c r="C4" s="3">
        <v>0.05</v>
      </c>
      <c r="D4" s="8">
        <v>-0.19327233952118694</v>
      </c>
      <c r="E4" s="23">
        <v>-0.29151150377091345</v>
      </c>
      <c r="F4" s="24">
        <v>-0.29151150377091345</v>
      </c>
    </row>
    <row r="5" spans="2:8">
      <c r="B5" s="2">
        <v>10</v>
      </c>
      <c r="C5" s="3">
        <v>0.1</v>
      </c>
      <c r="D5" s="8">
        <v>-9.7199999999999953E-2</v>
      </c>
      <c r="E5" s="8">
        <v>-0.19543916424972646</v>
      </c>
      <c r="F5" s="26">
        <v>-0.19543916424972646</v>
      </c>
    </row>
    <row r="6" spans="2:8">
      <c r="B6" s="2">
        <v>15</v>
      </c>
      <c r="C6" s="3">
        <v>0.15</v>
      </c>
      <c r="D6" s="8">
        <v>-4.9423367769268034E-2</v>
      </c>
      <c r="E6" s="8">
        <v>-0.10767383952907741</v>
      </c>
      <c r="F6" s="26">
        <v>-0.10767383952907741</v>
      </c>
    </row>
    <row r="7" spans="2:8">
      <c r="B7" s="2">
        <v>20</v>
      </c>
      <c r="C7" s="3">
        <v>0.2</v>
      </c>
      <c r="D7" s="8">
        <v>-1.0000000000000009E-2</v>
      </c>
      <c r="E7" s="8">
        <v>-3.9553874501993727E-2</v>
      </c>
      <c r="F7" s="26">
        <v>-7.7446484943365618E-2</v>
      </c>
    </row>
    <row r="8" spans="2:8">
      <c r="B8" s="2">
        <v>25</v>
      </c>
      <c r="C8" s="3">
        <v>0.25</v>
      </c>
      <c r="D8" s="8">
        <v>0</v>
      </c>
      <c r="E8" s="8">
        <v>0</v>
      </c>
      <c r="F8" s="26">
        <v>-2.7299999999999991E-2</v>
      </c>
    </row>
    <row r="9" spans="2:8">
      <c r="B9" s="2">
        <v>30</v>
      </c>
      <c r="C9" s="3">
        <v>0.3</v>
      </c>
      <c r="D9" s="8">
        <v>3.0399999999999983E-2</v>
      </c>
      <c r="E9" s="8">
        <v>3.0399999999999983E-2</v>
      </c>
      <c r="F9" s="26">
        <v>3.0399999999999983E-2</v>
      </c>
    </row>
    <row r="10" spans="2:8">
      <c r="B10" s="2">
        <v>35</v>
      </c>
      <c r="C10" s="3">
        <v>0.35</v>
      </c>
      <c r="D10" s="8">
        <v>6.0000000000000053E-2</v>
      </c>
      <c r="E10" s="8">
        <v>6.0000000000000053E-2</v>
      </c>
      <c r="F10" s="26">
        <v>6.0000000000000053E-2</v>
      </c>
    </row>
    <row r="11" spans="2:8">
      <c r="B11" s="2">
        <v>40</v>
      </c>
      <c r="C11" s="3">
        <v>0.4</v>
      </c>
      <c r="D11" s="8">
        <v>9.0098952251298048E-2</v>
      </c>
      <c r="E11" s="8">
        <v>9.0098952251298048E-2</v>
      </c>
      <c r="F11" s="26">
        <v>9.0098952251298048E-2</v>
      </c>
    </row>
    <row r="12" spans="2:8">
      <c r="B12" s="2">
        <v>45</v>
      </c>
      <c r="C12" s="3">
        <v>0.45</v>
      </c>
      <c r="D12" s="8">
        <v>0.13066158714820997</v>
      </c>
      <c r="E12" s="8">
        <v>0.13066158714820997</v>
      </c>
      <c r="F12" s="26">
        <v>0.13066158714820997</v>
      </c>
    </row>
    <row r="13" spans="2:8">
      <c r="B13" s="2">
        <v>50</v>
      </c>
      <c r="C13" s="3">
        <v>0.5</v>
      </c>
      <c r="D13" s="8">
        <v>0.18999999999999995</v>
      </c>
      <c r="E13" s="8">
        <v>0.18999999999999995</v>
      </c>
      <c r="F13" s="26">
        <v>0.18999999999999995</v>
      </c>
    </row>
    <row r="14" spans="2:8">
      <c r="B14" s="2">
        <v>55</v>
      </c>
      <c r="C14" s="3">
        <v>0.55000000000000004</v>
      </c>
      <c r="D14" s="8">
        <v>0.24</v>
      </c>
      <c r="E14" s="8">
        <v>0.24</v>
      </c>
      <c r="F14" s="26">
        <v>0.24</v>
      </c>
    </row>
    <row r="15" spans="2:8">
      <c r="B15" s="2">
        <v>60</v>
      </c>
      <c r="C15" s="3">
        <v>0.6</v>
      </c>
      <c r="D15" s="8">
        <v>0.32611764705882362</v>
      </c>
      <c r="E15" s="8">
        <v>0.32611764705882362</v>
      </c>
      <c r="F15" s="26">
        <v>0.32611764705882362</v>
      </c>
    </row>
    <row r="16" spans="2:8">
      <c r="B16" s="2">
        <v>65</v>
      </c>
      <c r="C16" s="3">
        <v>0.65</v>
      </c>
      <c r="D16" s="8">
        <v>0.38189999999999991</v>
      </c>
      <c r="E16" s="8">
        <v>0.38189999999999991</v>
      </c>
      <c r="F16" s="26">
        <v>0.51730088997007417</v>
      </c>
    </row>
    <row r="17" spans="2:6">
      <c r="B17" s="2">
        <v>70</v>
      </c>
      <c r="C17" s="3">
        <v>0.7</v>
      </c>
      <c r="D17" s="8">
        <v>0.45999999999999996</v>
      </c>
      <c r="E17" s="8">
        <v>0.46800838913276444</v>
      </c>
      <c r="F17" s="26">
        <v>0.58509607134641439</v>
      </c>
    </row>
    <row r="18" spans="2:6">
      <c r="B18" s="2">
        <v>75</v>
      </c>
      <c r="C18" s="3">
        <v>0.75</v>
      </c>
      <c r="D18" s="8">
        <v>0.54649431077998689</v>
      </c>
      <c r="E18" s="8">
        <v>0.65296559234917928</v>
      </c>
      <c r="F18" s="26">
        <v>0.98525762327843736</v>
      </c>
    </row>
    <row r="19" spans="2:6">
      <c r="B19" s="2">
        <v>80</v>
      </c>
      <c r="C19" s="3">
        <v>0.8</v>
      </c>
      <c r="D19" s="8">
        <v>0.60000000000000009</v>
      </c>
      <c r="E19" s="8">
        <v>0.76598524362680198</v>
      </c>
      <c r="F19" s="26">
        <v>1.211470516962009</v>
      </c>
    </row>
    <row r="20" spans="2:6">
      <c r="B20" s="2">
        <v>85</v>
      </c>
      <c r="C20" s="3">
        <v>0.85</v>
      </c>
      <c r="D20" s="8">
        <v>0.75</v>
      </c>
      <c r="E20" s="8">
        <v>0.91930059044871726</v>
      </c>
      <c r="F20" s="26">
        <v>1.3799950800660032</v>
      </c>
    </row>
    <row r="21" spans="2:6">
      <c r="B21" s="2">
        <v>90</v>
      </c>
      <c r="C21" s="3">
        <v>0.9</v>
      </c>
      <c r="D21" s="8">
        <v>0.90600000000000014</v>
      </c>
      <c r="E21" s="8">
        <v>1.0978326035390999</v>
      </c>
      <c r="F21" s="26">
        <v>2.670568088252633</v>
      </c>
    </row>
    <row r="22" spans="2:6" ht="16" thickBot="1">
      <c r="B22" s="4">
        <v>95</v>
      </c>
      <c r="C22" s="3">
        <v>0.95</v>
      </c>
      <c r="D22" s="13">
        <v>1.4269468946000008</v>
      </c>
      <c r="E22" s="13">
        <v>1.6187794981391006</v>
      </c>
      <c r="F22" s="37">
        <v>3.1915149828526337</v>
      </c>
    </row>
    <row r="23" spans="2:6">
      <c r="B23" s="19" t="s">
        <v>6</v>
      </c>
      <c r="C23" s="18"/>
      <c r="D23" s="28">
        <v>355</v>
      </c>
      <c r="E23" s="28">
        <v>355</v>
      </c>
      <c r="F23" s="29">
        <v>355</v>
      </c>
    </row>
    <row r="24" spans="2:6">
      <c r="B24" s="20" t="s">
        <v>7</v>
      </c>
      <c r="C24" s="15"/>
      <c r="D24" s="30">
        <v>0.29677936249422454</v>
      </c>
      <c r="E24" s="30">
        <v>0.33210184548407717</v>
      </c>
      <c r="F24" s="30">
        <v>0.56066378173663578</v>
      </c>
    </row>
    <row r="25" spans="2:6">
      <c r="B25" s="7"/>
      <c r="D25" s="49"/>
      <c r="E25" s="49"/>
      <c r="F25" s="49"/>
    </row>
    <row r="26" spans="2:6" ht="16" thickBot="1">
      <c r="D26" s="49"/>
      <c r="E26" s="49"/>
      <c r="F26" s="49"/>
    </row>
    <row r="27" spans="2:6" ht="26">
      <c r="B27" s="90" t="s">
        <v>8</v>
      </c>
      <c r="C27" s="91"/>
      <c r="D27" s="91"/>
      <c r="E27" s="91"/>
      <c r="F27" s="92"/>
    </row>
    <row r="28" spans="2:6" ht="62">
      <c r="B28" s="11" t="s">
        <v>1</v>
      </c>
      <c r="C28" s="1" t="s">
        <v>2</v>
      </c>
      <c r="D28" s="10" t="s">
        <v>3</v>
      </c>
      <c r="E28" s="10" t="s">
        <v>4</v>
      </c>
      <c r="F28" s="12" t="s">
        <v>5</v>
      </c>
    </row>
    <row r="29" spans="2:6">
      <c r="B29" s="2">
        <v>5</v>
      </c>
      <c r="C29" s="3">
        <v>0.05</v>
      </c>
      <c r="D29" s="8">
        <v>-0.30210472327005844</v>
      </c>
      <c r="E29" s="8">
        <v>-0.3221047232700584</v>
      </c>
      <c r="F29" s="26">
        <v>-0.37210472327005839</v>
      </c>
    </row>
    <row r="30" spans="2:6">
      <c r="B30" s="2">
        <v>10</v>
      </c>
      <c r="C30" s="3">
        <v>0.1</v>
      </c>
      <c r="D30" s="8">
        <v>-0.21475365141187919</v>
      </c>
      <c r="E30" s="8">
        <v>-0.21475365141187919</v>
      </c>
      <c r="F30" s="26">
        <v>-0.21475365141187919</v>
      </c>
    </row>
    <row r="31" spans="2:6">
      <c r="B31" s="2">
        <v>15</v>
      </c>
      <c r="C31" s="3">
        <v>0.15</v>
      </c>
      <c r="D31" s="8">
        <v>-0.13</v>
      </c>
      <c r="E31" s="8">
        <v>-0.13</v>
      </c>
      <c r="F31" s="26">
        <v>-0.13</v>
      </c>
    </row>
    <row r="32" spans="2:6">
      <c r="B32" s="2">
        <v>20</v>
      </c>
      <c r="C32" s="3">
        <v>0.2</v>
      </c>
      <c r="D32" s="8">
        <v>-8.5823529411764632E-2</v>
      </c>
      <c r="E32" s="8">
        <v>-8.5823529411764632E-2</v>
      </c>
      <c r="F32" s="26">
        <v>-8.5823529411764632E-2</v>
      </c>
    </row>
    <row r="33" spans="2:6">
      <c r="B33" s="2">
        <v>25</v>
      </c>
      <c r="C33" s="3">
        <v>0.25</v>
      </c>
      <c r="D33" s="8">
        <v>-1.5704154002026294E-2</v>
      </c>
      <c r="E33" s="8">
        <v>-4.5704154002026293E-2</v>
      </c>
      <c r="F33" s="26">
        <v>-4.5704154002026293E-2</v>
      </c>
    </row>
    <row r="34" spans="2:6">
      <c r="B34" s="2">
        <v>30</v>
      </c>
      <c r="C34" s="3">
        <v>0.3</v>
      </c>
      <c r="D34" s="8">
        <v>0</v>
      </c>
      <c r="E34" s="8">
        <v>0</v>
      </c>
      <c r="F34" s="26">
        <v>0</v>
      </c>
    </row>
    <row r="35" spans="2:6">
      <c r="B35" s="2">
        <v>35</v>
      </c>
      <c r="C35" s="3">
        <v>0.35</v>
      </c>
      <c r="D35" s="8">
        <v>0</v>
      </c>
      <c r="E35" s="8">
        <v>0</v>
      </c>
      <c r="F35" s="26">
        <v>0</v>
      </c>
    </row>
    <row r="36" spans="2:6">
      <c r="B36" s="2">
        <v>40</v>
      </c>
      <c r="C36" s="3">
        <v>0.4</v>
      </c>
      <c r="D36" s="8">
        <v>7.8611624117327583E-2</v>
      </c>
      <c r="E36" s="8">
        <v>6.8611624117327574E-2</v>
      </c>
      <c r="F36" s="26">
        <v>6.8611624117327574E-2</v>
      </c>
    </row>
    <row r="37" spans="2:6">
      <c r="B37" s="2">
        <v>45</v>
      </c>
      <c r="C37" s="3">
        <v>0.45</v>
      </c>
      <c r="D37" s="8">
        <v>0.15799999999999992</v>
      </c>
      <c r="E37" s="8">
        <v>0.15799999999999992</v>
      </c>
      <c r="F37" s="26">
        <v>0.15799999999999992</v>
      </c>
    </row>
    <row r="38" spans="2:6">
      <c r="B38" s="2">
        <v>50</v>
      </c>
      <c r="C38" s="3">
        <v>0.5</v>
      </c>
      <c r="D38" s="8">
        <v>0.19999999999999996</v>
      </c>
      <c r="E38" s="8">
        <v>0.19999999999999996</v>
      </c>
      <c r="F38" s="26">
        <v>0.19999999999999996</v>
      </c>
    </row>
    <row r="39" spans="2:6">
      <c r="B39" s="2">
        <v>55</v>
      </c>
      <c r="C39" s="3">
        <v>0.55000000000000004</v>
      </c>
      <c r="D39" s="8">
        <v>0.28600000000000003</v>
      </c>
      <c r="E39" s="8">
        <v>0.28600000000000003</v>
      </c>
      <c r="F39" s="26">
        <v>0.28600000000000003</v>
      </c>
    </row>
    <row r="40" spans="2:6">
      <c r="B40" s="2">
        <v>60</v>
      </c>
      <c r="C40" s="3">
        <v>0.6</v>
      </c>
      <c r="D40" s="8">
        <v>0.32600000000000007</v>
      </c>
      <c r="E40" s="8">
        <v>0.32600000000000007</v>
      </c>
      <c r="F40" s="26">
        <v>0.32600000000000007</v>
      </c>
    </row>
    <row r="41" spans="2:6">
      <c r="B41" s="2">
        <v>65</v>
      </c>
      <c r="C41" s="3">
        <v>0.65</v>
      </c>
      <c r="D41" s="8">
        <v>0.39999999999999991</v>
      </c>
      <c r="E41" s="8">
        <v>0.39999999999999991</v>
      </c>
      <c r="F41" s="26">
        <v>0.39999999999999991</v>
      </c>
    </row>
    <row r="42" spans="2:6">
      <c r="B42" s="2">
        <v>70</v>
      </c>
      <c r="C42" s="3">
        <v>0.7</v>
      </c>
      <c r="D42" s="8">
        <v>0.42922326454033777</v>
      </c>
      <c r="E42" s="8">
        <v>0.50922326454033784</v>
      </c>
      <c r="F42" s="26">
        <v>0.45922326454033774</v>
      </c>
    </row>
    <row r="43" spans="2:6">
      <c r="B43" s="2">
        <v>75</v>
      </c>
      <c r="C43" s="3">
        <v>0.75</v>
      </c>
      <c r="D43" s="8">
        <v>0.5</v>
      </c>
      <c r="E43" s="8">
        <v>0.62999999999999989</v>
      </c>
      <c r="F43" s="26">
        <v>0.58000000000000007</v>
      </c>
    </row>
    <row r="44" spans="2:6">
      <c r="B44" s="2">
        <v>80</v>
      </c>
      <c r="C44" s="3">
        <v>0.8</v>
      </c>
      <c r="D44" s="8">
        <v>0.6100000000000001</v>
      </c>
      <c r="E44" s="8">
        <v>0.78000000000000014</v>
      </c>
      <c r="F44" s="26">
        <v>0.73000000000000009</v>
      </c>
    </row>
    <row r="45" spans="2:6">
      <c r="B45" s="2">
        <v>85</v>
      </c>
      <c r="C45" s="3">
        <v>0.85</v>
      </c>
      <c r="D45" s="8">
        <v>0.78400000000000003</v>
      </c>
      <c r="E45" s="8">
        <v>0.92400000000000004</v>
      </c>
      <c r="F45" s="26">
        <v>0.92400000000000004</v>
      </c>
    </row>
    <row r="46" spans="2:6">
      <c r="B46" s="2">
        <v>90</v>
      </c>
      <c r="C46" s="3">
        <v>0.9</v>
      </c>
      <c r="D46" s="8">
        <v>1.1119999999999997</v>
      </c>
      <c r="E46" s="8">
        <v>1.3619999999999997</v>
      </c>
      <c r="F46" s="26">
        <v>1.3119999999999996</v>
      </c>
    </row>
    <row r="47" spans="2:6" ht="16" thickBot="1">
      <c r="B47" s="4">
        <v>95</v>
      </c>
      <c r="C47" s="3">
        <v>0.95</v>
      </c>
      <c r="D47" s="13">
        <v>1.3799999999999981</v>
      </c>
      <c r="E47" s="13">
        <v>1.6799999999999982</v>
      </c>
      <c r="F47" s="37">
        <v>1.529999999999998</v>
      </c>
    </row>
    <row r="48" spans="2:6">
      <c r="B48" s="22" t="s">
        <v>6</v>
      </c>
      <c r="C48" s="16"/>
      <c r="D48" s="38">
        <v>133</v>
      </c>
      <c r="E48" s="38">
        <v>133</v>
      </c>
      <c r="F48" s="39">
        <v>133</v>
      </c>
    </row>
    <row r="49" spans="2:6">
      <c r="B49" s="20" t="s">
        <v>9</v>
      </c>
      <c r="C49" s="15"/>
      <c r="D49" s="30">
        <v>0.27577244152809677</v>
      </c>
      <c r="E49" s="30">
        <v>0.32627244152809676</v>
      </c>
      <c r="F49" s="30">
        <v>0.30627244152809674</v>
      </c>
    </row>
  </sheetData>
  <mergeCells count="2">
    <mergeCell ref="B2:F2"/>
    <mergeCell ref="B27:F27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I25"/>
  <sheetViews>
    <sheetView showGridLines="0" workbookViewId="0">
      <selection activeCell="D24" sqref="D24"/>
    </sheetView>
  </sheetViews>
  <sheetFormatPr defaultColWidth="11" defaultRowHeight="15.5"/>
  <cols>
    <col min="1" max="1" width="4.83203125" customWidth="1"/>
  </cols>
  <sheetData>
    <row r="2" spans="2:9" ht="26.15" customHeight="1">
      <c r="B2" s="96" t="s">
        <v>48</v>
      </c>
      <c r="C2" s="97"/>
      <c r="D2" s="97"/>
      <c r="E2" s="97"/>
      <c r="F2" s="97"/>
      <c r="G2" s="97"/>
      <c r="H2" s="98"/>
      <c r="I2" s="55"/>
    </row>
    <row r="3" spans="2:9" ht="62">
      <c r="B3" s="57" t="s">
        <v>1</v>
      </c>
      <c r="C3" s="1" t="s">
        <v>2</v>
      </c>
      <c r="D3" s="58" t="s">
        <v>49</v>
      </c>
      <c r="E3" s="58" t="s">
        <v>50</v>
      </c>
      <c r="F3" s="58" t="s">
        <v>51</v>
      </c>
      <c r="G3" s="58" t="s">
        <v>52</v>
      </c>
      <c r="H3" s="59" t="s">
        <v>53</v>
      </c>
      <c r="I3" s="54"/>
    </row>
    <row r="4" spans="2:9">
      <c r="B4" s="2">
        <v>5</v>
      </c>
      <c r="C4" s="3">
        <v>0.05</v>
      </c>
      <c r="D4" s="8">
        <v>0.62557484999999935</v>
      </c>
      <c r="E4" s="8">
        <v>0.71</v>
      </c>
      <c r="F4" s="8">
        <v>0.82</v>
      </c>
      <c r="G4" s="8">
        <v>0.56000000000000005</v>
      </c>
      <c r="H4" s="53">
        <v>0.97105206344157269</v>
      </c>
      <c r="I4" s="56"/>
    </row>
    <row r="5" spans="2:9">
      <c r="B5" s="2">
        <v>10</v>
      </c>
      <c r="C5" s="3">
        <v>0.1</v>
      </c>
      <c r="D5" s="8">
        <v>0.3360000000000003</v>
      </c>
      <c r="E5" s="8">
        <v>0.42999999999999994</v>
      </c>
      <c r="F5" s="8">
        <v>0.35</v>
      </c>
      <c r="G5" s="8">
        <v>0.42999999999999994</v>
      </c>
      <c r="H5" s="53">
        <v>0.79422561813904302</v>
      </c>
      <c r="I5" s="56"/>
    </row>
    <row r="6" spans="2:9">
      <c r="B6" s="2">
        <v>15</v>
      </c>
      <c r="C6" s="3">
        <v>0.15</v>
      </c>
      <c r="D6" s="8">
        <v>0.16030049999999973</v>
      </c>
      <c r="E6" s="8">
        <v>0.30000000000000004</v>
      </c>
      <c r="F6" s="8">
        <v>0.21</v>
      </c>
      <c r="G6" s="8">
        <v>0.42999999999999994</v>
      </c>
      <c r="H6" s="53">
        <v>0.42168151046960767</v>
      </c>
      <c r="I6" s="56"/>
    </row>
    <row r="7" spans="2:9">
      <c r="B7" s="2">
        <v>20</v>
      </c>
      <c r="C7" s="3">
        <v>0.2</v>
      </c>
      <c r="D7" s="8">
        <v>8.4000000000000519E-2</v>
      </c>
      <c r="E7" s="8">
        <v>0.19999999999999996</v>
      </c>
      <c r="F7" s="8">
        <v>0.15</v>
      </c>
      <c r="G7" s="8">
        <v>0.41999999999999993</v>
      </c>
      <c r="H7" s="53">
        <v>5.4224464060529609E-2</v>
      </c>
      <c r="I7" s="56"/>
    </row>
    <row r="8" spans="2:9">
      <c r="B8" s="2">
        <v>25</v>
      </c>
      <c r="C8" s="3">
        <v>0.25</v>
      </c>
      <c r="D8" s="8">
        <v>1.0000000000000009E-2</v>
      </c>
      <c r="E8" s="8">
        <v>0.1100000000000001</v>
      </c>
      <c r="F8" s="8">
        <v>0.1</v>
      </c>
      <c r="G8" s="8">
        <v>0.10000000000000009</v>
      </c>
      <c r="H8" s="53">
        <v>0</v>
      </c>
      <c r="I8" s="56"/>
    </row>
    <row r="9" spans="2:9">
      <c r="B9" s="2">
        <v>30</v>
      </c>
      <c r="C9" s="3">
        <v>0.3</v>
      </c>
      <c r="D9" s="8">
        <v>-4.3000000000000149E-2</v>
      </c>
      <c r="E9" s="8">
        <v>9.000000000000008E-2</v>
      </c>
      <c r="F9" s="8">
        <v>0.02</v>
      </c>
      <c r="G9" s="8">
        <v>6.0000000000000053E-2</v>
      </c>
      <c r="H9" s="53">
        <v>0</v>
      </c>
      <c r="I9" s="56"/>
    </row>
    <row r="10" spans="2:9">
      <c r="B10" s="2">
        <v>35</v>
      </c>
      <c r="C10" s="3">
        <v>0.35</v>
      </c>
      <c r="D10" s="8">
        <v>-0.12699999999999989</v>
      </c>
      <c r="E10" s="8">
        <v>4.0000000000000036E-2</v>
      </c>
      <c r="F10" s="8">
        <v>-0.03</v>
      </c>
      <c r="G10" s="8">
        <v>5.0000000000000044E-2</v>
      </c>
      <c r="H10" s="53">
        <v>0</v>
      </c>
      <c r="I10" s="56"/>
    </row>
    <row r="11" spans="2:9">
      <c r="B11" s="2">
        <v>40</v>
      </c>
      <c r="C11" s="3">
        <v>0.4</v>
      </c>
      <c r="D11" s="8">
        <v>-0.18363680000000004</v>
      </c>
      <c r="E11" s="8">
        <v>0</v>
      </c>
      <c r="F11" s="8">
        <v>-0.05</v>
      </c>
      <c r="G11" s="8">
        <v>1.0000000000000009E-2</v>
      </c>
      <c r="H11" s="53">
        <v>0</v>
      </c>
      <c r="I11" s="56"/>
    </row>
    <row r="12" spans="2:9">
      <c r="B12" s="2">
        <v>45</v>
      </c>
      <c r="C12" s="3">
        <v>0.45</v>
      </c>
      <c r="D12" s="8">
        <v>-0.25579119999999989</v>
      </c>
      <c r="E12" s="8">
        <v>-3.0000000000000027E-2</v>
      </c>
      <c r="F12" s="8">
        <v>-0.11</v>
      </c>
      <c r="G12" s="8">
        <v>-2.9999999999999138E-2</v>
      </c>
      <c r="H12" s="53">
        <v>0</v>
      </c>
      <c r="I12" s="56"/>
    </row>
    <row r="13" spans="2:9">
      <c r="B13" s="2">
        <v>50</v>
      </c>
      <c r="C13" s="3">
        <v>0.5</v>
      </c>
      <c r="D13" s="8">
        <v>-0.30000000000000004</v>
      </c>
      <c r="E13" s="8">
        <v>-6.9999999999999951E-2</v>
      </c>
      <c r="F13" s="8">
        <v>-0.14000000000000001</v>
      </c>
      <c r="G13" s="8">
        <v>-3.9999999999999813E-2</v>
      </c>
      <c r="H13" s="53">
        <v>0</v>
      </c>
      <c r="I13" s="56"/>
    </row>
    <row r="14" spans="2:9">
      <c r="B14" s="2">
        <v>55</v>
      </c>
      <c r="C14" s="3">
        <v>0.55000000000000004</v>
      </c>
      <c r="D14" s="8">
        <v>-0.371</v>
      </c>
      <c r="E14" s="8">
        <v>-9.9999999999999978E-2</v>
      </c>
      <c r="F14" s="8">
        <v>-0.19</v>
      </c>
      <c r="G14" s="8">
        <v>-4.9999999999999822E-2</v>
      </c>
      <c r="H14" s="53">
        <v>-0.19132271693207303</v>
      </c>
      <c r="I14" s="56"/>
    </row>
    <row r="15" spans="2:9">
      <c r="B15" s="2">
        <v>60</v>
      </c>
      <c r="C15" s="3">
        <v>0.6</v>
      </c>
      <c r="D15" s="8">
        <v>-0.42744199999999999</v>
      </c>
      <c r="E15" s="8">
        <v>-0.14000000000000001</v>
      </c>
      <c r="F15" s="8">
        <v>-0.21</v>
      </c>
      <c r="G15" s="8">
        <v>-7.9999999999999294E-2</v>
      </c>
      <c r="H15" s="53">
        <v>-0.34465137406313684</v>
      </c>
      <c r="I15" s="56"/>
    </row>
    <row r="16" spans="2:9">
      <c r="B16" s="2">
        <v>65</v>
      </c>
      <c r="C16" s="3">
        <v>0.65</v>
      </c>
      <c r="D16" s="8">
        <v>-0.5</v>
      </c>
      <c r="E16" s="8">
        <v>-0.18999999999999995</v>
      </c>
      <c r="F16" s="8">
        <v>-0.28999999999999998</v>
      </c>
      <c r="G16" s="8">
        <v>-8.9999999999999747E-2</v>
      </c>
      <c r="H16" s="53">
        <v>-0.59485467577764317</v>
      </c>
      <c r="I16" s="56"/>
    </row>
    <row r="17" spans="2:9">
      <c r="B17" s="2">
        <v>70</v>
      </c>
      <c r="C17" s="3">
        <v>0.7</v>
      </c>
      <c r="D17" s="8">
        <v>-0.53622300000000123</v>
      </c>
      <c r="E17" s="8">
        <v>-0.22999999999999998</v>
      </c>
      <c r="F17" s="8">
        <v>-0.39</v>
      </c>
      <c r="G17" s="8">
        <v>-0.12999999999999923</v>
      </c>
      <c r="H17" s="53">
        <v>-0.6983999999999988</v>
      </c>
      <c r="I17" s="56"/>
    </row>
    <row r="18" spans="2:9">
      <c r="B18" s="2">
        <v>75</v>
      </c>
      <c r="C18" s="3">
        <v>0.75</v>
      </c>
      <c r="D18" s="8">
        <v>-0.57996099999999995</v>
      </c>
      <c r="E18" s="8">
        <v>-0.29000000000000004</v>
      </c>
      <c r="F18" s="8">
        <v>-0.44</v>
      </c>
      <c r="G18" s="8">
        <v>-0.19999999999999862</v>
      </c>
      <c r="H18" s="53">
        <v>-0.83630201765447665</v>
      </c>
      <c r="I18" s="56"/>
    </row>
    <row r="19" spans="2:9">
      <c r="B19" s="2">
        <v>80</v>
      </c>
      <c r="C19" s="3">
        <v>0.8</v>
      </c>
      <c r="D19" s="8">
        <v>-0.64379520000000379</v>
      </c>
      <c r="E19" s="8">
        <v>-0.34600000000000786</v>
      </c>
      <c r="F19" s="8">
        <v>-0.47</v>
      </c>
      <c r="G19" s="8">
        <v>-0.47999999999999421</v>
      </c>
      <c r="H19" s="53">
        <v>-0.84991568296795938</v>
      </c>
      <c r="I19" s="56"/>
    </row>
    <row r="20" spans="2:9">
      <c r="B20" s="2">
        <v>85</v>
      </c>
      <c r="C20" s="3">
        <v>0.85</v>
      </c>
      <c r="D20" s="8">
        <v>-0.69</v>
      </c>
      <c r="E20" s="8">
        <v>-0.41000000000000003</v>
      </c>
      <c r="F20" s="8">
        <v>-0.51</v>
      </c>
      <c r="G20" s="8">
        <v>-0.48999999999999977</v>
      </c>
      <c r="H20" s="53">
        <v>-0.94488909023792722</v>
      </c>
      <c r="I20" s="56"/>
    </row>
    <row r="21" spans="2:9">
      <c r="B21" s="2">
        <v>90</v>
      </c>
      <c r="C21" s="3">
        <v>0.9</v>
      </c>
      <c r="D21" s="8">
        <v>-0.75</v>
      </c>
      <c r="E21" s="8">
        <v>-0.52</v>
      </c>
      <c r="F21" s="8">
        <v>-0.65</v>
      </c>
      <c r="G21" s="8">
        <v>-0.53999999999999893</v>
      </c>
      <c r="H21" s="53">
        <v>-0.98116162547175345</v>
      </c>
      <c r="I21" s="56"/>
    </row>
    <row r="22" spans="2:9" ht="16" thickBot="1">
      <c r="B22" s="4">
        <v>95</v>
      </c>
      <c r="C22" s="3">
        <v>0.95</v>
      </c>
      <c r="D22" s="13">
        <v>-0.8135</v>
      </c>
      <c r="E22" s="13">
        <v>-0.65</v>
      </c>
      <c r="F22" s="13">
        <v>-0.7</v>
      </c>
      <c r="G22" s="8">
        <v>-0.79999999999999538</v>
      </c>
      <c r="H22" s="53">
        <v>-1.0358483825000511</v>
      </c>
      <c r="I22" s="56"/>
    </row>
    <row r="23" spans="2:9">
      <c r="B23" s="32" t="s">
        <v>6</v>
      </c>
      <c r="C23" s="28"/>
      <c r="D23" s="43">
        <v>132</v>
      </c>
      <c r="E23" s="43">
        <v>793</v>
      </c>
      <c r="F23" s="43">
        <v>53</v>
      </c>
      <c r="G23" s="43">
        <v>21</v>
      </c>
      <c r="H23" s="44">
        <v>211</v>
      </c>
    </row>
    <row r="24" spans="2:9" ht="16" thickBot="1">
      <c r="B24" s="33" t="s">
        <v>9</v>
      </c>
      <c r="C24" s="34"/>
      <c r="D24" s="31">
        <v>-0.25027369250000026</v>
      </c>
      <c r="E24" s="31">
        <v>-5.4800000000000404E-2</v>
      </c>
      <c r="F24" s="31">
        <v>-0.12650000000000003</v>
      </c>
      <c r="G24" s="31">
        <v>-4.3499999999999192E-2</v>
      </c>
      <c r="H24" s="31">
        <v>-0.21180809547471335</v>
      </c>
    </row>
    <row r="25" spans="2:9">
      <c r="B25" s="40"/>
      <c r="C25" s="41"/>
      <c r="D25" s="42"/>
      <c r="E25" s="42"/>
      <c r="F25" s="42"/>
      <c r="G25" s="80"/>
      <c r="H25" s="80"/>
      <c r="I25" s="41"/>
    </row>
  </sheetData>
  <mergeCells count="1">
    <mergeCell ref="B2:H2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H74"/>
  <sheetViews>
    <sheetView showGridLines="0" topLeftCell="A7" workbookViewId="0">
      <selection activeCell="E74" sqref="E74"/>
    </sheetView>
  </sheetViews>
  <sheetFormatPr defaultColWidth="11" defaultRowHeight="15.5"/>
  <sheetData>
    <row r="1" spans="2:8" ht="16" thickBot="1"/>
    <row r="2" spans="2:8" ht="26.15" customHeight="1">
      <c r="B2" s="93" t="s">
        <v>54</v>
      </c>
      <c r="C2" s="94"/>
      <c r="D2" s="94"/>
      <c r="E2" s="94"/>
      <c r="F2" s="94"/>
      <c r="G2" s="94"/>
      <c r="H2" s="95"/>
    </row>
    <row r="3" spans="2:8" ht="62">
      <c r="B3" s="57" t="s">
        <v>1</v>
      </c>
      <c r="C3" s="1" t="s">
        <v>2</v>
      </c>
      <c r="D3" s="58" t="s">
        <v>49</v>
      </c>
      <c r="E3" s="58" t="s">
        <v>50</v>
      </c>
      <c r="F3" s="58" t="s">
        <v>51</v>
      </c>
      <c r="G3" s="58" t="s">
        <v>52</v>
      </c>
      <c r="H3" s="62" t="s">
        <v>53</v>
      </c>
    </row>
    <row r="4" spans="2:8">
      <c r="B4" s="2">
        <v>5</v>
      </c>
      <c r="C4" s="3">
        <v>0.05</v>
      </c>
      <c r="D4" s="8">
        <v>0</v>
      </c>
      <c r="E4" s="8">
        <v>-6.9999999999999951E-2</v>
      </c>
      <c r="F4" s="8">
        <v>0.13839500000000005</v>
      </c>
      <c r="G4" s="8">
        <v>-6.7999999999999949E-2</v>
      </c>
      <c r="H4" s="26">
        <v>-0.55877853799999999</v>
      </c>
    </row>
    <row r="5" spans="2:8">
      <c r="B5" s="2">
        <v>10</v>
      </c>
      <c r="C5" s="3">
        <v>0.1</v>
      </c>
      <c r="D5" s="8">
        <v>0</v>
      </c>
      <c r="E5" s="8">
        <v>1.0000000000000009E-2</v>
      </c>
      <c r="F5" s="8">
        <v>0.15893000000000002</v>
      </c>
      <c r="G5" s="8">
        <v>-1.5492568234989679E-2</v>
      </c>
      <c r="H5" s="26">
        <v>-0.300813</v>
      </c>
    </row>
    <row r="6" spans="2:8">
      <c r="B6" s="2">
        <v>15</v>
      </c>
      <c r="C6" s="3">
        <v>0.15</v>
      </c>
      <c r="D6" s="8">
        <v>0</v>
      </c>
      <c r="E6" s="8">
        <v>3.0000000000000027E-2</v>
      </c>
      <c r="F6" s="8">
        <v>0.17946499999999999</v>
      </c>
      <c r="G6" s="8">
        <v>-3.4925682349896681E-3</v>
      </c>
      <c r="H6" s="26">
        <v>-0.16210000000000002</v>
      </c>
    </row>
    <row r="7" spans="2:8">
      <c r="B7" s="2">
        <v>20</v>
      </c>
      <c r="C7" s="3">
        <v>0.2</v>
      </c>
      <c r="D7" s="8">
        <v>0</v>
      </c>
      <c r="E7" s="8">
        <v>5.1046799999999948E-2</v>
      </c>
      <c r="F7" s="8">
        <v>0.19999999999999996</v>
      </c>
      <c r="G7" s="8">
        <v>0</v>
      </c>
      <c r="H7" s="26">
        <v>-0.10999999999999999</v>
      </c>
    </row>
    <row r="8" spans="2:8">
      <c r="B8" s="2">
        <v>25</v>
      </c>
      <c r="C8" s="3">
        <v>0.25</v>
      </c>
      <c r="D8" s="8">
        <v>0</v>
      </c>
      <c r="E8" s="8">
        <v>7.0000000000000062E-2</v>
      </c>
      <c r="F8" s="8">
        <v>0.20500000000000007</v>
      </c>
      <c r="G8" s="8">
        <v>0</v>
      </c>
      <c r="H8" s="26">
        <v>-6.0000000000000053E-2</v>
      </c>
    </row>
    <row r="9" spans="2:8">
      <c r="B9" s="2">
        <v>30</v>
      </c>
      <c r="C9" s="3">
        <v>0.3</v>
      </c>
      <c r="D9" s="8">
        <v>0</v>
      </c>
      <c r="E9" s="8">
        <v>9.000000000000008E-2</v>
      </c>
      <c r="F9" s="8">
        <v>0.20999999999999996</v>
      </c>
      <c r="G9" s="8">
        <v>1.2000000000000011E-2</v>
      </c>
      <c r="H9" s="26">
        <v>-7.0000000000003393E-4</v>
      </c>
    </row>
    <row r="10" spans="2:8">
      <c r="B10" s="2">
        <v>35</v>
      </c>
      <c r="C10" s="3">
        <v>0.35</v>
      </c>
      <c r="D10" s="8">
        <v>0</v>
      </c>
      <c r="E10" s="8">
        <v>0.1100000000000001</v>
      </c>
      <c r="F10" s="8">
        <v>0.21499999999999986</v>
      </c>
      <c r="G10" s="8">
        <v>3.6000000000000032E-2</v>
      </c>
      <c r="H10" s="26">
        <v>0</v>
      </c>
    </row>
    <row r="11" spans="2:8">
      <c r="B11" s="2">
        <v>40</v>
      </c>
      <c r="C11" s="3">
        <v>0.4</v>
      </c>
      <c r="D11" s="8">
        <v>1.7583999999999378E-3</v>
      </c>
      <c r="E11" s="8">
        <v>0.1339999999999999</v>
      </c>
      <c r="F11" s="8">
        <v>0.21999999999999997</v>
      </c>
      <c r="G11" s="8">
        <v>7.8000000000000069E-2</v>
      </c>
      <c r="H11" s="26">
        <v>0</v>
      </c>
    </row>
    <row r="12" spans="2:8">
      <c r="B12" s="2">
        <v>45</v>
      </c>
      <c r="C12" s="3">
        <v>0.45</v>
      </c>
      <c r="D12" s="8">
        <v>7.8769300000000042E-2</v>
      </c>
      <c r="E12" s="8">
        <v>0.15999999999999992</v>
      </c>
      <c r="F12" s="8">
        <v>0.36250000000000004</v>
      </c>
      <c r="G12" s="8">
        <v>0.10600000000000009</v>
      </c>
      <c r="H12" s="26">
        <v>0</v>
      </c>
    </row>
    <row r="13" spans="2:8">
      <c r="B13" s="2">
        <v>50</v>
      </c>
      <c r="C13" s="3">
        <v>0.5</v>
      </c>
      <c r="D13" s="8">
        <v>0.12051200000000017</v>
      </c>
      <c r="E13" s="8">
        <v>0.17999999999999994</v>
      </c>
      <c r="F13" s="8">
        <v>0.50499999999999989</v>
      </c>
      <c r="G13" s="8">
        <v>0.1100000000000001</v>
      </c>
      <c r="H13" s="26">
        <v>0</v>
      </c>
    </row>
    <row r="14" spans="2:8">
      <c r="B14" s="2">
        <v>55</v>
      </c>
      <c r="C14" s="3">
        <v>0.55000000000000004</v>
      </c>
      <c r="D14" s="8">
        <v>0.18211230000000023</v>
      </c>
      <c r="E14" s="8">
        <v>0.20550000000000002</v>
      </c>
      <c r="F14" s="8">
        <v>0.64749999999999996</v>
      </c>
      <c r="G14" s="8">
        <v>0.12000000000000011</v>
      </c>
      <c r="H14" s="26">
        <v>0</v>
      </c>
    </row>
    <row r="15" spans="2:8">
      <c r="B15" s="2">
        <v>60</v>
      </c>
      <c r="C15" s="3">
        <v>0.6</v>
      </c>
      <c r="D15" s="8">
        <v>0.29644960000000009</v>
      </c>
      <c r="E15" s="8">
        <v>0.22999999999999998</v>
      </c>
      <c r="F15" s="8">
        <v>0.79</v>
      </c>
      <c r="G15" s="8">
        <v>0.15199999999999991</v>
      </c>
      <c r="H15" s="26">
        <v>1.2499999999999956E-2</v>
      </c>
    </row>
    <row r="16" spans="2:8">
      <c r="B16" s="2">
        <v>65</v>
      </c>
      <c r="C16" s="3">
        <v>0.65</v>
      </c>
      <c r="D16" s="8">
        <v>0.30800000000000005</v>
      </c>
      <c r="E16" s="8">
        <v>0.25650000000000017</v>
      </c>
      <c r="F16" s="8">
        <v>0.85999999999999988</v>
      </c>
      <c r="G16" s="8">
        <v>0.21199999999999997</v>
      </c>
      <c r="H16" s="26">
        <v>5.1691410499999924E-2</v>
      </c>
    </row>
    <row r="17" spans="2:8">
      <c r="B17" s="2">
        <v>70</v>
      </c>
      <c r="C17" s="3">
        <v>0.7</v>
      </c>
      <c r="D17" s="8">
        <v>0.44399999999999973</v>
      </c>
      <c r="E17" s="8">
        <v>0.29000000000000004</v>
      </c>
      <c r="F17" s="8">
        <v>0.92999999999999994</v>
      </c>
      <c r="G17" s="8">
        <v>0.25999999999999979</v>
      </c>
      <c r="H17" s="26">
        <v>9.000000000000008E-2</v>
      </c>
    </row>
    <row r="18" spans="2:8">
      <c r="B18" s="2">
        <v>75</v>
      </c>
      <c r="C18" s="3">
        <v>0.75</v>
      </c>
      <c r="D18" s="8">
        <v>0.54249999999999998</v>
      </c>
      <c r="E18" s="8">
        <v>0.33000000000000007</v>
      </c>
      <c r="F18" s="8">
        <v>1</v>
      </c>
      <c r="G18" s="8">
        <v>0.3600000000000001</v>
      </c>
      <c r="H18" s="26">
        <v>0.20860741700000007</v>
      </c>
    </row>
    <row r="19" spans="2:8">
      <c r="B19" s="2">
        <v>80</v>
      </c>
      <c r="C19" s="3">
        <v>0.8</v>
      </c>
      <c r="D19" s="8">
        <v>0.68400000000000039</v>
      </c>
      <c r="E19" s="8">
        <v>0.37000000000000011</v>
      </c>
      <c r="F19" s="8">
        <v>1.0699999999999998</v>
      </c>
      <c r="G19" s="8">
        <v>0.4200000000000006</v>
      </c>
      <c r="H19" s="26">
        <v>0.30069999999999997</v>
      </c>
    </row>
    <row r="20" spans="2:8">
      <c r="B20" s="2">
        <v>85</v>
      </c>
      <c r="C20" s="3">
        <v>0.85</v>
      </c>
      <c r="D20" s="8">
        <v>0.89049999999999963</v>
      </c>
      <c r="E20" s="8">
        <v>0.40849999999999986</v>
      </c>
      <c r="F20" s="8">
        <v>1.2424999999999997</v>
      </c>
      <c r="G20" s="8">
        <v>0.62799999999999989</v>
      </c>
      <c r="H20" s="26">
        <v>0.38729999999999998</v>
      </c>
    </row>
    <row r="21" spans="2:8">
      <c r="B21" s="2">
        <v>90</v>
      </c>
      <c r="C21" s="3">
        <v>0.9</v>
      </c>
      <c r="D21" s="8">
        <v>1.518467094600001</v>
      </c>
      <c r="E21" s="8">
        <v>0.50800000000000023</v>
      </c>
      <c r="F21" s="8">
        <v>1.415</v>
      </c>
      <c r="G21" s="8">
        <v>0.88000000000000034</v>
      </c>
      <c r="H21" s="26">
        <v>0.7</v>
      </c>
    </row>
    <row r="22" spans="2:8" ht="16" thickBot="1">
      <c r="B22" s="4">
        <v>95</v>
      </c>
      <c r="C22" s="3">
        <v>0.95</v>
      </c>
      <c r="D22" s="13">
        <v>2.8260149846999982</v>
      </c>
      <c r="E22" s="13">
        <v>0.66920049999999942</v>
      </c>
      <c r="F22" s="13">
        <v>1.5874999999999999</v>
      </c>
      <c r="G22" s="8">
        <v>1.8799999999999968</v>
      </c>
      <c r="H22" s="26">
        <v>1.2549999999999999</v>
      </c>
    </row>
    <row r="23" spans="2:8">
      <c r="B23" s="32" t="s">
        <v>6</v>
      </c>
      <c r="C23" s="28"/>
      <c r="D23" s="43">
        <v>18</v>
      </c>
      <c r="E23" s="43">
        <v>202</v>
      </c>
      <c r="F23" s="43">
        <v>6</v>
      </c>
      <c r="G23" s="43">
        <v>25</v>
      </c>
      <c r="H23" s="44">
        <v>171</v>
      </c>
    </row>
    <row r="24" spans="2:8" ht="16" thickBot="1">
      <c r="B24" s="33" t="s">
        <v>9</v>
      </c>
      <c r="C24" s="34"/>
      <c r="D24" s="31">
        <v>0.39465418396499996</v>
      </c>
      <c r="E24" s="31">
        <v>0.20163736499999999</v>
      </c>
      <c r="F24" s="31">
        <v>0.59683949999999997</v>
      </c>
      <c r="G24" s="31">
        <v>0.25835074317650092</v>
      </c>
      <c r="H24" s="31">
        <v>9.0670364474999987E-2</v>
      </c>
    </row>
    <row r="25" spans="2:8">
      <c r="D25" s="49"/>
      <c r="E25" s="49"/>
      <c r="F25" s="49"/>
      <c r="G25" s="49"/>
      <c r="H25" s="49"/>
    </row>
    <row r="26" spans="2:8" ht="16" thickBot="1"/>
    <row r="27" spans="2:8" ht="26.15" customHeight="1">
      <c r="B27" s="93" t="s">
        <v>55</v>
      </c>
      <c r="C27" s="94"/>
      <c r="D27" s="94"/>
      <c r="E27" s="94"/>
      <c r="F27" s="94"/>
      <c r="G27" s="94"/>
      <c r="H27" s="95"/>
    </row>
    <row r="28" spans="2:8" ht="62">
      <c r="B28" s="57" t="s">
        <v>1</v>
      </c>
      <c r="C28" s="1" t="s">
        <v>2</v>
      </c>
      <c r="D28" s="58" t="s">
        <v>49</v>
      </c>
      <c r="E28" s="58" t="s">
        <v>50</v>
      </c>
      <c r="F28" s="58" t="s">
        <v>51</v>
      </c>
      <c r="G28" s="58" t="s">
        <v>52</v>
      </c>
      <c r="H28" s="62" t="s">
        <v>53</v>
      </c>
    </row>
    <row r="29" spans="2:8" ht="26.15" customHeight="1">
      <c r="B29" s="2">
        <v>5</v>
      </c>
      <c r="C29" s="3">
        <v>0.05</v>
      </c>
      <c r="D29" s="8">
        <v>-9.8239164249726493E-2</v>
      </c>
      <c r="E29" s="8">
        <v>-0.16823916424972646</v>
      </c>
      <c r="F29" s="8">
        <v>4.0155835750273539E-2</v>
      </c>
      <c r="G29" s="8">
        <v>-0.16623916424972646</v>
      </c>
      <c r="H29" s="26">
        <v>-0.65701770224972655</v>
      </c>
    </row>
    <row r="30" spans="2:8">
      <c r="B30" s="2">
        <v>10</v>
      </c>
      <c r="C30" s="3">
        <v>0.1</v>
      </c>
      <c r="D30" s="8">
        <v>-9.8239164249726507E-2</v>
      </c>
      <c r="E30" s="8">
        <v>-8.8239164249726498E-2</v>
      </c>
      <c r="F30" s="8">
        <v>6.0690835750273509E-2</v>
      </c>
      <c r="G30" s="8">
        <v>-0.11373173248471619</v>
      </c>
      <c r="H30" s="26">
        <v>-0.3990521642497265</v>
      </c>
    </row>
    <row r="31" spans="2:8">
      <c r="B31" s="2">
        <v>15</v>
      </c>
      <c r="C31" s="3">
        <v>0.15</v>
      </c>
      <c r="D31" s="8">
        <v>-5.825047175980938E-2</v>
      </c>
      <c r="E31" s="8">
        <v>-2.8250471759809354E-2</v>
      </c>
      <c r="F31" s="8">
        <v>0.12121452824019061</v>
      </c>
      <c r="G31" s="8">
        <v>-6.1743039994799048E-2</v>
      </c>
      <c r="H31" s="26">
        <v>-0.2203504717598094</v>
      </c>
    </row>
    <row r="32" spans="2:8">
      <c r="B32" s="2">
        <v>20</v>
      </c>
      <c r="C32" s="3">
        <v>0.2</v>
      </c>
      <c r="D32" s="8">
        <v>-2.9553874501993718E-2</v>
      </c>
      <c r="E32" s="8">
        <v>2.149292549800623E-2</v>
      </c>
      <c r="F32" s="8">
        <v>0.17044612549800625</v>
      </c>
      <c r="G32" s="8">
        <v>-2.9553874501993718E-2</v>
      </c>
      <c r="H32" s="26">
        <v>-0.13955387450199369</v>
      </c>
    </row>
    <row r="33" spans="2:8">
      <c r="B33" s="2">
        <v>25</v>
      </c>
      <c r="C33" s="3">
        <v>0.25</v>
      </c>
      <c r="D33" s="8">
        <v>0</v>
      </c>
      <c r="E33" s="8">
        <v>7.0000000000000062E-2</v>
      </c>
      <c r="F33" s="8">
        <v>0.20500000000000007</v>
      </c>
      <c r="G33" s="8">
        <v>0</v>
      </c>
      <c r="H33" s="26">
        <v>-6.0000000000000053E-2</v>
      </c>
    </row>
    <row r="34" spans="2:8">
      <c r="B34" s="2">
        <v>30</v>
      </c>
      <c r="C34" s="3">
        <v>0.3</v>
      </c>
      <c r="D34" s="8">
        <v>0</v>
      </c>
      <c r="E34" s="8">
        <v>9.000000000000008E-2</v>
      </c>
      <c r="F34" s="8">
        <v>0.20999999999999996</v>
      </c>
      <c r="G34" s="8">
        <v>1.2000000000000011E-2</v>
      </c>
      <c r="H34" s="26">
        <v>-7.0000000000003393E-4</v>
      </c>
    </row>
    <row r="35" spans="2:8">
      <c r="B35" s="2">
        <v>35</v>
      </c>
      <c r="C35" s="3">
        <v>0.35</v>
      </c>
      <c r="D35" s="8">
        <v>0</v>
      </c>
      <c r="E35" s="8">
        <v>0.1100000000000001</v>
      </c>
      <c r="F35" s="8">
        <v>0.21499999999999986</v>
      </c>
      <c r="G35" s="8">
        <v>3.6000000000000032E-2</v>
      </c>
      <c r="H35" s="26">
        <v>0</v>
      </c>
    </row>
    <row r="36" spans="2:8">
      <c r="B36" s="2">
        <v>40</v>
      </c>
      <c r="C36" s="3">
        <v>0.4</v>
      </c>
      <c r="D36" s="8">
        <v>1.7583999999999378E-3</v>
      </c>
      <c r="E36" s="8">
        <v>0.1339999999999999</v>
      </c>
      <c r="F36" s="8">
        <v>0.21999999999999997</v>
      </c>
      <c r="G36" s="8">
        <v>7.8000000000000069E-2</v>
      </c>
      <c r="H36" s="26">
        <v>0</v>
      </c>
    </row>
    <row r="37" spans="2:8">
      <c r="B37" s="2">
        <v>45</v>
      </c>
      <c r="C37" s="3">
        <v>0.45</v>
      </c>
      <c r="D37" s="8">
        <v>7.8769300000000042E-2</v>
      </c>
      <c r="E37" s="8">
        <v>0.15999999999999992</v>
      </c>
      <c r="F37" s="8">
        <v>0.36250000000000004</v>
      </c>
      <c r="G37" s="8">
        <v>0.10600000000000009</v>
      </c>
      <c r="H37" s="26">
        <v>0</v>
      </c>
    </row>
    <row r="38" spans="2:8">
      <c r="B38" s="2">
        <v>50</v>
      </c>
      <c r="C38" s="3">
        <v>0.5</v>
      </c>
      <c r="D38" s="8">
        <v>0.12051200000000017</v>
      </c>
      <c r="E38" s="8">
        <v>0.17999999999999994</v>
      </c>
      <c r="F38" s="8">
        <v>0.50499999999999989</v>
      </c>
      <c r="G38" s="8">
        <v>0.1100000000000001</v>
      </c>
      <c r="H38" s="26">
        <v>0</v>
      </c>
    </row>
    <row r="39" spans="2:8">
      <c r="B39" s="2">
        <v>55</v>
      </c>
      <c r="C39" s="3">
        <v>0.55000000000000004</v>
      </c>
      <c r="D39" s="8">
        <v>0.18211230000000023</v>
      </c>
      <c r="E39" s="8">
        <v>0.20550000000000002</v>
      </c>
      <c r="F39" s="8">
        <v>0.64749999999999996</v>
      </c>
      <c r="G39" s="8">
        <v>0.12000000000000011</v>
      </c>
      <c r="H39" s="26">
        <v>0</v>
      </c>
    </row>
    <row r="40" spans="2:8">
      <c r="B40" s="2">
        <v>60</v>
      </c>
      <c r="C40" s="3">
        <v>0.6</v>
      </c>
      <c r="D40" s="8">
        <v>0.29644960000000009</v>
      </c>
      <c r="E40" s="8">
        <v>0.22999999999999998</v>
      </c>
      <c r="F40" s="8">
        <v>0.79</v>
      </c>
      <c r="G40" s="8">
        <v>0.15199999999999991</v>
      </c>
      <c r="H40" s="26">
        <v>1.2499999999999956E-2</v>
      </c>
    </row>
    <row r="41" spans="2:8">
      <c r="B41" s="2">
        <v>65</v>
      </c>
      <c r="C41" s="3">
        <v>0.65</v>
      </c>
      <c r="D41" s="8">
        <v>0.30800000000000005</v>
      </c>
      <c r="E41" s="8">
        <v>0.25650000000000017</v>
      </c>
      <c r="F41" s="8">
        <v>0.85999999999999988</v>
      </c>
      <c r="G41" s="8">
        <v>0.21199999999999997</v>
      </c>
      <c r="H41" s="26">
        <v>5.1691410499999924E-2</v>
      </c>
    </row>
    <row r="42" spans="2:8">
      <c r="B42" s="2">
        <v>70</v>
      </c>
      <c r="C42" s="3">
        <v>0.7</v>
      </c>
      <c r="D42" s="8">
        <v>0.4520083891327642</v>
      </c>
      <c r="E42" s="8">
        <v>0.29800838913276451</v>
      </c>
      <c r="F42" s="8">
        <v>0.93800838913276441</v>
      </c>
      <c r="G42" s="8">
        <v>0.26800838913276426</v>
      </c>
      <c r="H42" s="26">
        <v>9.8008389132764551E-2</v>
      </c>
    </row>
    <row r="43" spans="2:8">
      <c r="B43" s="2">
        <v>75</v>
      </c>
      <c r="C43" s="3">
        <v>0.75</v>
      </c>
      <c r="D43" s="8">
        <v>0.64897128156919237</v>
      </c>
      <c r="E43" s="8">
        <v>0.43647128156919246</v>
      </c>
      <c r="F43" s="8">
        <v>1.1064712815691924</v>
      </c>
      <c r="G43" s="8">
        <v>0.46647128156919249</v>
      </c>
      <c r="H43" s="26">
        <v>0.31507869856919246</v>
      </c>
    </row>
    <row r="44" spans="2:8">
      <c r="B44" s="2">
        <v>80</v>
      </c>
      <c r="C44" s="3">
        <v>0.8</v>
      </c>
      <c r="D44" s="8">
        <v>0.84998524362680228</v>
      </c>
      <c r="E44" s="8">
        <v>0.535985243626802</v>
      </c>
      <c r="F44" s="8">
        <v>1.2359852436268017</v>
      </c>
      <c r="G44" s="8">
        <v>0.58598524362680249</v>
      </c>
      <c r="H44" s="26">
        <v>0.46668524362680186</v>
      </c>
    </row>
    <row r="45" spans="2:8">
      <c r="B45" s="2">
        <v>85</v>
      </c>
      <c r="C45" s="3">
        <v>0.85</v>
      </c>
      <c r="D45" s="8">
        <v>1.0598005904487169</v>
      </c>
      <c r="E45" s="8">
        <v>0.57780059044871712</v>
      </c>
      <c r="F45" s="8">
        <v>1.411800590448717</v>
      </c>
      <c r="G45" s="8">
        <v>0.79730059044871715</v>
      </c>
      <c r="H45" s="26">
        <v>0.55660059044871724</v>
      </c>
    </row>
    <row r="46" spans="2:8">
      <c r="B46" s="2">
        <v>90</v>
      </c>
      <c r="C46" s="3">
        <v>0.9</v>
      </c>
      <c r="D46" s="8">
        <v>1.7102996981391008</v>
      </c>
      <c r="E46" s="8">
        <v>0.69983260353910004</v>
      </c>
      <c r="F46" s="8">
        <v>1.6068326035390998</v>
      </c>
      <c r="G46" s="8">
        <v>1.0718326035391001</v>
      </c>
      <c r="H46" s="26">
        <v>0.89183260353909977</v>
      </c>
    </row>
    <row r="47" spans="2:8" ht="16" thickBot="1">
      <c r="B47" s="4">
        <v>95</v>
      </c>
      <c r="C47" s="3">
        <v>0.95</v>
      </c>
      <c r="D47" s="13">
        <v>3.017847588239098</v>
      </c>
      <c r="E47" s="13">
        <v>0.86103310353909923</v>
      </c>
      <c r="F47" s="13">
        <v>1.7793326035390997</v>
      </c>
      <c r="G47" s="8">
        <v>2.0718326035390966</v>
      </c>
      <c r="H47" s="26">
        <v>1.4468326035390997</v>
      </c>
    </row>
    <row r="48" spans="2:8">
      <c r="B48" s="32" t="s">
        <v>6</v>
      </c>
      <c r="C48" s="28"/>
      <c r="D48" s="43">
        <v>18</v>
      </c>
      <c r="E48" s="43">
        <v>202</v>
      </c>
      <c r="F48" s="43">
        <v>6</v>
      </c>
      <c r="G48" s="43">
        <v>25</v>
      </c>
      <c r="H48" s="44">
        <v>171</v>
      </c>
    </row>
    <row r="49" spans="2:8" ht="16" thickBot="1">
      <c r="B49" s="33" t="s">
        <v>9</v>
      </c>
      <c r="C49" s="34"/>
      <c r="D49" s="31">
        <v>0.42211158581972097</v>
      </c>
      <c r="E49" s="31">
        <v>0.22909476685472099</v>
      </c>
      <c r="F49" s="31">
        <v>0.62429690185472109</v>
      </c>
      <c r="G49" s="31">
        <v>0.28580814503122187</v>
      </c>
      <c r="H49" s="31">
        <v>0.11812776632972097</v>
      </c>
    </row>
    <row r="51" spans="2:8" ht="16" thickBot="1"/>
    <row r="52" spans="2:8" ht="26">
      <c r="B52" s="93" t="s">
        <v>56</v>
      </c>
      <c r="C52" s="94"/>
      <c r="D52" s="94"/>
      <c r="E52" s="94"/>
      <c r="F52" s="94"/>
      <c r="G52" s="94"/>
      <c r="H52" s="95"/>
    </row>
    <row r="53" spans="2:8" ht="62">
      <c r="B53" s="57" t="s">
        <v>1</v>
      </c>
      <c r="C53" s="1" t="s">
        <v>2</v>
      </c>
      <c r="D53" s="58" t="s">
        <v>49</v>
      </c>
      <c r="E53" s="58" t="s">
        <v>50</v>
      </c>
      <c r="F53" s="58" t="s">
        <v>51</v>
      </c>
      <c r="G53" s="58" t="s">
        <v>52</v>
      </c>
      <c r="H53" s="62" t="s">
        <v>53</v>
      </c>
    </row>
    <row r="54" spans="2:8">
      <c r="B54" s="2">
        <v>5</v>
      </c>
      <c r="C54" s="3">
        <v>0.05</v>
      </c>
      <c r="D54" s="8">
        <v>-9.8239164249726507E-2</v>
      </c>
      <c r="E54" s="8">
        <v>-0.16823916424972646</v>
      </c>
      <c r="F54" s="8">
        <v>4.0155835750273539E-2</v>
      </c>
      <c r="G54" s="8">
        <v>-0.16623916424972646</v>
      </c>
      <c r="H54" s="26">
        <v>-0.65701770224972655</v>
      </c>
    </row>
    <row r="55" spans="2:8">
      <c r="B55" s="2">
        <v>10</v>
      </c>
      <c r="C55" s="3">
        <v>0.1</v>
      </c>
      <c r="D55" s="8">
        <v>-9.8239164249726507E-2</v>
      </c>
      <c r="E55" s="8">
        <v>-8.8239164249726498E-2</v>
      </c>
      <c r="F55" s="8">
        <v>6.0690835750273509E-2</v>
      </c>
      <c r="G55" s="8">
        <v>-0.11373173248471619</v>
      </c>
      <c r="H55" s="26">
        <v>-0.3990521642497265</v>
      </c>
    </row>
    <row r="56" spans="2:8">
      <c r="B56" s="2">
        <v>15</v>
      </c>
      <c r="C56" s="3">
        <v>0.15</v>
      </c>
      <c r="D56" s="8">
        <v>-5.825047175980938E-2</v>
      </c>
      <c r="E56" s="8">
        <v>-2.8250471759809354E-2</v>
      </c>
      <c r="F56" s="8">
        <v>0.12121452824019061</v>
      </c>
      <c r="G56" s="8">
        <v>-6.1743039994799048E-2</v>
      </c>
      <c r="H56" s="26">
        <v>-0.2203504717598094</v>
      </c>
    </row>
    <row r="57" spans="2:8">
      <c r="B57" s="2">
        <v>20</v>
      </c>
      <c r="C57" s="3">
        <v>0.2</v>
      </c>
      <c r="D57" s="8">
        <v>-6.7446484943365609E-2</v>
      </c>
      <c r="E57" s="8">
        <v>-1.6399684943365661E-2</v>
      </c>
      <c r="F57" s="8">
        <v>0.13255351505663435</v>
      </c>
      <c r="G57" s="8">
        <v>-6.7446484943365609E-2</v>
      </c>
      <c r="H57" s="26">
        <v>-0.1774464849433656</v>
      </c>
    </row>
    <row r="58" spans="2:8">
      <c r="B58" s="2">
        <v>25</v>
      </c>
      <c r="C58" s="3">
        <v>0.25</v>
      </c>
      <c r="D58" s="8">
        <v>-2.7299999999999991E-2</v>
      </c>
      <c r="E58" s="8">
        <v>4.2700000000000071E-2</v>
      </c>
      <c r="F58" s="8">
        <v>0.17770000000000008</v>
      </c>
      <c r="G58" s="8">
        <v>-2.7299999999999991E-2</v>
      </c>
      <c r="H58" s="26">
        <v>-8.7300000000000044E-2</v>
      </c>
    </row>
    <row r="59" spans="2:8">
      <c r="B59" s="2">
        <v>30</v>
      </c>
      <c r="C59" s="3">
        <v>0.3</v>
      </c>
      <c r="D59" s="8">
        <v>0</v>
      </c>
      <c r="E59" s="8">
        <v>9.000000000000008E-2</v>
      </c>
      <c r="F59" s="8">
        <v>0.20999999999999996</v>
      </c>
      <c r="G59" s="8">
        <v>1.2000000000000011E-2</v>
      </c>
      <c r="H59" s="26">
        <v>-7.0000000000003393E-4</v>
      </c>
    </row>
    <row r="60" spans="2:8">
      <c r="B60" s="2">
        <v>35</v>
      </c>
      <c r="C60" s="3">
        <v>0.35</v>
      </c>
      <c r="D60" s="8">
        <v>0</v>
      </c>
      <c r="E60" s="8">
        <v>0.1100000000000001</v>
      </c>
      <c r="F60" s="8">
        <v>0.21499999999999986</v>
      </c>
      <c r="G60" s="8">
        <v>3.6000000000000032E-2</v>
      </c>
      <c r="H60" s="26">
        <v>0</v>
      </c>
    </row>
    <row r="61" spans="2:8">
      <c r="B61" s="2">
        <v>40</v>
      </c>
      <c r="C61" s="3">
        <v>0.4</v>
      </c>
      <c r="D61" s="8">
        <v>1.7583999999999378E-3</v>
      </c>
      <c r="E61" s="8">
        <v>0.1339999999999999</v>
      </c>
      <c r="F61" s="8">
        <v>0.21999999999999997</v>
      </c>
      <c r="G61" s="8">
        <v>7.8000000000000069E-2</v>
      </c>
      <c r="H61" s="26">
        <v>0</v>
      </c>
    </row>
    <row r="62" spans="2:8">
      <c r="B62" s="2">
        <v>45</v>
      </c>
      <c r="C62" s="3">
        <v>0.45</v>
      </c>
      <c r="D62" s="8">
        <v>7.8769300000000042E-2</v>
      </c>
      <c r="E62" s="8">
        <v>0.15999999999999992</v>
      </c>
      <c r="F62" s="8">
        <v>0.36250000000000004</v>
      </c>
      <c r="G62" s="8">
        <v>0.10600000000000009</v>
      </c>
      <c r="H62" s="26">
        <v>0</v>
      </c>
    </row>
    <row r="63" spans="2:8">
      <c r="B63" s="2">
        <v>50</v>
      </c>
      <c r="C63" s="3">
        <v>0.5</v>
      </c>
      <c r="D63" s="8">
        <v>0.12051200000000017</v>
      </c>
      <c r="E63" s="8">
        <v>0.17999999999999994</v>
      </c>
      <c r="F63" s="8">
        <v>0.50499999999999989</v>
      </c>
      <c r="G63" s="8">
        <v>0.1100000000000001</v>
      </c>
      <c r="H63" s="26">
        <v>0</v>
      </c>
    </row>
    <row r="64" spans="2:8">
      <c r="B64" s="2">
        <v>55</v>
      </c>
      <c r="C64" s="3">
        <v>0.55000000000000004</v>
      </c>
      <c r="D64" s="8">
        <v>0.18211230000000023</v>
      </c>
      <c r="E64" s="8">
        <v>0.20550000000000002</v>
      </c>
      <c r="F64" s="8">
        <v>0.64749999999999996</v>
      </c>
      <c r="G64" s="8">
        <v>0.12000000000000011</v>
      </c>
      <c r="H64" s="26">
        <v>0</v>
      </c>
    </row>
    <row r="65" spans="2:8">
      <c r="B65" s="2">
        <v>60</v>
      </c>
      <c r="C65" s="3">
        <v>0.6</v>
      </c>
      <c r="D65" s="8">
        <v>0.29644960000000009</v>
      </c>
      <c r="E65" s="8">
        <v>0.22999999999999998</v>
      </c>
      <c r="F65" s="8">
        <v>0.79</v>
      </c>
      <c r="G65" s="8">
        <v>0.15199999999999991</v>
      </c>
      <c r="H65" s="26">
        <v>1.2499999999999956E-2</v>
      </c>
    </row>
    <row r="66" spans="2:8">
      <c r="B66" s="2">
        <v>65</v>
      </c>
      <c r="C66" s="3">
        <v>0.65</v>
      </c>
      <c r="D66" s="8">
        <v>0.44340088997007432</v>
      </c>
      <c r="E66" s="8">
        <v>0.39190088997007444</v>
      </c>
      <c r="F66" s="8">
        <v>0.99540088997007414</v>
      </c>
      <c r="G66" s="8">
        <v>0.34740088997007423</v>
      </c>
      <c r="H66" s="26">
        <v>0.18709230047007419</v>
      </c>
    </row>
    <row r="67" spans="2:8">
      <c r="B67" s="2">
        <v>70</v>
      </c>
      <c r="C67" s="3">
        <v>0.7</v>
      </c>
      <c r="D67" s="8">
        <v>0.56909607134641416</v>
      </c>
      <c r="E67" s="8">
        <v>0.41509607134641446</v>
      </c>
      <c r="F67" s="8">
        <v>1.0550960713464144</v>
      </c>
      <c r="G67" s="8">
        <v>0.38509607134641421</v>
      </c>
      <c r="H67" s="26">
        <v>0.21509607134641451</v>
      </c>
    </row>
    <row r="68" spans="2:8">
      <c r="B68" s="2">
        <v>75</v>
      </c>
      <c r="C68" s="3">
        <v>0.75</v>
      </c>
      <c r="D68" s="8">
        <v>0.98126331249845045</v>
      </c>
      <c r="E68" s="8">
        <v>0.76876331249845054</v>
      </c>
      <c r="F68" s="8">
        <v>1.4387633124984505</v>
      </c>
      <c r="G68" s="8">
        <v>0.79876331249845056</v>
      </c>
      <c r="H68" s="26">
        <v>0.64737072949845054</v>
      </c>
    </row>
    <row r="69" spans="2:8">
      <c r="B69" s="2">
        <v>80</v>
      </c>
      <c r="C69" s="3">
        <v>0.8</v>
      </c>
      <c r="D69" s="8">
        <v>1.2954705169620093</v>
      </c>
      <c r="E69" s="8">
        <v>0.98147051696200904</v>
      </c>
      <c r="F69" s="8">
        <v>1.6814705169620088</v>
      </c>
      <c r="G69" s="8">
        <v>1.0314705169620095</v>
      </c>
      <c r="H69" s="26">
        <v>0.9121705169620089</v>
      </c>
    </row>
    <row r="70" spans="2:8">
      <c r="B70" s="2">
        <v>85</v>
      </c>
      <c r="C70" s="3">
        <v>0.85</v>
      </c>
      <c r="D70" s="8">
        <v>1.5204950800660029</v>
      </c>
      <c r="E70" s="8">
        <v>1.0384950800660031</v>
      </c>
      <c r="F70" s="8">
        <v>1.872495080066003</v>
      </c>
      <c r="G70" s="8">
        <v>1.2579950800660031</v>
      </c>
      <c r="H70" s="26">
        <v>1.0172950800660032</v>
      </c>
    </row>
    <row r="71" spans="2:8">
      <c r="B71" s="2">
        <v>90</v>
      </c>
      <c r="C71" s="3">
        <v>0.9</v>
      </c>
      <c r="D71" s="8">
        <v>3.2830351828526338</v>
      </c>
      <c r="E71" s="8">
        <v>2.2725680882526333</v>
      </c>
      <c r="F71" s="8">
        <v>3.1795680882526329</v>
      </c>
      <c r="G71" s="8">
        <v>2.6445680882526332</v>
      </c>
      <c r="H71" s="26">
        <v>2.4645680882526326</v>
      </c>
    </row>
    <row r="72" spans="2:8" ht="16" thickBot="1">
      <c r="B72" s="4">
        <v>95</v>
      </c>
      <c r="C72" s="3">
        <v>0.95</v>
      </c>
      <c r="D72" s="13">
        <v>4.5905830729526311</v>
      </c>
      <c r="E72" s="13">
        <v>2.4337685882526321</v>
      </c>
      <c r="F72" s="13">
        <v>3.3520680882526328</v>
      </c>
      <c r="G72" s="8">
        <v>3.6445680882526297</v>
      </c>
      <c r="H72" s="26">
        <v>3.0195680882526328</v>
      </c>
    </row>
    <row r="73" spans="2:8">
      <c r="B73" s="32" t="s">
        <v>6</v>
      </c>
      <c r="C73" s="28"/>
      <c r="D73" s="43">
        <v>18</v>
      </c>
      <c r="E73" s="43">
        <v>202</v>
      </c>
      <c r="F73" s="43">
        <v>6</v>
      </c>
      <c r="G73" s="43">
        <v>25</v>
      </c>
      <c r="H73" s="44">
        <v>171</v>
      </c>
    </row>
    <row r="74" spans="2:8" ht="16" thickBot="1">
      <c r="B74" s="33" t="s">
        <v>9</v>
      </c>
      <c r="C74" s="34"/>
      <c r="D74" s="31">
        <v>0.65067352207227946</v>
      </c>
      <c r="E74" s="31">
        <v>0.45765670310727946</v>
      </c>
      <c r="F74" s="31">
        <v>0.85285883810727947</v>
      </c>
      <c r="G74" s="31">
        <v>0.51437008128378037</v>
      </c>
      <c r="H74" s="31">
        <v>0.34668970258227949</v>
      </c>
    </row>
  </sheetData>
  <mergeCells count="3">
    <mergeCell ref="B2:H2"/>
    <mergeCell ref="B27:H27"/>
    <mergeCell ref="B52:H52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H74"/>
  <sheetViews>
    <sheetView showGridLines="0" workbookViewId="0">
      <selection activeCell="E54" sqref="E54"/>
    </sheetView>
  </sheetViews>
  <sheetFormatPr defaultColWidth="11" defaultRowHeight="15.5"/>
  <sheetData>
    <row r="1" spans="2:8" ht="16" thickBot="1"/>
    <row r="2" spans="2:8" ht="26">
      <c r="B2" s="93" t="s">
        <v>57</v>
      </c>
      <c r="C2" s="94"/>
      <c r="D2" s="94"/>
      <c r="E2" s="94"/>
      <c r="F2" s="94"/>
      <c r="G2" s="94"/>
      <c r="H2" s="95"/>
    </row>
    <row r="3" spans="2:8" ht="62">
      <c r="B3" s="57" t="s">
        <v>1</v>
      </c>
      <c r="C3" s="1" t="s">
        <v>2</v>
      </c>
      <c r="D3" s="58" t="s">
        <v>49</v>
      </c>
      <c r="E3" s="58" t="s">
        <v>50</v>
      </c>
      <c r="F3" s="58" t="s">
        <v>51</v>
      </c>
      <c r="G3" s="58" t="s">
        <v>52</v>
      </c>
      <c r="H3" s="62" t="s">
        <v>53</v>
      </c>
    </row>
    <row r="4" spans="2:8">
      <c r="B4" s="2">
        <v>5</v>
      </c>
      <c r="C4" s="3">
        <v>0.05</v>
      </c>
      <c r="D4" s="8">
        <v>-0.15113995000000002</v>
      </c>
      <c r="E4" s="8">
        <v>-0.35000010000000004</v>
      </c>
      <c r="F4" s="8" t="s">
        <v>58</v>
      </c>
      <c r="G4" s="8">
        <v>0</v>
      </c>
      <c r="H4" s="26">
        <v>-1.2434349999999927E-2</v>
      </c>
    </row>
    <row r="5" spans="2:8">
      <c r="B5" s="2">
        <v>10</v>
      </c>
      <c r="C5" s="3">
        <v>0.1</v>
      </c>
      <c r="D5" s="8">
        <v>-6.9756900000000011E-2</v>
      </c>
      <c r="E5" s="8">
        <v>-0.32500019999999996</v>
      </c>
      <c r="F5" s="8" t="s">
        <v>58</v>
      </c>
      <c r="G5" s="8">
        <v>0</v>
      </c>
      <c r="H5" s="26">
        <v>0</v>
      </c>
    </row>
    <row r="6" spans="2:8">
      <c r="B6" s="2">
        <v>15</v>
      </c>
      <c r="C6" s="3">
        <v>0.15</v>
      </c>
      <c r="D6" s="8">
        <v>3.067299999999884E-3</v>
      </c>
      <c r="E6" s="8">
        <v>-0.3000003</v>
      </c>
      <c r="F6" s="8" t="s">
        <v>58</v>
      </c>
      <c r="G6" s="8">
        <v>0</v>
      </c>
      <c r="H6" s="26">
        <v>0</v>
      </c>
    </row>
    <row r="7" spans="2:8">
      <c r="B7" s="2">
        <v>20</v>
      </c>
      <c r="C7" s="3">
        <v>0.2</v>
      </c>
      <c r="D7" s="8">
        <v>2.453839999999996E-2</v>
      </c>
      <c r="E7" s="8">
        <v>-0.23533359999999992</v>
      </c>
      <c r="F7" s="8" t="s">
        <v>58</v>
      </c>
      <c r="G7" s="8">
        <v>0</v>
      </c>
      <c r="H7" s="26">
        <v>4.8310000000000297E-3</v>
      </c>
    </row>
    <row r="8" spans="2:8">
      <c r="B8" s="2">
        <v>25</v>
      </c>
      <c r="C8" s="3">
        <v>0.25</v>
      </c>
      <c r="D8" s="8">
        <v>4.6009499999999814E-2</v>
      </c>
      <c r="E8" s="8">
        <v>-0.15083350000000006</v>
      </c>
      <c r="F8" s="8" t="s">
        <v>58</v>
      </c>
      <c r="G8" s="8">
        <v>0</v>
      </c>
      <c r="H8" s="26">
        <v>0.12884150000000005</v>
      </c>
    </row>
    <row r="9" spans="2:8">
      <c r="B9" s="2">
        <v>30</v>
      </c>
      <c r="C9" s="3">
        <v>0.3</v>
      </c>
      <c r="D9" s="8">
        <v>6.3969500000000012E-2</v>
      </c>
      <c r="E9" s="8">
        <v>-6.6333400000000098E-2</v>
      </c>
      <c r="F9" s="8" t="s">
        <v>58</v>
      </c>
      <c r="G9" s="8">
        <v>0</v>
      </c>
      <c r="H9" s="26">
        <v>0.20405000000000006</v>
      </c>
    </row>
    <row r="10" spans="2:8">
      <c r="B10" s="2">
        <v>35</v>
      </c>
      <c r="C10" s="3">
        <v>0.35</v>
      </c>
      <c r="D10" s="8">
        <v>7.3151749999999849E-2</v>
      </c>
      <c r="E10" s="8">
        <v>-9.000000000000008E-3</v>
      </c>
      <c r="F10" s="8" t="s">
        <v>58</v>
      </c>
      <c r="G10" s="8">
        <v>0</v>
      </c>
      <c r="H10" s="26">
        <v>0.27302500000000007</v>
      </c>
    </row>
    <row r="11" spans="2:8">
      <c r="B11" s="2">
        <v>40</v>
      </c>
      <c r="C11" s="3">
        <v>0.4</v>
      </c>
      <c r="D11" s="8">
        <v>8.2333999999999907E-2</v>
      </c>
      <c r="E11" s="8">
        <v>-6.0000000000000053E-3</v>
      </c>
      <c r="F11" s="8" t="s">
        <v>58</v>
      </c>
      <c r="G11" s="8">
        <v>0</v>
      </c>
      <c r="H11" s="26">
        <v>0.30256400000000006</v>
      </c>
    </row>
    <row r="12" spans="2:8">
      <c r="B12" s="2">
        <v>45</v>
      </c>
      <c r="C12" s="3">
        <v>0.45</v>
      </c>
      <c r="D12" s="8">
        <v>8.7943850000000046E-2</v>
      </c>
      <c r="E12" s="8">
        <v>-3.0000000000000027E-3</v>
      </c>
      <c r="F12" s="8" t="s">
        <v>58</v>
      </c>
      <c r="G12" s="8">
        <v>0</v>
      </c>
      <c r="H12" s="26">
        <v>0.40667500000000012</v>
      </c>
    </row>
    <row r="13" spans="2:8">
      <c r="B13" s="2">
        <v>50</v>
      </c>
      <c r="C13" s="3">
        <v>0.5</v>
      </c>
      <c r="D13" s="8">
        <v>8.8790499999999994E-2</v>
      </c>
      <c r="E13" s="8">
        <v>0</v>
      </c>
      <c r="F13" s="8" t="s">
        <v>58</v>
      </c>
      <c r="G13" s="8">
        <v>1.3175230566533358E-3</v>
      </c>
      <c r="H13" s="26">
        <v>0.50817200000000007</v>
      </c>
    </row>
    <row r="14" spans="2:8">
      <c r="B14" s="2">
        <v>55</v>
      </c>
      <c r="C14" s="3">
        <v>0.55000000000000004</v>
      </c>
      <c r="D14" s="8">
        <v>8.9637150000000165E-2</v>
      </c>
      <c r="E14" s="8">
        <v>0</v>
      </c>
      <c r="F14" s="8" t="s">
        <v>58</v>
      </c>
      <c r="G14" s="8">
        <v>9.5032938076415885E-3</v>
      </c>
      <c r="H14" s="26">
        <v>0.55590000000000006</v>
      </c>
    </row>
    <row r="15" spans="2:8">
      <c r="B15" s="2">
        <v>60</v>
      </c>
      <c r="C15" s="3">
        <v>0.6</v>
      </c>
      <c r="D15" s="8">
        <v>0.10200000000000009</v>
      </c>
      <c r="E15" s="8">
        <v>0</v>
      </c>
      <c r="F15" s="8" t="s">
        <v>58</v>
      </c>
      <c r="G15" s="8">
        <v>8.5054018445322566E-2</v>
      </c>
      <c r="H15" s="26">
        <v>0.69009999999999994</v>
      </c>
    </row>
    <row r="16" spans="2:8">
      <c r="B16" s="2">
        <v>65</v>
      </c>
      <c r="C16" s="3">
        <v>0.65</v>
      </c>
      <c r="D16" s="8">
        <v>0.123</v>
      </c>
      <c r="E16" s="8">
        <v>0</v>
      </c>
      <c r="F16" s="8" t="s">
        <v>58</v>
      </c>
      <c r="G16" s="8">
        <v>0.14149999999999996</v>
      </c>
      <c r="H16" s="26">
        <v>0.74347500000000011</v>
      </c>
    </row>
    <row r="17" spans="2:8">
      <c r="B17" s="2">
        <v>70</v>
      </c>
      <c r="C17" s="3">
        <v>0.7</v>
      </c>
      <c r="D17" s="8">
        <v>0.14399999999999991</v>
      </c>
      <c r="E17" s="8">
        <v>1.2615000000000043E-2</v>
      </c>
      <c r="F17" s="8" t="s">
        <v>58</v>
      </c>
      <c r="G17" s="8">
        <v>0.1469999999999998</v>
      </c>
      <c r="H17" s="26">
        <v>0.86559999999999993</v>
      </c>
    </row>
    <row r="18" spans="2:8">
      <c r="B18" s="2">
        <v>75</v>
      </c>
      <c r="C18" s="3">
        <v>0.75</v>
      </c>
      <c r="D18" s="8">
        <v>0.1572977499999999</v>
      </c>
      <c r="E18" s="8">
        <v>3.1537499999999996E-2</v>
      </c>
      <c r="F18" s="8" t="s">
        <v>58</v>
      </c>
      <c r="G18" s="8">
        <v>0.19469178082191774</v>
      </c>
      <c r="H18" s="26">
        <v>1.1260224999999999</v>
      </c>
    </row>
    <row r="19" spans="2:8">
      <c r="B19" s="2">
        <v>80</v>
      </c>
      <c r="C19" s="3">
        <v>0.8</v>
      </c>
      <c r="D19" s="8">
        <v>0.16751460000000007</v>
      </c>
      <c r="E19" s="8">
        <v>5.0459999999999949E-2</v>
      </c>
      <c r="F19" s="8" t="s">
        <v>58</v>
      </c>
      <c r="G19" s="8">
        <v>0.29301369863013704</v>
      </c>
      <c r="H19" s="26">
        <v>1.403</v>
      </c>
    </row>
    <row r="20" spans="2:8">
      <c r="B20" s="2">
        <v>85</v>
      </c>
      <c r="C20" s="3">
        <v>0.85</v>
      </c>
      <c r="D20" s="8">
        <v>0.17773145000000001</v>
      </c>
      <c r="E20" s="8">
        <v>7.6767499999999878E-2</v>
      </c>
      <c r="F20" s="8" t="s">
        <v>58</v>
      </c>
      <c r="G20" s="8">
        <v>0.32919863013698625</v>
      </c>
      <c r="H20" s="26">
        <v>1.6137264999999998</v>
      </c>
    </row>
    <row r="21" spans="2:8">
      <c r="B21" s="2">
        <v>90</v>
      </c>
      <c r="C21" s="3">
        <v>0.9</v>
      </c>
      <c r="D21" s="8">
        <v>0.20819230000000011</v>
      </c>
      <c r="E21" s="8">
        <v>0.11784499999999998</v>
      </c>
      <c r="F21" s="8" t="s">
        <v>58</v>
      </c>
      <c r="G21" s="8">
        <v>0.32987671232876714</v>
      </c>
      <c r="H21" s="26">
        <v>2.7281310000000003</v>
      </c>
    </row>
    <row r="22" spans="2:8" ht="16" thickBot="1">
      <c r="B22" s="4">
        <v>95</v>
      </c>
      <c r="C22" s="3">
        <v>0.95</v>
      </c>
      <c r="D22" s="13">
        <v>0.24202714999999997</v>
      </c>
      <c r="E22" s="13">
        <v>0.15892249999999986</v>
      </c>
      <c r="F22" s="8" t="s">
        <v>58</v>
      </c>
      <c r="G22" s="8">
        <v>0.71249999999999947</v>
      </c>
      <c r="H22" s="26">
        <v>3.9654017499999998</v>
      </c>
    </row>
    <row r="23" spans="2:8">
      <c r="B23" s="32" t="s">
        <v>6</v>
      </c>
      <c r="C23" s="28"/>
      <c r="D23" s="43">
        <v>8</v>
      </c>
      <c r="E23" s="43">
        <v>7</v>
      </c>
      <c r="F23" s="43">
        <v>3</v>
      </c>
      <c r="G23" s="43">
        <v>12</v>
      </c>
      <c r="H23" s="44">
        <v>36</v>
      </c>
    </row>
    <row r="24" spans="2:8" ht="16" thickBot="1">
      <c r="B24" s="33" t="s">
        <v>9</v>
      </c>
      <c r="C24" s="34"/>
      <c r="D24" s="31">
        <v>8.6349362586651573E-2</v>
      </c>
      <c r="E24" s="31">
        <v>-1.837390460624988E-2</v>
      </c>
      <c r="F24" s="31" t="s">
        <v>58</v>
      </c>
      <c r="G24" s="31">
        <v>0.11218278286137125</v>
      </c>
      <c r="H24" s="31">
        <v>0.77535404500000005</v>
      </c>
    </row>
    <row r="26" spans="2:8" ht="16" thickBot="1"/>
    <row r="27" spans="2:8" ht="26">
      <c r="B27" s="93" t="s">
        <v>59</v>
      </c>
      <c r="C27" s="94"/>
      <c r="D27" s="94"/>
      <c r="E27" s="94"/>
      <c r="F27" s="94"/>
      <c r="G27" s="94"/>
      <c r="H27" s="95"/>
    </row>
    <row r="28" spans="2:8" ht="62">
      <c r="B28" s="57" t="s">
        <v>1</v>
      </c>
      <c r="C28" s="1" t="s">
        <v>2</v>
      </c>
      <c r="D28" s="58" t="s">
        <v>49</v>
      </c>
      <c r="E28" s="58" t="s">
        <v>50</v>
      </c>
      <c r="F28" s="58" t="s">
        <v>51</v>
      </c>
      <c r="G28" s="58" t="s">
        <v>52</v>
      </c>
      <c r="H28" s="62" t="s">
        <v>53</v>
      </c>
    </row>
    <row r="29" spans="2:8">
      <c r="B29" s="2">
        <v>5</v>
      </c>
      <c r="C29" s="3">
        <v>0.05</v>
      </c>
      <c r="D29" s="8">
        <v>-0.17113994999999999</v>
      </c>
      <c r="E29" s="8">
        <v>-0.3700001</v>
      </c>
      <c r="F29" s="8" t="s">
        <v>58</v>
      </c>
      <c r="G29" s="8">
        <v>-1.9999999999999962E-2</v>
      </c>
      <c r="H29" s="26">
        <v>-3.243434999999989E-2</v>
      </c>
    </row>
    <row r="30" spans="2:8">
      <c r="B30" s="2">
        <v>10</v>
      </c>
      <c r="C30" s="3">
        <v>0.1</v>
      </c>
      <c r="D30" s="8">
        <v>-6.9756900000000011E-2</v>
      </c>
      <c r="E30" s="8">
        <v>-0.32500019999999996</v>
      </c>
      <c r="F30" s="8" t="s">
        <v>58</v>
      </c>
      <c r="G30" s="8">
        <v>0</v>
      </c>
      <c r="H30" s="26">
        <v>0</v>
      </c>
    </row>
    <row r="31" spans="2:8">
      <c r="B31" s="2">
        <v>15</v>
      </c>
      <c r="C31" s="3">
        <v>0.15</v>
      </c>
      <c r="D31" s="8">
        <v>3.067299999999884E-3</v>
      </c>
      <c r="E31" s="8">
        <v>-0.3000003</v>
      </c>
      <c r="F31" s="8" t="s">
        <v>58</v>
      </c>
      <c r="G31" s="8">
        <v>0</v>
      </c>
      <c r="H31" s="26">
        <v>0</v>
      </c>
    </row>
    <row r="32" spans="2:8">
      <c r="B32" s="2">
        <v>20</v>
      </c>
      <c r="C32" s="3">
        <v>0.2</v>
      </c>
      <c r="D32" s="8">
        <v>2.453839999999996E-2</v>
      </c>
      <c r="E32" s="8">
        <v>-0.23533359999999992</v>
      </c>
      <c r="F32" s="8" t="s">
        <v>58</v>
      </c>
      <c r="G32" s="8">
        <v>0</v>
      </c>
      <c r="H32" s="26">
        <v>4.8310000000000297E-3</v>
      </c>
    </row>
    <row r="33" spans="2:8">
      <c r="B33" s="2">
        <v>25</v>
      </c>
      <c r="C33" s="3">
        <v>0.25</v>
      </c>
      <c r="D33" s="8">
        <v>1.6009499999999816E-2</v>
      </c>
      <c r="E33" s="8">
        <v>-0.18083350000000006</v>
      </c>
      <c r="F33" s="8" t="s">
        <v>58</v>
      </c>
      <c r="G33" s="8">
        <v>-0.03</v>
      </c>
      <c r="H33" s="26">
        <v>9.8841500000000054E-2</v>
      </c>
    </row>
    <row r="34" spans="2:8">
      <c r="B34" s="2">
        <v>30</v>
      </c>
      <c r="C34" s="3">
        <v>0.3</v>
      </c>
      <c r="D34" s="8">
        <v>6.3969500000000012E-2</v>
      </c>
      <c r="E34" s="8">
        <v>-6.6333400000000098E-2</v>
      </c>
      <c r="F34" s="8" t="s">
        <v>58</v>
      </c>
      <c r="G34" s="8">
        <v>0</v>
      </c>
      <c r="H34" s="26">
        <v>0.20405000000000006</v>
      </c>
    </row>
    <row r="35" spans="2:8">
      <c r="B35" s="2">
        <v>35</v>
      </c>
      <c r="C35" s="3">
        <v>0.35</v>
      </c>
      <c r="D35" s="8">
        <v>7.3151749999999849E-2</v>
      </c>
      <c r="E35" s="8">
        <v>-9.000000000000008E-3</v>
      </c>
      <c r="F35" s="8" t="s">
        <v>58</v>
      </c>
      <c r="G35" s="8">
        <v>0</v>
      </c>
      <c r="H35" s="26">
        <v>0.27302500000000007</v>
      </c>
    </row>
    <row r="36" spans="2:8">
      <c r="B36" s="2">
        <v>40</v>
      </c>
      <c r="C36" s="3">
        <v>0.4</v>
      </c>
      <c r="D36" s="8">
        <v>7.2333999999999898E-2</v>
      </c>
      <c r="E36" s="8">
        <v>-1.6000000000000007E-2</v>
      </c>
      <c r="F36" s="8" t="s">
        <v>58</v>
      </c>
      <c r="G36" s="8">
        <v>-1.0000000000000002E-2</v>
      </c>
      <c r="H36" s="26">
        <v>0.29256400000000005</v>
      </c>
    </row>
    <row r="37" spans="2:8">
      <c r="B37" s="2">
        <v>45</v>
      </c>
      <c r="C37" s="3">
        <v>0.45</v>
      </c>
      <c r="D37" s="8">
        <v>8.7943850000000046E-2</v>
      </c>
      <c r="E37" s="8">
        <v>-3.0000000000000027E-3</v>
      </c>
      <c r="F37" s="8" t="s">
        <v>58</v>
      </c>
      <c r="G37" s="8">
        <v>0</v>
      </c>
      <c r="H37" s="26">
        <v>0.40667500000000012</v>
      </c>
    </row>
    <row r="38" spans="2:8">
      <c r="B38" s="2">
        <v>50</v>
      </c>
      <c r="C38" s="3">
        <v>0.5</v>
      </c>
      <c r="D38" s="8">
        <v>8.8790499999999994E-2</v>
      </c>
      <c r="E38" s="8">
        <v>0</v>
      </c>
      <c r="F38" s="8" t="s">
        <v>58</v>
      </c>
      <c r="G38" s="8">
        <v>1.3175230566533358E-3</v>
      </c>
      <c r="H38" s="26">
        <v>0.50817200000000007</v>
      </c>
    </row>
    <row r="39" spans="2:8">
      <c r="B39" s="2">
        <v>55</v>
      </c>
      <c r="C39" s="3">
        <v>0.55000000000000004</v>
      </c>
      <c r="D39" s="8">
        <v>8.9637150000000165E-2</v>
      </c>
      <c r="E39" s="8">
        <v>0</v>
      </c>
      <c r="F39" s="8" t="s">
        <v>58</v>
      </c>
      <c r="G39" s="8">
        <v>9.5032938076415885E-3</v>
      </c>
      <c r="H39" s="26">
        <v>0.55590000000000006</v>
      </c>
    </row>
    <row r="40" spans="2:8">
      <c r="B40" s="2">
        <v>60</v>
      </c>
      <c r="C40" s="3">
        <v>0.6</v>
      </c>
      <c r="D40" s="8">
        <v>0.10200000000000009</v>
      </c>
      <c r="E40" s="8">
        <v>0</v>
      </c>
      <c r="F40" s="8" t="s">
        <v>58</v>
      </c>
      <c r="G40" s="8">
        <v>8.5054018445322566E-2</v>
      </c>
      <c r="H40" s="26">
        <v>0.69009999999999994</v>
      </c>
    </row>
    <row r="41" spans="2:8">
      <c r="B41" s="2">
        <v>65</v>
      </c>
      <c r="C41" s="3">
        <v>0.65</v>
      </c>
      <c r="D41" s="8">
        <v>0.123</v>
      </c>
      <c r="E41" s="8">
        <v>0</v>
      </c>
      <c r="F41" s="8" t="s">
        <v>58</v>
      </c>
      <c r="G41" s="8">
        <v>0.14149999999999996</v>
      </c>
      <c r="H41" s="26">
        <v>0.74347500000000011</v>
      </c>
    </row>
    <row r="42" spans="2:8">
      <c r="B42" s="2">
        <v>70</v>
      </c>
      <c r="C42" s="3">
        <v>0.7</v>
      </c>
      <c r="D42" s="8">
        <v>0.22399999999999992</v>
      </c>
      <c r="E42" s="8">
        <v>9.2615000000000058E-2</v>
      </c>
      <c r="F42" s="8" t="s">
        <v>58</v>
      </c>
      <c r="G42" s="8">
        <v>0.22699999999999981</v>
      </c>
      <c r="H42" s="26">
        <v>0.9456</v>
      </c>
    </row>
    <row r="43" spans="2:8">
      <c r="B43" s="2">
        <v>75</v>
      </c>
      <c r="C43" s="3">
        <v>0.75</v>
      </c>
      <c r="D43" s="8">
        <v>0.28729774999999985</v>
      </c>
      <c r="E43" s="8">
        <v>0.16153749999999995</v>
      </c>
      <c r="F43" s="8" t="s">
        <v>58</v>
      </c>
      <c r="G43" s="8">
        <v>0.32469178082191769</v>
      </c>
      <c r="H43" s="26">
        <v>1.2560224999999998</v>
      </c>
    </row>
    <row r="44" spans="2:8">
      <c r="B44" s="2">
        <v>80</v>
      </c>
      <c r="C44" s="3">
        <v>0.8</v>
      </c>
      <c r="D44" s="8">
        <v>0.33751460000000011</v>
      </c>
      <c r="E44" s="8">
        <v>0.22045999999999999</v>
      </c>
      <c r="F44" s="8" t="s">
        <v>58</v>
      </c>
      <c r="G44" s="8">
        <v>0.46301369863013708</v>
      </c>
      <c r="H44" s="26">
        <v>1.573</v>
      </c>
    </row>
    <row r="45" spans="2:8">
      <c r="B45" s="2">
        <v>85</v>
      </c>
      <c r="C45" s="3">
        <v>0.85</v>
      </c>
      <c r="D45" s="8">
        <v>0.31773145000000003</v>
      </c>
      <c r="E45" s="8">
        <v>0.21676749999999989</v>
      </c>
      <c r="F45" s="8" t="s">
        <v>58</v>
      </c>
      <c r="G45" s="8">
        <v>0.46919863013698626</v>
      </c>
      <c r="H45" s="26">
        <v>1.7537265</v>
      </c>
    </row>
    <row r="46" spans="2:8">
      <c r="B46" s="2">
        <v>90</v>
      </c>
      <c r="C46" s="3">
        <v>0.9</v>
      </c>
      <c r="D46" s="8">
        <v>0.45819230000000011</v>
      </c>
      <c r="E46" s="8">
        <v>0.36784499999999998</v>
      </c>
      <c r="F46" s="8" t="s">
        <v>58</v>
      </c>
      <c r="G46" s="8">
        <v>0.57987671232876714</v>
      </c>
      <c r="H46" s="26">
        <v>2.9781310000000003</v>
      </c>
    </row>
    <row r="47" spans="2:8" ht="16" thickBot="1">
      <c r="B47" s="4">
        <v>95</v>
      </c>
      <c r="C47" s="3">
        <v>0.95</v>
      </c>
      <c r="D47" s="13">
        <v>0.54202715000000001</v>
      </c>
      <c r="E47" s="13">
        <v>0.4589224999999999</v>
      </c>
      <c r="F47" s="8" t="s">
        <v>58</v>
      </c>
      <c r="G47" s="8">
        <v>1.0124999999999995</v>
      </c>
      <c r="H47" s="26">
        <v>4.2654017499999997</v>
      </c>
    </row>
    <row r="48" spans="2:8">
      <c r="B48" s="32" t="s">
        <v>6</v>
      </c>
      <c r="C48" s="28"/>
      <c r="D48" s="43">
        <v>8</v>
      </c>
      <c r="E48" s="43">
        <v>7</v>
      </c>
      <c r="F48" s="43">
        <v>3</v>
      </c>
      <c r="G48" s="43">
        <v>12</v>
      </c>
      <c r="H48" s="44">
        <v>36</v>
      </c>
    </row>
    <row r="49" spans="2:8" ht="16" thickBot="1">
      <c r="B49" s="33" t="s">
        <v>9</v>
      </c>
      <c r="C49" s="34"/>
      <c r="D49" s="31">
        <v>0.13351541749999998</v>
      </c>
      <c r="E49" s="31">
        <v>6.3231999999999872E-4</v>
      </c>
      <c r="F49" s="31" t="s">
        <v>58</v>
      </c>
      <c r="G49" s="31">
        <v>0.16268278286137128</v>
      </c>
      <c r="H49" s="31">
        <v>0.82585404500000004</v>
      </c>
    </row>
    <row r="51" spans="2:8" ht="16" thickBot="1"/>
    <row r="52" spans="2:8" ht="26.15" customHeight="1">
      <c r="B52" s="99" t="s">
        <v>60</v>
      </c>
      <c r="C52" s="100"/>
      <c r="D52" s="100"/>
      <c r="E52" s="100"/>
      <c r="F52" s="100"/>
      <c r="G52" s="100"/>
      <c r="H52" s="101"/>
    </row>
    <row r="53" spans="2:8" ht="62">
      <c r="B53" s="65" t="s">
        <v>1</v>
      </c>
      <c r="C53" s="66" t="s">
        <v>2</v>
      </c>
      <c r="D53" s="63" t="s">
        <v>49</v>
      </c>
      <c r="E53" s="63" t="s">
        <v>50</v>
      </c>
      <c r="F53" s="63" t="s">
        <v>51</v>
      </c>
      <c r="G53" s="63" t="s">
        <v>52</v>
      </c>
      <c r="H53" s="64" t="s">
        <v>53</v>
      </c>
    </row>
    <row r="54" spans="2:8">
      <c r="B54" s="67">
        <v>5</v>
      </c>
      <c r="C54" s="68">
        <v>0.05</v>
      </c>
      <c r="D54" s="69">
        <v>-0.22113994999999997</v>
      </c>
      <c r="E54" s="69">
        <v>-0.42000009999999999</v>
      </c>
      <c r="F54" s="69" t="s">
        <v>58</v>
      </c>
      <c r="G54" s="69">
        <v>-6.9999999999999951E-2</v>
      </c>
      <c r="H54" s="70">
        <v>-8.2434349999999879E-2</v>
      </c>
    </row>
    <row r="55" spans="2:8">
      <c r="B55" s="67">
        <v>10</v>
      </c>
      <c r="C55" s="68">
        <v>0.1</v>
      </c>
      <c r="D55" s="69">
        <v>-6.9756900000000011E-2</v>
      </c>
      <c r="E55" s="69">
        <v>-0.32500019999999996</v>
      </c>
      <c r="F55" s="69" t="s">
        <v>58</v>
      </c>
      <c r="G55" s="69">
        <v>0</v>
      </c>
      <c r="H55" s="70">
        <v>0</v>
      </c>
    </row>
    <row r="56" spans="2:8">
      <c r="B56" s="67">
        <v>15</v>
      </c>
      <c r="C56" s="68">
        <v>0.15</v>
      </c>
      <c r="D56" s="69">
        <v>3.067299999999884E-3</v>
      </c>
      <c r="E56" s="69">
        <v>-0.3000003</v>
      </c>
      <c r="F56" s="69" t="s">
        <v>58</v>
      </c>
      <c r="G56" s="69">
        <v>0</v>
      </c>
      <c r="H56" s="70">
        <v>0</v>
      </c>
    </row>
    <row r="57" spans="2:8">
      <c r="B57" s="67">
        <v>20</v>
      </c>
      <c r="C57" s="68">
        <v>0.2</v>
      </c>
      <c r="D57" s="69">
        <v>2.453839999999996E-2</v>
      </c>
      <c r="E57" s="69">
        <v>-0.23533359999999992</v>
      </c>
      <c r="F57" s="69" t="s">
        <v>58</v>
      </c>
      <c r="G57" s="69">
        <v>0</v>
      </c>
      <c r="H57" s="70">
        <v>4.8310000000000297E-3</v>
      </c>
    </row>
    <row r="58" spans="2:8">
      <c r="B58" s="67">
        <v>25</v>
      </c>
      <c r="C58" s="68">
        <v>0.25</v>
      </c>
      <c r="D58" s="69">
        <v>1.6009499999999816E-2</v>
      </c>
      <c r="E58" s="69">
        <v>-0.18083350000000006</v>
      </c>
      <c r="F58" s="69" t="s">
        <v>58</v>
      </c>
      <c r="G58" s="69">
        <v>-0.03</v>
      </c>
      <c r="H58" s="70">
        <v>9.8841500000000054E-2</v>
      </c>
    </row>
    <row r="59" spans="2:8">
      <c r="B59" s="67">
        <v>30</v>
      </c>
      <c r="C59" s="68">
        <v>0.3</v>
      </c>
      <c r="D59" s="69">
        <v>6.3969500000000012E-2</v>
      </c>
      <c r="E59" s="69">
        <v>-6.6333400000000098E-2</v>
      </c>
      <c r="F59" s="69" t="s">
        <v>58</v>
      </c>
      <c r="G59" s="69">
        <v>0</v>
      </c>
      <c r="H59" s="70">
        <v>0.20405000000000006</v>
      </c>
    </row>
    <row r="60" spans="2:8">
      <c r="B60" s="67">
        <v>35</v>
      </c>
      <c r="C60" s="68">
        <v>0.35</v>
      </c>
      <c r="D60" s="69">
        <v>7.3151749999999849E-2</v>
      </c>
      <c r="E60" s="69">
        <v>-9.000000000000008E-3</v>
      </c>
      <c r="F60" s="69" t="s">
        <v>58</v>
      </c>
      <c r="G60" s="69">
        <v>0</v>
      </c>
      <c r="H60" s="70">
        <v>0.27302500000000007</v>
      </c>
    </row>
    <row r="61" spans="2:8">
      <c r="B61" s="67">
        <v>40</v>
      </c>
      <c r="C61" s="68">
        <v>0.4</v>
      </c>
      <c r="D61" s="69">
        <v>7.2333999999999898E-2</v>
      </c>
      <c r="E61" s="69">
        <v>-1.6000000000000007E-2</v>
      </c>
      <c r="F61" s="69" t="s">
        <v>58</v>
      </c>
      <c r="G61" s="69">
        <v>-1.0000000000000002E-2</v>
      </c>
      <c r="H61" s="70">
        <v>0.29256400000000005</v>
      </c>
    </row>
    <row r="62" spans="2:8">
      <c r="B62" s="67">
        <v>45</v>
      </c>
      <c r="C62" s="68">
        <v>0.45</v>
      </c>
      <c r="D62" s="69">
        <v>8.7943850000000046E-2</v>
      </c>
      <c r="E62" s="69">
        <v>-3.0000000000000027E-3</v>
      </c>
      <c r="F62" s="69" t="s">
        <v>58</v>
      </c>
      <c r="G62" s="69">
        <v>0</v>
      </c>
      <c r="H62" s="70">
        <v>0.40667500000000012</v>
      </c>
    </row>
    <row r="63" spans="2:8">
      <c r="B63" s="67">
        <v>50</v>
      </c>
      <c r="C63" s="68">
        <v>0.5</v>
      </c>
      <c r="D63" s="69">
        <v>8.8790499999999994E-2</v>
      </c>
      <c r="E63" s="69">
        <v>0</v>
      </c>
      <c r="F63" s="69" t="s">
        <v>58</v>
      </c>
      <c r="G63" s="69">
        <v>1.3175230566533358E-3</v>
      </c>
      <c r="H63" s="70">
        <v>0.50817200000000007</v>
      </c>
    </row>
    <row r="64" spans="2:8">
      <c r="B64" s="67">
        <v>55</v>
      </c>
      <c r="C64" s="68">
        <v>0.55000000000000004</v>
      </c>
      <c r="D64" s="69">
        <v>8.9637150000000165E-2</v>
      </c>
      <c r="E64" s="69">
        <v>0</v>
      </c>
      <c r="F64" s="69" t="s">
        <v>58</v>
      </c>
      <c r="G64" s="69">
        <v>9.5032938076415885E-3</v>
      </c>
      <c r="H64" s="70">
        <v>0.55590000000000006</v>
      </c>
    </row>
    <row r="65" spans="2:8">
      <c r="B65" s="67">
        <v>60</v>
      </c>
      <c r="C65" s="68">
        <v>0.6</v>
      </c>
      <c r="D65" s="69">
        <v>0.10200000000000009</v>
      </c>
      <c r="E65" s="69">
        <v>0</v>
      </c>
      <c r="F65" s="69" t="s">
        <v>58</v>
      </c>
      <c r="G65" s="69">
        <v>8.5054018445322566E-2</v>
      </c>
      <c r="H65" s="70">
        <v>0.69009999999999994</v>
      </c>
    </row>
    <row r="66" spans="2:8">
      <c r="B66" s="67">
        <v>65</v>
      </c>
      <c r="C66" s="68">
        <v>0.65</v>
      </c>
      <c r="D66" s="69">
        <v>0.123</v>
      </c>
      <c r="E66" s="69">
        <v>0</v>
      </c>
      <c r="F66" s="69" t="s">
        <v>58</v>
      </c>
      <c r="G66" s="69">
        <v>0.14149999999999996</v>
      </c>
      <c r="H66" s="70">
        <v>0.74347500000000011</v>
      </c>
    </row>
    <row r="67" spans="2:8">
      <c r="B67" s="67">
        <v>70</v>
      </c>
      <c r="C67" s="68">
        <v>0.7</v>
      </c>
      <c r="D67" s="69">
        <v>0.17399999999999988</v>
      </c>
      <c r="E67" s="69">
        <v>4.2615000000000014E-2</v>
      </c>
      <c r="F67" s="69" t="s">
        <v>58</v>
      </c>
      <c r="G67" s="69">
        <v>0.17699999999999977</v>
      </c>
      <c r="H67" s="70">
        <v>0.89559999999999995</v>
      </c>
    </row>
    <row r="68" spans="2:8">
      <c r="B68" s="67">
        <v>75</v>
      </c>
      <c r="C68" s="68">
        <v>0.75</v>
      </c>
      <c r="D68" s="69">
        <v>0.23729774999999992</v>
      </c>
      <c r="E68" s="69">
        <v>0.11153750000000001</v>
      </c>
      <c r="F68" s="69" t="s">
        <v>58</v>
      </c>
      <c r="G68" s="69">
        <v>0.27469178082191775</v>
      </c>
      <c r="H68" s="70">
        <v>1.2060225</v>
      </c>
    </row>
    <row r="69" spans="2:8">
      <c r="B69" s="67">
        <v>80</v>
      </c>
      <c r="C69" s="68">
        <v>0.8</v>
      </c>
      <c r="D69" s="69">
        <v>0.28751460000000006</v>
      </c>
      <c r="E69" s="69">
        <v>0.17045999999999994</v>
      </c>
      <c r="F69" s="69" t="s">
        <v>58</v>
      </c>
      <c r="G69" s="69">
        <v>0.41301369863013704</v>
      </c>
      <c r="H69" s="70">
        <v>1.5230000000000001</v>
      </c>
    </row>
    <row r="70" spans="2:8">
      <c r="B70" s="67">
        <v>85</v>
      </c>
      <c r="C70" s="68">
        <v>0.85</v>
      </c>
      <c r="D70" s="69">
        <v>0.31773145000000003</v>
      </c>
      <c r="E70" s="69">
        <v>0.21676749999999989</v>
      </c>
      <c r="F70" s="69" t="s">
        <v>58</v>
      </c>
      <c r="G70" s="69">
        <v>0.46919863013698626</v>
      </c>
      <c r="H70" s="70">
        <v>1.7537265</v>
      </c>
    </row>
    <row r="71" spans="2:8">
      <c r="B71" s="67">
        <v>90</v>
      </c>
      <c r="C71" s="68">
        <v>0.9</v>
      </c>
      <c r="D71" s="69">
        <v>0.40819230000000006</v>
      </c>
      <c r="E71" s="69">
        <v>0.31784499999999993</v>
      </c>
      <c r="F71" s="69" t="s">
        <v>58</v>
      </c>
      <c r="G71" s="69">
        <v>0.5298767123287671</v>
      </c>
      <c r="H71" s="70">
        <v>2.9281310000000005</v>
      </c>
    </row>
    <row r="72" spans="2:8" ht="16" thickBot="1">
      <c r="B72" s="71">
        <v>95</v>
      </c>
      <c r="C72" s="68">
        <v>0.95</v>
      </c>
      <c r="D72" s="72">
        <v>0.39202714999999988</v>
      </c>
      <c r="E72" s="72">
        <v>0.30892249999999977</v>
      </c>
      <c r="F72" s="69" t="s">
        <v>58</v>
      </c>
      <c r="G72" s="69">
        <v>0.86249999999999938</v>
      </c>
      <c r="H72" s="70">
        <v>4.1154017500000002</v>
      </c>
    </row>
    <row r="73" spans="2:8">
      <c r="B73" s="73" t="s">
        <v>6</v>
      </c>
      <c r="C73" s="74"/>
      <c r="D73" s="75">
        <v>8</v>
      </c>
      <c r="E73" s="75">
        <v>7</v>
      </c>
      <c r="F73" s="74">
        <v>3</v>
      </c>
      <c r="G73" s="74">
        <v>12</v>
      </c>
      <c r="H73" s="76">
        <v>36</v>
      </c>
    </row>
    <row r="74" spans="2:8" ht="16" thickBot="1">
      <c r="B74" s="77" t="s">
        <v>9</v>
      </c>
      <c r="C74" s="78"/>
      <c r="D74" s="79">
        <v>0.11351541749999998</v>
      </c>
      <c r="E74" s="79">
        <v>-1.9367680000000019E-2</v>
      </c>
      <c r="F74" s="79" t="s">
        <v>58</v>
      </c>
      <c r="G74" s="79">
        <v>0.14268278286137126</v>
      </c>
      <c r="H74" s="79">
        <v>0.80585404500000013</v>
      </c>
    </row>
  </sheetData>
  <mergeCells count="3">
    <mergeCell ref="B2:H2"/>
    <mergeCell ref="B27:H27"/>
    <mergeCell ref="B52:H52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H24"/>
  <sheetViews>
    <sheetView showGridLines="0" tabSelected="1" topLeftCell="A4" workbookViewId="0">
      <selection activeCell="D24" sqref="D24"/>
    </sheetView>
  </sheetViews>
  <sheetFormatPr defaultColWidth="11" defaultRowHeight="15.5"/>
  <sheetData>
    <row r="1" spans="2:8" ht="16" thickBot="1"/>
    <row r="2" spans="2:8" ht="26">
      <c r="B2" s="93" t="s">
        <v>61</v>
      </c>
      <c r="C2" s="94"/>
      <c r="D2" s="94"/>
      <c r="E2" s="94"/>
      <c r="F2" s="94"/>
      <c r="G2" s="94"/>
      <c r="H2" s="95"/>
    </row>
    <row r="3" spans="2:8" ht="62">
      <c r="B3" s="57" t="s">
        <v>1</v>
      </c>
      <c r="C3" s="1" t="s">
        <v>2</v>
      </c>
      <c r="D3" s="58" t="s">
        <v>49</v>
      </c>
      <c r="E3" s="58" t="s">
        <v>50</v>
      </c>
      <c r="F3" s="58" t="s">
        <v>51</v>
      </c>
      <c r="G3" s="58" t="s">
        <v>52</v>
      </c>
      <c r="H3" s="62" t="s">
        <v>53</v>
      </c>
    </row>
    <row r="4" spans="2:8">
      <c r="B4" s="2">
        <v>5</v>
      </c>
      <c r="C4" s="3">
        <v>0.05</v>
      </c>
      <c r="D4" s="8">
        <v>0.7075712999999999</v>
      </c>
      <c r="E4" s="8">
        <v>0.74299999999999988</v>
      </c>
      <c r="F4" s="8">
        <v>0.11299999999999977</v>
      </c>
      <c r="G4" s="8">
        <v>0.45599999999999996</v>
      </c>
      <c r="H4" s="26">
        <v>2.1355826893647567E-2</v>
      </c>
    </row>
    <row r="5" spans="2:8">
      <c r="B5" s="2">
        <v>10</v>
      </c>
      <c r="C5" s="3">
        <v>0.1</v>
      </c>
      <c r="D5" s="8">
        <v>0.58619640000000017</v>
      </c>
      <c r="E5" s="8">
        <v>0.53200000000000025</v>
      </c>
      <c r="F5" s="8">
        <v>5.600000000000005E-2</v>
      </c>
      <c r="G5" s="8">
        <v>0.42399999999999993</v>
      </c>
      <c r="H5" s="26">
        <v>0</v>
      </c>
    </row>
    <row r="6" spans="2:8">
      <c r="B6" s="2">
        <v>15</v>
      </c>
      <c r="C6" s="3">
        <v>0.15</v>
      </c>
      <c r="D6" s="8">
        <v>0.42628859999999968</v>
      </c>
      <c r="E6" s="8">
        <v>0.37999999999999989</v>
      </c>
      <c r="F6" s="8">
        <v>-1.0000000000001119E-3</v>
      </c>
      <c r="G6" s="8">
        <v>0.29199999999999982</v>
      </c>
      <c r="H6" s="26">
        <v>0</v>
      </c>
    </row>
    <row r="7" spans="2:8">
      <c r="B7" s="2">
        <v>20</v>
      </c>
      <c r="C7" s="3">
        <v>0.2</v>
      </c>
      <c r="D7" s="8">
        <v>0.20159520000000009</v>
      </c>
      <c r="E7" s="8">
        <v>0.29400000000000004</v>
      </c>
      <c r="F7" s="8">
        <v>-3.3999999999999919E-2</v>
      </c>
      <c r="G7" s="8">
        <v>9.2000000000000082E-2</v>
      </c>
      <c r="H7" s="26">
        <v>0</v>
      </c>
    </row>
    <row r="8" spans="2:8">
      <c r="B8" s="2">
        <v>25</v>
      </c>
      <c r="C8" s="3">
        <v>0.25</v>
      </c>
      <c r="D8" s="8">
        <v>5.4583999999999966E-2</v>
      </c>
      <c r="E8" s="8">
        <v>0.23499999999999988</v>
      </c>
      <c r="F8" s="8">
        <v>-5.4999999999999938E-2</v>
      </c>
      <c r="G8" s="8">
        <v>6.0000000000000053E-2</v>
      </c>
      <c r="H8" s="26">
        <v>0</v>
      </c>
    </row>
    <row r="9" spans="2:8">
      <c r="B9" s="2">
        <v>30</v>
      </c>
      <c r="C9" s="3">
        <v>0.3</v>
      </c>
      <c r="D9" s="8">
        <v>4.0502399999999827E-2</v>
      </c>
      <c r="E9" s="8">
        <v>0.14999999999999991</v>
      </c>
      <c r="F9" s="8">
        <v>-7.6000000000000068E-2</v>
      </c>
      <c r="G9" s="8">
        <v>5.2000000000000046E-2</v>
      </c>
      <c r="H9" s="26">
        <v>0</v>
      </c>
    </row>
    <row r="10" spans="2:8">
      <c r="B10" s="2">
        <v>35</v>
      </c>
      <c r="C10" s="3">
        <v>0.35</v>
      </c>
      <c r="D10" s="8">
        <v>1.7251200000000022E-2</v>
      </c>
      <c r="E10" s="8">
        <v>9.7000000000000197E-2</v>
      </c>
      <c r="F10" s="8">
        <v>-9.6999999999999975E-2</v>
      </c>
      <c r="G10" s="8">
        <v>2.6000000000000023E-2</v>
      </c>
      <c r="H10" s="26">
        <v>0</v>
      </c>
    </row>
    <row r="11" spans="2:8">
      <c r="B11" s="2">
        <v>40</v>
      </c>
      <c r="C11" s="3">
        <v>0.4</v>
      </c>
      <c r="D11" s="8">
        <v>0</v>
      </c>
      <c r="E11" s="8">
        <v>6.0000000000000053E-2</v>
      </c>
      <c r="F11" s="8">
        <v>-0.11799999999999999</v>
      </c>
      <c r="G11" s="8">
        <v>-6.0000000000000053E-3</v>
      </c>
      <c r="H11" s="26">
        <v>0</v>
      </c>
    </row>
    <row r="12" spans="2:8">
      <c r="B12" s="2">
        <v>45</v>
      </c>
      <c r="C12" s="3">
        <v>0.45</v>
      </c>
      <c r="D12" s="8">
        <v>0</v>
      </c>
      <c r="E12" s="8">
        <v>2.0000000000000018E-2</v>
      </c>
      <c r="F12" s="8">
        <v>-0.13899999999999957</v>
      </c>
      <c r="G12" s="8">
        <v>-3.1999999999999806E-2</v>
      </c>
      <c r="H12" s="26">
        <v>-1.4306869207986739E-2</v>
      </c>
    </row>
    <row r="13" spans="2:8">
      <c r="B13" s="2">
        <v>50</v>
      </c>
      <c r="C13" s="3">
        <v>0.5</v>
      </c>
      <c r="D13" s="8">
        <v>-3.9999999999998925E-2</v>
      </c>
      <c r="E13" s="8">
        <v>-1.0000000000000009E-2</v>
      </c>
      <c r="F13" s="8">
        <v>-0.15999999999999959</v>
      </c>
      <c r="G13" s="8">
        <v>-3.9999999999999925E-2</v>
      </c>
      <c r="H13" s="26">
        <v>-0.13877917344163948</v>
      </c>
    </row>
    <row r="14" spans="2:8">
      <c r="B14" s="2">
        <v>55</v>
      </c>
      <c r="C14" s="3">
        <v>0.55000000000000004</v>
      </c>
      <c r="D14" s="8">
        <v>-0.10549999999999771</v>
      </c>
      <c r="E14" s="8">
        <v>-4.0000000000000036E-2</v>
      </c>
      <c r="F14" s="8">
        <v>-0.17499999999999971</v>
      </c>
      <c r="G14" s="8">
        <v>-4.7999999999999821E-2</v>
      </c>
      <c r="H14" s="26">
        <v>-0.31284772627075785</v>
      </c>
    </row>
    <row r="15" spans="2:8">
      <c r="B15" s="2">
        <v>60</v>
      </c>
      <c r="C15" s="3">
        <v>0.6</v>
      </c>
      <c r="D15" s="8">
        <v>-0.21599999999999775</v>
      </c>
      <c r="E15" s="8">
        <v>-7.999999999999996E-2</v>
      </c>
      <c r="F15" s="8">
        <v>-0.18999999999999972</v>
      </c>
      <c r="G15" s="8">
        <v>-6.7999999999999505E-2</v>
      </c>
      <c r="H15" s="26">
        <v>-0.47594334126513194</v>
      </c>
    </row>
    <row r="16" spans="2:8">
      <c r="B16" s="2">
        <v>65</v>
      </c>
      <c r="C16" s="3">
        <v>0.65</v>
      </c>
      <c r="D16" s="8">
        <v>-0.27249999999999941</v>
      </c>
      <c r="E16" s="8">
        <v>-9.9999999999999978E-2</v>
      </c>
      <c r="F16" s="8">
        <v>-0.20499999999999963</v>
      </c>
      <c r="G16" s="8">
        <v>-8.3999999999999853E-2</v>
      </c>
      <c r="H16" s="26">
        <v>-0.49398583531628348</v>
      </c>
    </row>
    <row r="17" spans="2:8">
      <c r="B17" s="2">
        <v>70</v>
      </c>
      <c r="C17" s="3">
        <v>0.7</v>
      </c>
      <c r="D17" s="8">
        <v>-0.30599999999999927</v>
      </c>
      <c r="E17" s="8">
        <v>-0.12</v>
      </c>
      <c r="F17" s="8">
        <v>-0.31599999999999673</v>
      </c>
      <c r="G17" s="8">
        <v>-9.799999999999931E-2</v>
      </c>
      <c r="H17" s="26">
        <v>-0.54294324000552219</v>
      </c>
    </row>
    <row r="18" spans="2:8">
      <c r="B18" s="2">
        <v>75</v>
      </c>
      <c r="C18" s="3">
        <v>0.75</v>
      </c>
      <c r="D18" s="8">
        <v>-0.34499999999999931</v>
      </c>
      <c r="E18" s="8">
        <v>-0.16499999999999782</v>
      </c>
      <c r="F18" s="8">
        <v>-0.47499999999999676</v>
      </c>
      <c r="G18" s="8">
        <v>-0.12999999999999934</v>
      </c>
      <c r="H18" s="26">
        <v>-0.62812142371484636</v>
      </c>
    </row>
    <row r="19" spans="2:8">
      <c r="B19" s="2">
        <v>80</v>
      </c>
      <c r="C19" s="3">
        <v>0.8</v>
      </c>
      <c r="D19" s="8">
        <v>-0.36399999999999988</v>
      </c>
      <c r="E19" s="8">
        <v>-0.21999999999999997</v>
      </c>
      <c r="F19" s="8">
        <v>-0.63399999999999679</v>
      </c>
      <c r="G19" s="8">
        <v>-0.18599999999999883</v>
      </c>
      <c r="H19" s="26">
        <v>-0.75482625482625232</v>
      </c>
    </row>
    <row r="20" spans="2:8">
      <c r="B20" s="2">
        <v>85</v>
      </c>
      <c r="C20" s="3">
        <v>0.85</v>
      </c>
      <c r="D20" s="8">
        <v>-0.37649999999999839</v>
      </c>
      <c r="E20" s="8">
        <v>-0.29299999999999793</v>
      </c>
      <c r="F20" s="8">
        <v>-0.74799999999999955</v>
      </c>
      <c r="G20" s="8">
        <v>-0.36799999999999555</v>
      </c>
      <c r="H20" s="26">
        <v>-0.81976139527774505</v>
      </c>
    </row>
    <row r="21" spans="2:8">
      <c r="B21" s="2">
        <v>90</v>
      </c>
      <c r="C21" s="3">
        <v>0.9</v>
      </c>
      <c r="D21" s="8">
        <v>-0.4609999999999983</v>
      </c>
      <c r="E21" s="8">
        <v>-0.34199999999999775</v>
      </c>
      <c r="F21" s="8">
        <v>-0.77199999999999958</v>
      </c>
      <c r="G21" s="8">
        <v>-0.503999999999999</v>
      </c>
      <c r="H21" s="26">
        <v>-0.84566106253143469</v>
      </c>
    </row>
    <row r="22" spans="2:8" ht="16" thickBot="1">
      <c r="B22" s="4">
        <v>95</v>
      </c>
      <c r="C22" s="3">
        <v>0.95</v>
      </c>
      <c r="D22" s="13">
        <v>-0.56649999999999778</v>
      </c>
      <c r="E22" s="13">
        <v>-0.47</v>
      </c>
      <c r="F22" s="13">
        <v>-0.7959999999999996</v>
      </c>
      <c r="G22" s="8">
        <v>-0.5919999999999962</v>
      </c>
      <c r="H22" s="26">
        <v>-0.8857393810426506</v>
      </c>
    </row>
    <row r="23" spans="2:8">
      <c r="B23" s="32" t="s">
        <v>6</v>
      </c>
      <c r="C23" s="28"/>
      <c r="D23" s="43">
        <v>14</v>
      </c>
      <c r="E23" s="43">
        <v>219</v>
      </c>
      <c r="F23" s="43">
        <v>7</v>
      </c>
      <c r="G23" s="43">
        <v>17</v>
      </c>
      <c r="H23" s="44">
        <v>16</v>
      </c>
    </row>
    <row r="24" spans="2:8" ht="16" thickBot="1">
      <c r="B24" s="33" t="s">
        <v>9</v>
      </c>
      <c r="C24" s="34"/>
      <c r="D24" s="31">
        <v>-0.10095007289329676</v>
      </c>
      <c r="E24" s="31">
        <v>-1.15445999999997E-2</v>
      </c>
      <c r="F24" s="31">
        <v>-0.24385013999999935</v>
      </c>
      <c r="G24" s="31">
        <v>-7.319047999999935E-2</v>
      </c>
      <c r="H24" s="31">
        <v>-0.29457799380033017</v>
      </c>
    </row>
  </sheetData>
  <mergeCells count="1">
    <mergeCell ref="B2:H2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I49"/>
  <sheetViews>
    <sheetView showGridLines="0" topLeftCell="A7" zoomScaleNormal="100" workbookViewId="0">
      <selection activeCell="G14" sqref="G14"/>
    </sheetView>
  </sheetViews>
  <sheetFormatPr defaultColWidth="11" defaultRowHeight="15.5"/>
  <cols>
    <col min="1" max="1" width="4.83203125" customWidth="1"/>
    <col min="7" max="7" width="21.08203125" customWidth="1"/>
  </cols>
  <sheetData>
    <row r="1" spans="2:9" ht="26.15" customHeight="1" thickBot="1"/>
    <row r="2" spans="2:9" ht="26.15" customHeight="1">
      <c r="B2" s="93" t="s">
        <v>62</v>
      </c>
      <c r="C2" s="94"/>
      <c r="D2" s="94"/>
      <c r="E2" s="94"/>
      <c r="F2" s="95"/>
    </row>
    <row r="3" spans="2:9" ht="77.5">
      <c r="B3" s="11" t="s">
        <v>1</v>
      </c>
      <c r="C3" s="1" t="s">
        <v>63</v>
      </c>
      <c r="D3" s="1" t="s">
        <v>64</v>
      </c>
      <c r="E3" s="1" t="s">
        <v>65</v>
      </c>
      <c r="F3" s="25" t="s">
        <v>66</v>
      </c>
    </row>
    <row r="4" spans="2:9">
      <c r="B4" s="2">
        <v>5</v>
      </c>
      <c r="C4" s="3">
        <v>0.05</v>
      </c>
      <c r="D4" s="8">
        <v>-0.23103084563195053</v>
      </c>
      <c r="E4" s="23">
        <f>D4+E5-D5</f>
        <v>-0.32927000988167704</v>
      </c>
      <c r="F4" s="24">
        <f>D4+F5-D5</f>
        <v>-0.32927000988167704</v>
      </c>
      <c r="G4" s="83"/>
    </row>
    <row r="5" spans="2:9">
      <c r="B5" s="2">
        <v>10</v>
      </c>
      <c r="C5" s="3">
        <v>0.1</v>
      </c>
      <c r="D5" s="8">
        <v>-0.14000000000000001</v>
      </c>
      <c r="E5" s="8">
        <v>-0.23823916424972652</v>
      </c>
      <c r="F5" s="26">
        <v>-0.23823916424972652</v>
      </c>
      <c r="G5" s="84"/>
    </row>
    <row r="6" spans="2:9">
      <c r="B6" s="2">
        <v>15</v>
      </c>
      <c r="C6" s="3">
        <v>0.15</v>
      </c>
      <c r="D6" s="8">
        <v>-6.9999999999999951E-2</v>
      </c>
      <c r="E6" s="8">
        <v>-0.12825047175980933</v>
      </c>
      <c r="F6" s="26">
        <v>-0.12825047175980933</v>
      </c>
      <c r="G6" s="85"/>
    </row>
    <row r="7" spans="2:9">
      <c r="B7" s="2">
        <v>20</v>
      </c>
      <c r="C7" s="3">
        <v>0.2</v>
      </c>
      <c r="D7" s="8">
        <v>-2.8413948822790025E-2</v>
      </c>
      <c r="E7" s="8">
        <v>-5.7967823324783743E-2</v>
      </c>
      <c r="F7" s="26">
        <v>-9.5860433766155634E-2</v>
      </c>
      <c r="G7" s="85"/>
    </row>
    <row r="8" spans="2:9">
      <c r="B8" s="2">
        <v>25</v>
      </c>
      <c r="C8" s="3">
        <v>0.25</v>
      </c>
      <c r="D8" s="8">
        <v>1.0000000000000009E-2</v>
      </c>
      <c r="E8" s="8">
        <v>1.0000000000000009E-2</v>
      </c>
      <c r="F8" s="26">
        <v>-1.7299999999999982E-2</v>
      </c>
      <c r="G8" s="85"/>
    </row>
    <row r="9" spans="2:9">
      <c r="B9" s="2">
        <v>30</v>
      </c>
      <c r="C9" s="3">
        <v>0.3</v>
      </c>
      <c r="D9" s="8">
        <v>3.3555535947168424E-2</v>
      </c>
      <c r="E9" s="8">
        <v>3.3555535947168424E-2</v>
      </c>
      <c r="F9" s="26">
        <v>3.3555535947168424E-2</v>
      </c>
      <c r="G9" s="85"/>
    </row>
    <row r="10" spans="2:9">
      <c r="B10" s="2">
        <v>35</v>
      </c>
      <c r="C10" s="3">
        <v>0.35</v>
      </c>
      <c r="D10" s="8">
        <v>6.954339146316757E-2</v>
      </c>
      <c r="E10" s="8">
        <v>6.954339146316757E-2</v>
      </c>
      <c r="F10" s="26">
        <v>6.954339146316757E-2</v>
      </c>
      <c r="G10" s="86"/>
      <c r="I10" s="47"/>
    </row>
    <row r="11" spans="2:9">
      <c r="B11" s="2">
        <v>40</v>
      </c>
      <c r="C11" s="3">
        <v>0.4</v>
      </c>
      <c r="D11" s="8">
        <v>9.000000000000008E-2</v>
      </c>
      <c r="E11" s="8">
        <v>9.000000000000008E-2</v>
      </c>
      <c r="F11" s="26">
        <v>9.000000000000008E-2</v>
      </c>
      <c r="G11" s="86"/>
      <c r="H11" s="49"/>
    </row>
    <row r="12" spans="2:9">
      <c r="B12" s="2">
        <v>45</v>
      </c>
      <c r="C12" s="3">
        <v>0.45</v>
      </c>
      <c r="D12" s="8">
        <v>0.12999999999999989</v>
      </c>
      <c r="E12" s="8">
        <v>0.12999999999999989</v>
      </c>
      <c r="F12" s="26">
        <v>0.12999999999999989</v>
      </c>
      <c r="G12" s="86"/>
    </row>
    <row r="13" spans="2:9">
      <c r="B13" s="2">
        <v>50</v>
      </c>
      <c r="C13" s="3">
        <v>0.5</v>
      </c>
      <c r="D13" s="8">
        <v>0.15999999999999992</v>
      </c>
      <c r="E13" s="8">
        <v>0.15999999999999992</v>
      </c>
      <c r="F13" s="26">
        <v>0.15999999999999992</v>
      </c>
      <c r="G13" s="86"/>
      <c r="I13" s="81"/>
    </row>
    <row r="14" spans="2:9">
      <c r="B14" s="2">
        <v>55</v>
      </c>
      <c r="C14" s="3">
        <v>0.55000000000000004</v>
      </c>
      <c r="D14" s="8">
        <v>0.18999999999999995</v>
      </c>
      <c r="E14" s="8">
        <v>0.18999999999999995</v>
      </c>
      <c r="F14" s="26">
        <v>0.18999999999999995</v>
      </c>
      <c r="G14" s="83"/>
    </row>
    <row r="15" spans="2:9">
      <c r="B15" s="2">
        <v>60</v>
      </c>
      <c r="C15" s="3">
        <v>0.6</v>
      </c>
      <c r="D15" s="8">
        <v>0.21999999999999997</v>
      </c>
      <c r="E15" s="8">
        <v>0.21999999999999997</v>
      </c>
      <c r="F15" s="26">
        <v>0.21999999999999997</v>
      </c>
      <c r="G15" s="83"/>
      <c r="H15" s="82"/>
    </row>
    <row r="16" spans="2:9">
      <c r="B16" s="2">
        <v>65</v>
      </c>
      <c r="C16" s="3">
        <v>0.65</v>
      </c>
      <c r="D16" s="8">
        <v>0.26508996759434611</v>
      </c>
      <c r="E16" s="8">
        <v>0.26508996759434611</v>
      </c>
      <c r="F16" s="26">
        <v>0.40049085756442038</v>
      </c>
      <c r="G16" s="83"/>
      <c r="H16" s="87"/>
    </row>
    <row r="17" spans="2:9">
      <c r="B17" s="2">
        <v>70</v>
      </c>
      <c r="C17" s="3">
        <v>0.7</v>
      </c>
      <c r="D17" s="8">
        <v>0.31000000000000005</v>
      </c>
      <c r="E17" s="8">
        <v>0.31800838913276452</v>
      </c>
      <c r="F17" s="26">
        <v>0.43509607134641448</v>
      </c>
      <c r="G17" s="83"/>
    </row>
    <row r="18" spans="2:9">
      <c r="B18" s="2">
        <v>75</v>
      </c>
      <c r="C18" s="3">
        <v>0.75</v>
      </c>
      <c r="D18" s="8">
        <v>0.37999999999999989</v>
      </c>
      <c r="E18" s="8">
        <v>0.48647128156919228</v>
      </c>
      <c r="F18" s="26">
        <v>0.81876331249845036</v>
      </c>
      <c r="G18" s="83"/>
      <c r="H18" s="82"/>
      <c r="I18" s="82"/>
    </row>
    <row r="19" spans="2:9">
      <c r="B19" s="2">
        <v>80</v>
      </c>
      <c r="C19" s="3">
        <v>0.8</v>
      </c>
      <c r="D19" s="8">
        <v>0.47</v>
      </c>
      <c r="E19" s="8">
        <v>0.63598524362680187</v>
      </c>
      <c r="F19" s="26">
        <v>1.0814705169620089</v>
      </c>
      <c r="G19" s="86"/>
      <c r="H19" s="82"/>
    </row>
    <row r="20" spans="2:9">
      <c r="B20" s="2">
        <v>85</v>
      </c>
      <c r="C20" s="3">
        <v>0.85</v>
      </c>
      <c r="D20" s="8">
        <v>0.59000000000000008</v>
      </c>
      <c r="E20" s="8">
        <v>0.75930059044871734</v>
      </c>
      <c r="F20" s="26">
        <v>1.2199950800660033</v>
      </c>
      <c r="G20" s="86"/>
    </row>
    <row r="21" spans="2:9">
      <c r="B21" s="2">
        <v>90</v>
      </c>
      <c r="C21" s="3">
        <v>0.9</v>
      </c>
      <c r="D21" s="8">
        <v>0.69838383838383833</v>
      </c>
      <c r="E21" s="8">
        <v>0.89021644192293814</v>
      </c>
      <c r="F21" s="26">
        <v>2.462951926636471</v>
      </c>
      <c r="G21" s="83"/>
    </row>
    <row r="22" spans="2:9">
      <c r="B22" s="5">
        <v>95</v>
      </c>
      <c r="C22" s="3">
        <v>0.95</v>
      </c>
      <c r="D22" s="14">
        <v>1.0160300751879698</v>
      </c>
      <c r="E22" s="14">
        <f>D22+E21-D21</f>
        <v>1.2078626787270696</v>
      </c>
      <c r="F22" s="27">
        <f>D22+F21-D21</f>
        <v>2.7805981634406027</v>
      </c>
      <c r="G22" s="83"/>
    </row>
    <row r="23" spans="2:9">
      <c r="B23" s="35" t="s">
        <v>6</v>
      </c>
      <c r="C23" s="28"/>
      <c r="D23" s="28">
        <v>977</v>
      </c>
      <c r="E23" s="28">
        <v>977</v>
      </c>
      <c r="F23" s="29">
        <v>977</v>
      </c>
      <c r="G23" s="86"/>
      <c r="I23" s="47"/>
    </row>
    <row r="24" spans="2:9">
      <c r="B24" s="36" t="s">
        <v>9</v>
      </c>
      <c r="C24" s="6"/>
      <c r="D24" s="30">
        <v>0.21868240070608744</v>
      </c>
      <c r="E24" s="30">
        <v>0.25401617007430199</v>
      </c>
      <c r="F24" s="30">
        <v>0.48257810632686043</v>
      </c>
      <c r="G24" s="83"/>
      <c r="H24" s="49"/>
    </row>
    <row r="25" spans="2:9">
      <c r="G25" s="83"/>
      <c r="H25" s="49"/>
    </row>
    <row r="26" spans="2:9" ht="26.15" customHeight="1" thickBot="1"/>
    <row r="27" spans="2:9" ht="26.15" customHeight="1">
      <c r="B27" s="93" t="s">
        <v>67</v>
      </c>
      <c r="C27" s="94"/>
      <c r="D27" s="94"/>
      <c r="E27" s="94"/>
      <c r="F27" s="95"/>
    </row>
    <row r="28" spans="2:9" ht="62">
      <c r="B28" s="11" t="s">
        <v>1</v>
      </c>
      <c r="C28" s="1" t="s">
        <v>68</v>
      </c>
      <c r="D28" s="10" t="s">
        <v>64</v>
      </c>
      <c r="E28" s="10" t="s">
        <v>65</v>
      </c>
      <c r="F28" s="12" t="s">
        <v>66</v>
      </c>
    </row>
    <row r="29" spans="2:9">
      <c r="B29" s="2">
        <v>5</v>
      </c>
      <c r="C29" s="3">
        <v>0.05</v>
      </c>
      <c r="D29" s="8">
        <v>-0.29930656934306565</v>
      </c>
      <c r="E29" s="23">
        <v>-0.31930656934306562</v>
      </c>
      <c r="F29" s="24">
        <v>-0.3693065693430656</v>
      </c>
      <c r="G29" s="49"/>
    </row>
    <row r="30" spans="2:9">
      <c r="B30" s="2">
        <v>10</v>
      </c>
      <c r="C30" s="3">
        <v>0.1</v>
      </c>
      <c r="D30" s="8">
        <v>-0.21995918367346934</v>
      </c>
      <c r="E30" s="8">
        <v>-0.21995918367346934</v>
      </c>
      <c r="F30" s="26">
        <v>-0.21995918367346934</v>
      </c>
      <c r="G30" s="49"/>
    </row>
    <row r="31" spans="2:9">
      <c r="B31" s="2">
        <v>15</v>
      </c>
      <c r="C31" s="3">
        <v>0.15</v>
      </c>
      <c r="D31" s="8">
        <v>-0.17300000000000004</v>
      </c>
      <c r="E31" s="8">
        <v>-0.17300000000000004</v>
      </c>
      <c r="F31" s="26">
        <v>-0.17300000000000004</v>
      </c>
      <c r="G31" s="49"/>
    </row>
    <row r="32" spans="2:9">
      <c r="B32" s="2">
        <v>20</v>
      </c>
      <c r="C32" s="3">
        <v>0.2</v>
      </c>
      <c r="D32" s="8">
        <v>-0.12075289575289572</v>
      </c>
      <c r="E32" s="8">
        <v>-0.12075289575289572</v>
      </c>
      <c r="F32" s="26">
        <v>-0.12075289575289572</v>
      </c>
      <c r="G32" s="49"/>
    </row>
    <row r="33" spans="2:7">
      <c r="B33" s="2">
        <v>25</v>
      </c>
      <c r="C33" s="3">
        <v>0.25</v>
      </c>
      <c r="D33" s="8">
        <v>-6.9999999999999951E-2</v>
      </c>
      <c r="E33" s="8">
        <v>-9.999999999999995E-2</v>
      </c>
      <c r="F33" s="26">
        <v>-9.999999999999995E-2</v>
      </c>
      <c r="G33" s="49"/>
    </row>
    <row r="34" spans="2:7">
      <c r="B34" s="2">
        <v>30</v>
      </c>
      <c r="C34" s="3">
        <v>0.3</v>
      </c>
      <c r="D34" s="8">
        <v>-3.0000000000000027E-2</v>
      </c>
      <c r="E34" s="8">
        <v>-3.0000000000000027E-2</v>
      </c>
      <c r="F34" s="26">
        <v>-3.0000000000000027E-2</v>
      </c>
      <c r="G34" s="49"/>
    </row>
    <row r="35" spans="2:7">
      <c r="B35" s="2">
        <v>35</v>
      </c>
      <c r="C35" s="3">
        <v>0.35</v>
      </c>
      <c r="D35" s="8">
        <v>0</v>
      </c>
      <c r="E35" s="8">
        <v>0</v>
      </c>
      <c r="F35" s="26">
        <v>0</v>
      </c>
      <c r="G35" s="49"/>
    </row>
    <row r="36" spans="2:7">
      <c r="B36" s="2">
        <v>40</v>
      </c>
      <c r="C36" s="3">
        <v>0.4</v>
      </c>
      <c r="D36" s="8">
        <v>1.4101057579318788E-3</v>
      </c>
      <c r="E36" s="8">
        <v>-8.5898942420681232E-3</v>
      </c>
      <c r="F36" s="26">
        <v>-8.5898942420681232E-3</v>
      </c>
      <c r="G36" s="49"/>
    </row>
    <row r="37" spans="2:7">
      <c r="B37" s="2">
        <v>45</v>
      </c>
      <c r="C37" s="3">
        <v>0.45</v>
      </c>
      <c r="D37" s="8">
        <v>7.0692770598389743E-2</v>
      </c>
      <c r="E37" s="8">
        <v>7.0692770598389743E-2</v>
      </c>
      <c r="F37" s="26">
        <v>7.0692770598389743E-2</v>
      </c>
      <c r="G37" s="49"/>
    </row>
    <row r="38" spans="2:7">
      <c r="B38" s="2">
        <v>50</v>
      </c>
      <c r="C38" s="3">
        <v>0.5</v>
      </c>
      <c r="D38" s="8">
        <v>0.11477968080150336</v>
      </c>
      <c r="E38" s="8">
        <v>0.11477968080150336</v>
      </c>
      <c r="F38" s="26">
        <v>0.11477968080150336</v>
      </c>
      <c r="G38" s="49"/>
    </row>
    <row r="39" spans="2:7">
      <c r="B39" s="2">
        <v>55</v>
      </c>
      <c r="C39" s="3">
        <v>0.55000000000000004</v>
      </c>
      <c r="D39" s="8">
        <v>0.14575642857142856</v>
      </c>
      <c r="E39" s="8">
        <v>0.14575642857142856</v>
      </c>
      <c r="F39" s="26">
        <v>0.14575642857142856</v>
      </c>
      <c r="G39" s="49"/>
    </row>
    <row r="40" spans="2:7">
      <c r="B40" s="2">
        <v>60</v>
      </c>
      <c r="C40" s="3">
        <v>0.6</v>
      </c>
      <c r="D40" s="8">
        <v>0.19445839457782133</v>
      </c>
      <c r="E40" s="8">
        <v>0.19445839457782133</v>
      </c>
      <c r="F40" s="26">
        <v>0.19445839457782133</v>
      </c>
      <c r="G40" s="49"/>
    </row>
    <row r="41" spans="2:7">
      <c r="B41" s="2">
        <v>65</v>
      </c>
      <c r="C41" s="3">
        <v>0.65</v>
      </c>
      <c r="D41" s="8">
        <v>0.259365678905362</v>
      </c>
      <c r="E41" s="8">
        <v>0.259365678905362</v>
      </c>
      <c r="F41" s="26">
        <v>0.259365678905362</v>
      </c>
      <c r="G41" s="49"/>
    </row>
    <row r="42" spans="2:7">
      <c r="B42" s="2">
        <v>70</v>
      </c>
      <c r="C42" s="3">
        <v>0.7</v>
      </c>
      <c r="D42" s="8">
        <v>0.27299999999999991</v>
      </c>
      <c r="E42" s="8">
        <v>0.35299999999999992</v>
      </c>
      <c r="F42" s="26">
        <v>0.30299999999999988</v>
      </c>
      <c r="G42" s="49"/>
    </row>
    <row r="43" spans="2:7">
      <c r="B43" s="2">
        <v>75</v>
      </c>
      <c r="C43" s="3">
        <v>0.75</v>
      </c>
      <c r="D43" s="8">
        <v>0.40720995772663215</v>
      </c>
      <c r="E43" s="8">
        <v>0.53720995772663205</v>
      </c>
      <c r="F43" s="26">
        <v>0.48720995772663217</v>
      </c>
      <c r="G43" s="49"/>
    </row>
    <row r="44" spans="2:7">
      <c r="B44" s="2">
        <v>80</v>
      </c>
      <c r="C44" s="3">
        <v>0.8</v>
      </c>
      <c r="D44" s="8">
        <v>0.57193158953722212</v>
      </c>
      <c r="E44" s="8">
        <v>0.74193158953722216</v>
      </c>
      <c r="F44" s="26">
        <v>0.69193158953722211</v>
      </c>
      <c r="G44" s="49"/>
    </row>
    <row r="45" spans="2:7">
      <c r="B45" s="2">
        <v>85</v>
      </c>
      <c r="C45" s="3">
        <v>0.85</v>
      </c>
      <c r="D45" s="8">
        <v>0.69034499999999999</v>
      </c>
      <c r="E45" s="8">
        <v>0.830345</v>
      </c>
      <c r="F45" s="26">
        <v>0.830345</v>
      </c>
      <c r="G45" s="49"/>
    </row>
    <row r="46" spans="2:7">
      <c r="B46" s="2">
        <v>90</v>
      </c>
      <c r="C46" s="3">
        <v>0.9</v>
      </c>
      <c r="D46" s="8">
        <v>1</v>
      </c>
      <c r="E46" s="8">
        <v>1.25</v>
      </c>
      <c r="F46" s="26">
        <v>1.2</v>
      </c>
      <c r="G46" s="49"/>
    </row>
    <row r="47" spans="2:7" ht="16" thickBot="1">
      <c r="B47" s="5">
        <v>95</v>
      </c>
      <c r="C47" s="3">
        <v>0.95</v>
      </c>
      <c r="D47" s="14">
        <v>1.2065000000000015</v>
      </c>
      <c r="E47" s="14">
        <v>1.5065000000000015</v>
      </c>
      <c r="F47" s="27">
        <v>1.3565000000000014</v>
      </c>
      <c r="G47" s="49"/>
    </row>
    <row r="48" spans="2:7">
      <c r="B48" s="19" t="s">
        <v>6</v>
      </c>
      <c r="C48" s="18"/>
      <c r="D48" s="28">
        <v>340</v>
      </c>
      <c r="E48" s="28">
        <v>340</v>
      </c>
      <c r="F48" s="29">
        <v>340</v>
      </c>
    </row>
    <row r="49" spans="2:6">
      <c r="B49" s="20" t="s">
        <v>9</v>
      </c>
      <c r="C49" s="15"/>
      <c r="D49" s="30">
        <v>0.20112154788534309</v>
      </c>
      <c r="E49" s="30">
        <v>0.25162154788534308</v>
      </c>
      <c r="F49" s="30">
        <v>0.23162154788534312</v>
      </c>
    </row>
  </sheetData>
  <mergeCells count="2">
    <mergeCell ref="B2:F2"/>
    <mergeCell ref="B27:F27"/>
  </mergeCells>
  <pageMargins left="0.7" right="0.7" top="0.75" bottom="0.75" header="0.3" footer="0.3"/>
  <pageSetup paperSize="9" orientation="portrait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H48"/>
  <sheetViews>
    <sheetView showGridLines="0" topLeftCell="G18" zoomScaleNormal="100" workbookViewId="0">
      <selection activeCell="F40" sqref="F40"/>
    </sheetView>
  </sheetViews>
  <sheetFormatPr defaultColWidth="11" defaultRowHeight="15.5"/>
  <cols>
    <col min="1" max="1" width="4.83203125" customWidth="1"/>
    <col min="2" max="2" width="14.83203125" customWidth="1"/>
    <col min="3" max="3" width="14.08203125" customWidth="1"/>
    <col min="4" max="4" width="16.33203125" customWidth="1"/>
    <col min="7" max="7" width="21.08203125" customWidth="1"/>
  </cols>
  <sheetData>
    <row r="1" spans="2:7" ht="26.15" customHeight="1" thickBot="1"/>
    <row r="2" spans="2:7" ht="26.15" customHeight="1">
      <c r="B2" s="93" t="s">
        <v>69</v>
      </c>
      <c r="C2" s="94"/>
      <c r="D2" s="95"/>
    </row>
    <row r="3" spans="2:7" ht="46.5">
      <c r="B3" s="11" t="s">
        <v>1</v>
      </c>
      <c r="C3" s="1" t="s">
        <v>63</v>
      </c>
      <c r="D3" s="1" t="s">
        <v>70</v>
      </c>
    </row>
    <row r="4" spans="2:7">
      <c r="B4" s="2">
        <v>5</v>
      </c>
      <c r="C4" s="3">
        <v>0.05</v>
      </c>
      <c r="D4" s="8">
        <v>-4.0365020000000001E-2</v>
      </c>
      <c r="E4" s="83"/>
    </row>
    <row r="5" spans="2:7">
      <c r="B5" s="2">
        <v>10</v>
      </c>
      <c r="C5" s="3">
        <v>0.1</v>
      </c>
      <c r="D5" s="8">
        <v>-2.3208672E-2</v>
      </c>
      <c r="E5" s="84"/>
    </row>
    <row r="6" spans="2:7">
      <c r="B6" s="2">
        <v>15</v>
      </c>
      <c r="C6" s="3">
        <v>0.15</v>
      </c>
      <c r="D6" s="8">
        <v>-1.5498385999999999E-2</v>
      </c>
      <c r="E6" s="85"/>
    </row>
    <row r="7" spans="2:7">
      <c r="B7" s="2">
        <v>20</v>
      </c>
      <c r="C7" s="3">
        <v>0.2</v>
      </c>
      <c r="D7" s="8">
        <v>0</v>
      </c>
      <c r="E7" s="85"/>
    </row>
    <row r="8" spans="2:7">
      <c r="B8" s="2">
        <v>25</v>
      </c>
      <c r="C8" s="3">
        <v>0.25</v>
      </c>
      <c r="D8" s="8">
        <v>3.5991780000000002E-3</v>
      </c>
      <c r="E8" s="85"/>
    </row>
    <row r="9" spans="2:7">
      <c r="B9" s="2">
        <v>30</v>
      </c>
      <c r="C9" s="3">
        <v>0.3</v>
      </c>
      <c r="D9" s="8">
        <v>1.6235776E-2</v>
      </c>
      <c r="E9" s="85"/>
    </row>
    <row r="10" spans="2:7">
      <c r="B10" s="2">
        <v>35</v>
      </c>
      <c r="C10" s="3">
        <v>0.35</v>
      </c>
      <c r="D10" s="8">
        <v>2.08437E-2</v>
      </c>
      <c r="E10" s="86"/>
      <c r="G10" s="47"/>
    </row>
    <row r="11" spans="2:7">
      <c r="B11" s="2">
        <v>40</v>
      </c>
      <c r="C11" s="3">
        <v>0.4</v>
      </c>
      <c r="D11" s="8">
        <v>2.7559475E-2</v>
      </c>
      <c r="E11" s="86"/>
      <c r="F11" s="49"/>
    </row>
    <row r="12" spans="2:7">
      <c r="B12" s="2">
        <v>45</v>
      </c>
      <c r="C12" s="3">
        <v>0.45</v>
      </c>
      <c r="D12" s="8">
        <v>3.4707611999999999E-2</v>
      </c>
      <c r="E12" s="86"/>
    </row>
    <row r="13" spans="2:7">
      <c r="B13" s="2">
        <v>50</v>
      </c>
      <c r="C13" s="3">
        <v>0.5</v>
      </c>
      <c r="D13" s="8">
        <v>3.8316271999999998E-2</v>
      </c>
      <c r="E13" s="86"/>
      <c r="G13" s="81"/>
    </row>
    <row r="14" spans="2:7">
      <c r="B14" s="2">
        <v>55</v>
      </c>
      <c r="C14" s="3">
        <v>0.55000000000000004</v>
      </c>
      <c r="D14" s="8">
        <v>4.4175180000000001E-2</v>
      </c>
      <c r="E14" s="83"/>
    </row>
    <row r="15" spans="2:7">
      <c r="B15" s="2">
        <v>60</v>
      </c>
      <c r="C15" s="3">
        <v>0.6</v>
      </c>
      <c r="D15" s="8">
        <v>5.2777260999999999E-2</v>
      </c>
      <c r="E15" s="83"/>
      <c r="F15" s="82"/>
    </row>
    <row r="16" spans="2:7">
      <c r="B16" s="2">
        <v>65</v>
      </c>
      <c r="C16" s="3">
        <v>0.65</v>
      </c>
      <c r="D16" s="8">
        <v>6.1690063000000003E-2</v>
      </c>
      <c r="E16" s="83"/>
      <c r="F16" s="87"/>
    </row>
    <row r="17" spans="2:8">
      <c r="B17" s="2">
        <v>70</v>
      </c>
      <c r="C17" s="3">
        <v>0.7</v>
      </c>
      <c r="D17" s="8">
        <v>7.1576725999999993E-2</v>
      </c>
      <c r="E17" s="83"/>
    </row>
    <row r="18" spans="2:8">
      <c r="B18" s="2">
        <v>75</v>
      </c>
      <c r="C18" s="3">
        <v>0.75</v>
      </c>
      <c r="D18" s="8">
        <v>7.9764709000000003E-2</v>
      </c>
      <c r="E18" s="83"/>
      <c r="F18" s="82"/>
      <c r="G18" s="82"/>
    </row>
    <row r="19" spans="2:8">
      <c r="B19" s="2">
        <v>80</v>
      </c>
      <c r="C19" s="3">
        <v>0.8</v>
      </c>
      <c r="D19" s="8">
        <v>9.5229253999999999E-2</v>
      </c>
      <c r="E19" s="86"/>
      <c r="F19" s="82"/>
    </row>
    <row r="20" spans="2:8">
      <c r="B20" s="2">
        <v>85</v>
      </c>
      <c r="C20" s="3">
        <v>0.85</v>
      </c>
      <c r="D20" s="8">
        <v>0.11375765</v>
      </c>
      <c r="E20" s="86"/>
    </row>
    <row r="21" spans="2:8">
      <c r="B21" s="2">
        <v>90</v>
      </c>
      <c r="C21" s="3">
        <v>0.9</v>
      </c>
      <c r="D21" s="8">
        <v>0.124996943</v>
      </c>
      <c r="E21" s="83"/>
    </row>
    <row r="22" spans="2:8" ht="16" thickBot="1">
      <c r="B22" s="5">
        <v>95</v>
      </c>
      <c r="C22" s="3">
        <v>0.95</v>
      </c>
      <c r="D22" s="14">
        <v>0.14888654700000001</v>
      </c>
      <c r="E22" s="83"/>
    </row>
    <row r="23" spans="2:8">
      <c r="B23" s="35" t="s">
        <v>6</v>
      </c>
      <c r="C23" s="28"/>
      <c r="D23" s="29">
        <v>116</v>
      </c>
      <c r="E23" s="86"/>
      <c r="G23" s="47"/>
    </row>
    <row r="24" spans="2:8">
      <c r="B24" s="36" t="s">
        <v>9</v>
      </c>
      <c r="C24" s="6"/>
      <c r="D24" s="89">
        <v>4.2999999999999997E-2</v>
      </c>
      <c r="E24" s="83"/>
      <c r="F24" s="49"/>
    </row>
    <row r="25" spans="2:8">
      <c r="G25" s="83"/>
      <c r="H25" s="49"/>
    </row>
    <row r="26" spans="2:8" ht="26.15" customHeight="1" thickBot="1"/>
    <row r="27" spans="2:8" ht="26.15" customHeight="1">
      <c r="B27" s="93" t="s">
        <v>71</v>
      </c>
      <c r="C27" s="94"/>
      <c r="D27" s="95"/>
    </row>
    <row r="28" spans="2:8" ht="46.5">
      <c r="B28" s="11" t="s">
        <v>1</v>
      </c>
      <c r="C28" s="1" t="s">
        <v>63</v>
      </c>
      <c r="D28" s="1" t="s">
        <v>70</v>
      </c>
    </row>
    <row r="29" spans="2:8">
      <c r="B29" s="2">
        <v>5</v>
      </c>
      <c r="C29" s="3">
        <v>0.05</v>
      </c>
      <c r="D29" s="8">
        <v>-5.8999999999999997E-2</v>
      </c>
      <c r="E29" s="49"/>
    </row>
    <row r="30" spans="2:8">
      <c r="B30" s="2">
        <v>10</v>
      </c>
      <c r="C30" s="3">
        <v>0.1</v>
      </c>
      <c r="D30" s="8">
        <v>-2.7E-2</v>
      </c>
      <c r="E30" s="49"/>
    </row>
    <row r="31" spans="2:8">
      <c r="B31" s="2">
        <v>15</v>
      </c>
      <c r="C31" s="3">
        <v>0.15</v>
      </c>
      <c r="D31" s="8">
        <v>-0.01</v>
      </c>
      <c r="E31" s="49"/>
    </row>
    <row r="32" spans="2:8">
      <c r="B32" s="2">
        <v>20</v>
      </c>
      <c r="C32" s="3">
        <v>0.2</v>
      </c>
      <c r="D32" s="8">
        <v>-8.0000000000000002E-3</v>
      </c>
      <c r="E32" s="49"/>
    </row>
    <row r="33" spans="2:5">
      <c r="B33" s="2">
        <v>25</v>
      </c>
      <c r="C33" s="3">
        <v>0.25</v>
      </c>
      <c r="D33" s="8">
        <v>-6.0000000000000001E-3</v>
      </c>
      <c r="E33" s="49"/>
    </row>
    <row r="34" spans="2:5">
      <c r="B34" s="2">
        <v>30</v>
      </c>
      <c r="C34" s="3">
        <v>0.3</v>
      </c>
      <c r="D34" s="8">
        <v>2E-3</v>
      </c>
      <c r="E34" s="49"/>
    </row>
    <row r="35" spans="2:5">
      <c r="B35" s="2">
        <v>35</v>
      </c>
      <c r="C35" s="3">
        <v>0.35</v>
      </c>
      <c r="D35" s="8">
        <v>6.0000000000000001E-3</v>
      </c>
      <c r="E35" s="49"/>
    </row>
    <row r="36" spans="2:5">
      <c r="B36" s="2">
        <v>40</v>
      </c>
      <c r="C36" s="3">
        <v>0.4</v>
      </c>
      <c r="D36" s="8">
        <v>1.4E-2</v>
      </c>
      <c r="E36" s="49"/>
    </row>
    <row r="37" spans="2:5">
      <c r="B37" s="2">
        <v>45</v>
      </c>
      <c r="C37" s="3">
        <v>0.45</v>
      </c>
      <c r="D37" s="8">
        <v>1.9E-2</v>
      </c>
      <c r="E37" s="49"/>
    </row>
    <row r="38" spans="2:5">
      <c r="B38" s="2">
        <v>50</v>
      </c>
      <c r="C38" s="3">
        <v>0.5</v>
      </c>
      <c r="D38" s="8">
        <v>2.3E-2</v>
      </c>
      <c r="E38" s="49"/>
    </row>
    <row r="39" spans="2:5">
      <c r="B39" s="2">
        <v>55</v>
      </c>
      <c r="C39" s="3">
        <v>0.55000000000000004</v>
      </c>
      <c r="D39" s="8">
        <v>2.5000000000000001E-2</v>
      </c>
      <c r="E39" s="49"/>
    </row>
    <row r="40" spans="2:5">
      <c r="B40" s="2">
        <v>60</v>
      </c>
      <c r="C40" s="3">
        <v>0.6</v>
      </c>
      <c r="D40" s="8">
        <v>2.9000000000000001E-2</v>
      </c>
      <c r="E40" s="49"/>
    </row>
    <row r="41" spans="2:5">
      <c r="B41" s="2">
        <v>65</v>
      </c>
      <c r="C41" s="3">
        <v>0.65</v>
      </c>
      <c r="D41" s="8">
        <v>3.1E-2</v>
      </c>
      <c r="E41" s="49"/>
    </row>
    <row r="42" spans="2:5">
      <c r="B42" s="2">
        <v>70</v>
      </c>
      <c r="C42" s="3">
        <v>0.7</v>
      </c>
      <c r="D42" s="8">
        <v>3.4000000000000002E-2</v>
      </c>
      <c r="E42" s="49"/>
    </row>
    <row r="43" spans="2:5">
      <c r="B43" s="2">
        <v>75</v>
      </c>
      <c r="C43" s="3">
        <v>0.75</v>
      </c>
      <c r="D43" s="8">
        <v>3.6999999999999998E-2</v>
      </c>
      <c r="E43" s="49"/>
    </row>
    <row r="44" spans="2:5">
      <c r="B44" s="2">
        <v>80</v>
      </c>
      <c r="C44" s="3">
        <v>0.8</v>
      </c>
      <c r="D44" s="8">
        <v>4.1000000000000002E-2</v>
      </c>
      <c r="E44" s="49"/>
    </row>
    <row r="45" spans="2:5">
      <c r="B45" s="2">
        <v>85</v>
      </c>
      <c r="C45" s="3">
        <v>0.85</v>
      </c>
      <c r="D45" s="8">
        <v>4.4999999999999998E-2</v>
      </c>
      <c r="E45" s="49"/>
    </row>
    <row r="46" spans="2:5">
      <c r="B46" s="2">
        <v>90</v>
      </c>
      <c r="C46" s="3">
        <v>0.9</v>
      </c>
      <c r="D46" s="8">
        <v>5.6000000000000001E-2</v>
      </c>
      <c r="E46" s="49"/>
    </row>
    <row r="47" spans="2:5">
      <c r="B47" s="5">
        <v>95</v>
      </c>
      <c r="C47" s="3">
        <v>0.95</v>
      </c>
      <c r="D47" s="14">
        <v>6.9000000000000006E-2</v>
      </c>
      <c r="E47" s="49"/>
    </row>
    <row r="48" spans="2:5">
      <c r="B48" s="36" t="s">
        <v>9</v>
      </c>
      <c r="C48" s="6"/>
      <c r="D48" s="89">
        <v>2.1000000000000001E-2</v>
      </c>
    </row>
  </sheetData>
  <mergeCells count="2">
    <mergeCell ref="B2:D2"/>
    <mergeCell ref="B27:D27"/>
  </mergeCells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49"/>
  <sheetViews>
    <sheetView showGridLines="0" workbookViewId="0">
      <selection activeCell="E17" sqref="E17"/>
    </sheetView>
  </sheetViews>
  <sheetFormatPr defaultColWidth="11" defaultRowHeight="15.5"/>
  <sheetData>
    <row r="1" spans="2:6" ht="16" thickBot="1"/>
    <row r="2" spans="2:6" ht="26.15" customHeight="1">
      <c r="B2" s="93" t="s">
        <v>10</v>
      </c>
      <c r="C2" s="94"/>
      <c r="D2" s="94"/>
      <c r="E2" s="94"/>
      <c r="F2" s="95"/>
    </row>
    <row r="3" spans="2:6" ht="62">
      <c r="B3" s="57" t="s">
        <v>1</v>
      </c>
      <c r="C3" s="1" t="s">
        <v>2</v>
      </c>
      <c r="D3" s="58" t="s">
        <v>11</v>
      </c>
      <c r="E3" s="58" t="s">
        <v>12</v>
      </c>
      <c r="F3" s="58" t="s">
        <v>13</v>
      </c>
    </row>
    <row r="4" spans="2:6">
      <c r="B4" s="2">
        <v>5</v>
      </c>
      <c r="C4" s="3">
        <v>0.05</v>
      </c>
      <c r="D4" s="8">
        <v>-6.9999999999999951E-2</v>
      </c>
      <c r="E4" s="8">
        <v>-0.16823916424972646</v>
      </c>
      <c r="F4" s="8">
        <v>-0.16823916424972646</v>
      </c>
    </row>
    <row r="5" spans="2:6">
      <c r="B5" s="2">
        <v>10</v>
      </c>
      <c r="C5" s="3">
        <v>0.1</v>
      </c>
      <c r="D5" s="8">
        <v>1.0000000000000009E-2</v>
      </c>
      <c r="E5" s="8">
        <v>-8.8239164249726498E-2</v>
      </c>
      <c r="F5" s="8">
        <v>-8.8239164249726498E-2</v>
      </c>
    </row>
    <row r="6" spans="2:6">
      <c r="B6" s="2">
        <v>15</v>
      </c>
      <c r="C6" s="3">
        <v>0.15</v>
      </c>
      <c r="D6" s="8">
        <v>3.0000000000000027E-2</v>
      </c>
      <c r="E6" s="8">
        <v>-2.8250471759809354E-2</v>
      </c>
      <c r="F6" s="8">
        <v>-2.8250471759809354E-2</v>
      </c>
    </row>
    <row r="7" spans="2:6">
      <c r="B7" s="2">
        <v>20</v>
      </c>
      <c r="C7" s="3">
        <v>0.2</v>
      </c>
      <c r="D7" s="8">
        <v>5.1046799999999948E-2</v>
      </c>
      <c r="E7" s="8">
        <v>2.149292549800623E-2</v>
      </c>
      <c r="F7" s="8">
        <v>-1.6399684943365661E-2</v>
      </c>
    </row>
    <row r="8" spans="2:6">
      <c r="B8" s="2">
        <v>25</v>
      </c>
      <c r="C8" s="3">
        <v>0.25</v>
      </c>
      <c r="D8" s="8">
        <v>7.0000000000000062E-2</v>
      </c>
      <c r="E8" s="8">
        <v>7.0000000000000062E-2</v>
      </c>
      <c r="F8" s="8">
        <v>4.2700000000000071E-2</v>
      </c>
    </row>
    <row r="9" spans="2:6">
      <c r="B9" s="2">
        <v>30</v>
      </c>
      <c r="C9" s="3">
        <v>0.3</v>
      </c>
      <c r="D9" s="8">
        <v>9.000000000000008E-2</v>
      </c>
      <c r="E9" s="8">
        <v>9.000000000000008E-2</v>
      </c>
      <c r="F9" s="8">
        <v>9.000000000000008E-2</v>
      </c>
    </row>
    <row r="10" spans="2:6">
      <c r="B10" s="2">
        <v>35</v>
      </c>
      <c r="C10" s="3">
        <v>0.35</v>
      </c>
      <c r="D10" s="8">
        <v>0.1100000000000001</v>
      </c>
      <c r="E10" s="8">
        <v>0.1100000000000001</v>
      </c>
      <c r="F10" s="8">
        <v>0.1100000000000001</v>
      </c>
    </row>
    <row r="11" spans="2:6">
      <c r="B11" s="2">
        <v>40</v>
      </c>
      <c r="C11" s="3">
        <v>0.4</v>
      </c>
      <c r="D11" s="8">
        <v>0.1339999999999999</v>
      </c>
      <c r="E11" s="8">
        <v>0.1339999999999999</v>
      </c>
      <c r="F11" s="8">
        <v>0.1339999999999999</v>
      </c>
    </row>
    <row r="12" spans="2:6">
      <c r="B12" s="2">
        <v>45</v>
      </c>
      <c r="C12" s="3">
        <v>0.45</v>
      </c>
      <c r="D12" s="8">
        <v>0.15999999999999992</v>
      </c>
      <c r="E12" s="8">
        <v>0.15999999999999992</v>
      </c>
      <c r="F12" s="8">
        <v>0.15999999999999992</v>
      </c>
    </row>
    <row r="13" spans="2:6">
      <c r="B13" s="2">
        <v>50</v>
      </c>
      <c r="C13" s="3">
        <v>0.5</v>
      </c>
      <c r="D13" s="8">
        <v>0.17999999999999994</v>
      </c>
      <c r="E13" s="8">
        <v>0.17999999999999994</v>
      </c>
      <c r="F13" s="8">
        <v>0.17999999999999994</v>
      </c>
    </row>
    <row r="14" spans="2:6">
      <c r="B14" s="2">
        <v>55</v>
      </c>
      <c r="C14" s="3">
        <v>0.55000000000000004</v>
      </c>
      <c r="D14" s="8">
        <v>0.20550000000000002</v>
      </c>
      <c r="E14" s="8">
        <v>0.20550000000000002</v>
      </c>
      <c r="F14" s="8">
        <v>0.20550000000000002</v>
      </c>
    </row>
    <row r="15" spans="2:6">
      <c r="B15" s="2">
        <v>60</v>
      </c>
      <c r="C15" s="3">
        <v>0.6</v>
      </c>
      <c r="D15" s="8">
        <v>0.22999999999999998</v>
      </c>
      <c r="E15" s="8">
        <v>0.22999999999999998</v>
      </c>
      <c r="F15" s="8">
        <v>0.22999999999999998</v>
      </c>
    </row>
    <row r="16" spans="2:6">
      <c r="B16" s="2">
        <v>65</v>
      </c>
      <c r="C16" s="3">
        <v>0.65</v>
      </c>
      <c r="D16" s="8">
        <v>0.25650000000000017</v>
      </c>
      <c r="E16" s="8">
        <v>0.25650000000000017</v>
      </c>
      <c r="F16" s="8">
        <v>0.39190088997007444</v>
      </c>
    </row>
    <row r="17" spans="2:8">
      <c r="B17" s="2">
        <v>70</v>
      </c>
      <c r="C17" s="3">
        <v>0.7</v>
      </c>
      <c r="D17" s="8">
        <v>0.29000000000000004</v>
      </c>
      <c r="E17" s="8">
        <v>0.29800838913276451</v>
      </c>
      <c r="F17" s="8">
        <v>0.41509607134641446</v>
      </c>
    </row>
    <row r="18" spans="2:8">
      <c r="B18" s="2">
        <v>75</v>
      </c>
      <c r="C18" s="3">
        <v>0.75</v>
      </c>
      <c r="D18" s="8">
        <v>0.33000000000000007</v>
      </c>
      <c r="E18" s="8">
        <v>0.43647128156919246</v>
      </c>
      <c r="F18" s="8">
        <v>0.76876331249845054</v>
      </c>
    </row>
    <row r="19" spans="2:8">
      <c r="B19" s="2">
        <v>80</v>
      </c>
      <c r="C19" s="3">
        <v>0.8</v>
      </c>
      <c r="D19" s="8">
        <v>0.37000000000000011</v>
      </c>
      <c r="E19" s="8">
        <v>0.535985243626802</v>
      </c>
      <c r="F19" s="8">
        <v>0.98147051696200904</v>
      </c>
    </row>
    <row r="20" spans="2:8">
      <c r="B20" s="2">
        <v>85</v>
      </c>
      <c r="C20" s="3">
        <v>0.85</v>
      </c>
      <c r="D20" s="8">
        <v>0.40849999999999986</v>
      </c>
      <c r="E20" s="8">
        <v>0.57780059044871712</v>
      </c>
      <c r="F20" s="8">
        <v>1.0384950800660031</v>
      </c>
    </row>
    <row r="21" spans="2:8">
      <c r="B21" s="2">
        <v>90</v>
      </c>
      <c r="C21" s="3">
        <v>0.9</v>
      </c>
      <c r="D21" s="8">
        <v>0.50800000000000023</v>
      </c>
      <c r="E21" s="8">
        <v>0.69983260353910004</v>
      </c>
      <c r="F21" s="8">
        <v>2.2725680882526333</v>
      </c>
    </row>
    <row r="22" spans="2:8" ht="16" thickBot="1">
      <c r="B22" s="4">
        <v>95</v>
      </c>
      <c r="C22" s="3">
        <v>0.95</v>
      </c>
      <c r="D22" s="13">
        <v>0.66920049999999942</v>
      </c>
      <c r="E22" s="13">
        <v>0.86103310353909923</v>
      </c>
      <c r="F22" s="13">
        <v>2.4337685882526321</v>
      </c>
    </row>
    <row r="23" spans="2:8">
      <c r="B23" s="32" t="s">
        <v>6</v>
      </c>
      <c r="C23" s="28"/>
      <c r="D23" s="43">
        <v>202</v>
      </c>
      <c r="E23" s="43">
        <v>202</v>
      </c>
      <c r="F23" s="44">
        <v>202</v>
      </c>
    </row>
    <row r="24" spans="2:8" ht="16" thickBot="1">
      <c r="B24" s="33" t="s">
        <v>9</v>
      </c>
      <c r="C24" s="34"/>
      <c r="D24" s="31">
        <v>0.20163736499999999</v>
      </c>
      <c r="E24" s="31">
        <v>0.22909476685472099</v>
      </c>
      <c r="F24" s="88">
        <v>0.45765670310727946</v>
      </c>
    </row>
    <row r="25" spans="2:8">
      <c r="D25" s="49"/>
      <c r="E25" s="49"/>
      <c r="F25" s="49"/>
      <c r="G25" s="49"/>
      <c r="H25" s="49"/>
    </row>
    <row r="26" spans="2:8" ht="16" thickBot="1"/>
    <row r="27" spans="2:8" ht="26.15" customHeight="1">
      <c r="B27" s="93" t="s">
        <v>14</v>
      </c>
      <c r="C27" s="94"/>
      <c r="D27" s="94"/>
      <c r="E27" s="94"/>
      <c r="F27" s="95"/>
    </row>
    <row r="28" spans="2:8" ht="62">
      <c r="B28" s="57" t="s">
        <v>1</v>
      </c>
      <c r="C28" s="1" t="s">
        <v>2</v>
      </c>
      <c r="D28" s="58" t="s">
        <v>11</v>
      </c>
      <c r="E28" s="58" t="s">
        <v>12</v>
      </c>
      <c r="F28" s="58" t="s">
        <v>13</v>
      </c>
    </row>
    <row r="29" spans="2:8" ht="26.15" customHeight="1">
      <c r="B29" s="2">
        <v>5</v>
      </c>
      <c r="C29" s="3">
        <v>0.05</v>
      </c>
      <c r="D29" s="8">
        <v>-0.35000010000000004</v>
      </c>
      <c r="E29" s="8">
        <v>-0.3700001</v>
      </c>
      <c r="F29" s="8">
        <v>-0.42000009999999999</v>
      </c>
    </row>
    <row r="30" spans="2:8">
      <c r="B30" s="2">
        <v>10</v>
      </c>
      <c r="C30" s="3">
        <v>0.1</v>
      </c>
      <c r="D30" s="8">
        <v>-0.32500019999999996</v>
      </c>
      <c r="E30" s="8">
        <v>-0.32500019999999996</v>
      </c>
      <c r="F30" s="8">
        <v>-0.32500019999999996</v>
      </c>
    </row>
    <row r="31" spans="2:8">
      <c r="B31" s="2">
        <v>15</v>
      </c>
      <c r="C31" s="3">
        <v>0.15</v>
      </c>
      <c r="D31" s="8">
        <v>-0.3000003</v>
      </c>
      <c r="E31" s="8">
        <v>-0.3000003</v>
      </c>
      <c r="F31" s="8">
        <v>-0.3000003</v>
      </c>
    </row>
    <row r="32" spans="2:8">
      <c r="B32" s="2">
        <v>20</v>
      </c>
      <c r="C32" s="3">
        <v>0.2</v>
      </c>
      <c r="D32" s="8">
        <v>-0.23533359999999992</v>
      </c>
      <c r="E32" s="8">
        <v>-0.23533359999999992</v>
      </c>
      <c r="F32" s="8">
        <v>-0.23533359999999992</v>
      </c>
    </row>
    <row r="33" spans="2:6">
      <c r="B33" s="2">
        <v>25</v>
      </c>
      <c r="C33" s="3">
        <v>0.25</v>
      </c>
      <c r="D33" s="8">
        <v>-0.15083350000000006</v>
      </c>
      <c r="E33" s="8">
        <v>-0.18083350000000006</v>
      </c>
      <c r="F33" s="8">
        <v>-0.18083350000000006</v>
      </c>
    </row>
    <row r="34" spans="2:6">
      <c r="B34" s="2">
        <v>30</v>
      </c>
      <c r="C34" s="3">
        <v>0.3</v>
      </c>
      <c r="D34" s="8">
        <v>-6.6333400000000098E-2</v>
      </c>
      <c r="E34" s="8">
        <v>-6.6333400000000098E-2</v>
      </c>
      <c r="F34" s="8">
        <v>-6.6333400000000098E-2</v>
      </c>
    </row>
    <row r="35" spans="2:6">
      <c r="B35" s="2">
        <v>35</v>
      </c>
      <c r="C35" s="3">
        <v>0.35</v>
      </c>
      <c r="D35" s="8">
        <v>-9.000000000000008E-3</v>
      </c>
      <c r="E35" s="8">
        <v>-9.000000000000008E-3</v>
      </c>
      <c r="F35" s="8">
        <v>-9.000000000000008E-3</v>
      </c>
    </row>
    <row r="36" spans="2:6">
      <c r="B36" s="2">
        <v>40</v>
      </c>
      <c r="C36" s="3">
        <v>0.4</v>
      </c>
      <c r="D36" s="8">
        <v>-6.0000000000000053E-3</v>
      </c>
      <c r="E36" s="8">
        <v>-1.6000000000000007E-2</v>
      </c>
      <c r="F36" s="8">
        <v>-1.6000000000000007E-2</v>
      </c>
    </row>
    <row r="37" spans="2:6">
      <c r="B37" s="2">
        <v>45</v>
      </c>
      <c r="C37" s="3">
        <v>0.45</v>
      </c>
      <c r="D37" s="8">
        <v>-3.0000000000000027E-3</v>
      </c>
      <c r="E37" s="8">
        <v>-3.0000000000000027E-3</v>
      </c>
      <c r="F37" s="8">
        <v>-3.0000000000000027E-3</v>
      </c>
    </row>
    <row r="38" spans="2:6">
      <c r="B38" s="2">
        <v>50</v>
      </c>
      <c r="C38" s="3">
        <v>0.5</v>
      </c>
      <c r="D38" s="8">
        <v>0</v>
      </c>
      <c r="E38" s="8">
        <v>0</v>
      </c>
      <c r="F38" s="8">
        <v>0</v>
      </c>
    </row>
    <row r="39" spans="2:6">
      <c r="B39" s="2">
        <v>55</v>
      </c>
      <c r="C39" s="3">
        <v>0.55000000000000004</v>
      </c>
      <c r="D39" s="8">
        <v>0</v>
      </c>
      <c r="E39" s="8">
        <v>0</v>
      </c>
      <c r="F39" s="8">
        <v>0</v>
      </c>
    </row>
    <row r="40" spans="2:6">
      <c r="B40" s="2">
        <v>60</v>
      </c>
      <c r="C40" s="3">
        <v>0.6</v>
      </c>
      <c r="D40" s="8">
        <v>0</v>
      </c>
      <c r="E40" s="8">
        <v>0</v>
      </c>
      <c r="F40" s="8">
        <v>0</v>
      </c>
    </row>
    <row r="41" spans="2:6">
      <c r="B41" s="2">
        <v>65</v>
      </c>
      <c r="C41" s="3">
        <v>0.65</v>
      </c>
      <c r="D41" s="8">
        <v>0</v>
      </c>
      <c r="E41" s="8">
        <v>0</v>
      </c>
      <c r="F41" s="8">
        <v>0</v>
      </c>
    </row>
    <row r="42" spans="2:6">
      <c r="B42" s="2">
        <v>70</v>
      </c>
      <c r="C42" s="3">
        <v>0.7</v>
      </c>
      <c r="D42" s="8">
        <v>1.2615000000000043E-2</v>
      </c>
      <c r="E42" s="8">
        <v>9.2615000000000058E-2</v>
      </c>
      <c r="F42" s="8">
        <v>4.2615000000000014E-2</v>
      </c>
    </row>
    <row r="43" spans="2:6">
      <c r="B43" s="2">
        <v>75</v>
      </c>
      <c r="C43" s="3">
        <v>0.75</v>
      </c>
      <c r="D43" s="8">
        <v>3.1537499999999996E-2</v>
      </c>
      <c r="E43" s="8">
        <v>0.16153749999999995</v>
      </c>
      <c r="F43" s="8">
        <v>0.11153750000000001</v>
      </c>
    </row>
    <row r="44" spans="2:6">
      <c r="B44" s="2">
        <v>80</v>
      </c>
      <c r="C44" s="3">
        <v>0.8</v>
      </c>
      <c r="D44" s="8">
        <v>5.0459999999999949E-2</v>
      </c>
      <c r="E44" s="8">
        <v>0.22045999999999999</v>
      </c>
      <c r="F44" s="8">
        <v>0.17045999999999994</v>
      </c>
    </row>
    <row r="45" spans="2:6">
      <c r="B45" s="2">
        <v>85</v>
      </c>
      <c r="C45" s="3">
        <v>0.85</v>
      </c>
      <c r="D45" s="8">
        <v>7.6767499999999878E-2</v>
      </c>
      <c r="E45" s="8">
        <v>0.21676749999999989</v>
      </c>
      <c r="F45" s="8">
        <v>0.21676749999999989</v>
      </c>
    </row>
    <row r="46" spans="2:6">
      <c r="B46" s="2">
        <v>90</v>
      </c>
      <c r="C46" s="3">
        <v>0.9</v>
      </c>
      <c r="D46" s="8">
        <v>0.11784499999999998</v>
      </c>
      <c r="E46" s="8">
        <v>0.36784499999999998</v>
      </c>
      <c r="F46" s="8">
        <v>0.31784499999999993</v>
      </c>
    </row>
    <row r="47" spans="2:6" ht="16" thickBot="1">
      <c r="B47" s="4">
        <v>95</v>
      </c>
      <c r="C47" s="3">
        <v>0.95</v>
      </c>
      <c r="D47" s="13">
        <v>0.15892249999999986</v>
      </c>
      <c r="E47" s="13">
        <v>0.4589224999999999</v>
      </c>
      <c r="F47" s="13">
        <v>0.30892249999999977</v>
      </c>
    </row>
    <row r="48" spans="2:6">
      <c r="B48" s="32" t="s">
        <v>6</v>
      </c>
      <c r="C48" s="28"/>
      <c r="D48" s="43">
        <v>7</v>
      </c>
      <c r="E48" s="43">
        <v>7</v>
      </c>
      <c r="F48" s="44">
        <v>7</v>
      </c>
    </row>
    <row r="49" spans="2:6" ht="16" thickBot="1">
      <c r="B49" s="33" t="s">
        <v>9</v>
      </c>
      <c r="C49" s="34"/>
      <c r="D49" s="31">
        <v>-1.837390460624988E-2</v>
      </c>
      <c r="E49" s="31">
        <v>6.3231999999999872E-4</v>
      </c>
      <c r="F49" s="88">
        <v>-1.9367680000000019E-2</v>
      </c>
    </row>
  </sheetData>
  <mergeCells count="2">
    <mergeCell ref="B2:F2"/>
    <mergeCell ref="B27:F27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49"/>
  <sheetViews>
    <sheetView showGridLines="0" workbookViewId="0">
      <selection activeCell="D24" sqref="D24"/>
    </sheetView>
  </sheetViews>
  <sheetFormatPr defaultColWidth="11" defaultRowHeight="15.5"/>
  <sheetData>
    <row r="1" spans="2:6" ht="16" thickBot="1"/>
    <row r="2" spans="2:6" ht="26">
      <c r="B2" s="93" t="s">
        <v>15</v>
      </c>
      <c r="C2" s="94"/>
      <c r="D2" s="94"/>
      <c r="E2" s="94"/>
      <c r="F2" s="95"/>
    </row>
    <row r="3" spans="2:6" ht="62">
      <c r="B3" s="11" t="s">
        <v>1</v>
      </c>
      <c r="C3" s="1" t="s">
        <v>2</v>
      </c>
      <c r="D3" s="1" t="s">
        <v>16</v>
      </c>
      <c r="E3" s="1" t="s">
        <v>17</v>
      </c>
      <c r="F3" s="25" t="s">
        <v>18</v>
      </c>
    </row>
    <row r="4" spans="2:6">
      <c r="B4" s="2">
        <v>5</v>
      </c>
      <c r="C4" s="3">
        <v>0.05</v>
      </c>
      <c r="D4" s="8">
        <v>-0.20199999999999996</v>
      </c>
      <c r="E4" s="8">
        <v>-0.30023916424972646</v>
      </c>
      <c r="F4" s="23">
        <v>-0.30023916424972646</v>
      </c>
    </row>
    <row r="5" spans="2:6">
      <c r="B5" s="2">
        <v>10</v>
      </c>
      <c r="C5" s="3">
        <v>0.1</v>
      </c>
      <c r="D5" s="8">
        <v>-0.124</v>
      </c>
      <c r="E5" s="8">
        <v>-0.22223916424972651</v>
      </c>
      <c r="F5" s="23">
        <v>-0.22223916424972651</v>
      </c>
    </row>
    <row r="6" spans="2:6">
      <c r="B6" s="2">
        <v>15</v>
      </c>
      <c r="C6" s="3">
        <v>0.15</v>
      </c>
      <c r="D6" s="8">
        <v>-9.5999999999999974E-2</v>
      </c>
      <c r="E6" s="8">
        <v>-0.15425047175980935</v>
      </c>
      <c r="F6" s="23">
        <v>-0.15425047175980935</v>
      </c>
    </row>
    <row r="7" spans="2:6">
      <c r="B7" s="2">
        <v>20</v>
      </c>
      <c r="C7" s="3">
        <v>0.2</v>
      </c>
      <c r="D7" s="8">
        <v>-4.9157556270096769E-2</v>
      </c>
      <c r="E7" s="8">
        <v>-7.8711430772090488E-2</v>
      </c>
      <c r="F7" s="23">
        <v>-0.11660404121346238</v>
      </c>
    </row>
    <row r="8" spans="2:6">
      <c r="B8" s="2">
        <v>25</v>
      </c>
      <c r="C8" s="3">
        <v>0.25</v>
      </c>
      <c r="D8" s="8">
        <v>-1.0000000000000009E-2</v>
      </c>
      <c r="E8" s="8">
        <v>-1.0000000000000009E-2</v>
      </c>
      <c r="F8" s="23">
        <v>-3.73E-2</v>
      </c>
    </row>
    <row r="9" spans="2:6">
      <c r="B9" s="2">
        <v>30</v>
      </c>
      <c r="C9" s="3">
        <v>0.3</v>
      </c>
      <c r="D9" s="8">
        <v>0</v>
      </c>
      <c r="E9" s="8">
        <v>0</v>
      </c>
      <c r="F9" s="23">
        <v>0</v>
      </c>
    </row>
    <row r="10" spans="2:6">
      <c r="B10" s="2">
        <v>35</v>
      </c>
      <c r="C10" s="3">
        <v>0.35</v>
      </c>
      <c r="D10" s="8">
        <v>3.0000000000000027E-2</v>
      </c>
      <c r="E10" s="8">
        <v>3.0000000000000027E-2</v>
      </c>
      <c r="F10" s="23">
        <v>3.0000000000000027E-2</v>
      </c>
    </row>
    <row r="11" spans="2:6">
      <c r="B11" s="2">
        <v>40</v>
      </c>
      <c r="C11" s="3">
        <v>0.4</v>
      </c>
      <c r="D11" s="8">
        <v>8.4000000000000075E-2</v>
      </c>
      <c r="E11" s="8">
        <v>8.4000000000000075E-2</v>
      </c>
      <c r="F11" s="23">
        <v>8.4000000000000075E-2</v>
      </c>
    </row>
    <row r="12" spans="2:6">
      <c r="B12" s="2">
        <v>45</v>
      </c>
      <c r="C12" s="3">
        <v>0.45</v>
      </c>
      <c r="D12" s="8">
        <v>0.15599999999999992</v>
      </c>
      <c r="E12" s="8">
        <v>0.15599999999999992</v>
      </c>
      <c r="F12" s="23">
        <v>0.15599999999999992</v>
      </c>
    </row>
    <row r="13" spans="2:6">
      <c r="B13" s="2">
        <v>50</v>
      </c>
      <c r="C13" s="3">
        <v>0.5</v>
      </c>
      <c r="D13" s="8">
        <v>0.20318791946308723</v>
      </c>
      <c r="E13" s="8">
        <v>0.20318791946308723</v>
      </c>
      <c r="F13" s="23">
        <v>0.20318791946308723</v>
      </c>
    </row>
    <row r="14" spans="2:6">
      <c r="B14" s="2">
        <v>55</v>
      </c>
      <c r="C14" s="3">
        <v>0.55000000000000004</v>
      </c>
      <c r="D14" s="8">
        <v>0.23800000000000021</v>
      </c>
      <c r="E14" s="8">
        <v>0.23800000000000021</v>
      </c>
      <c r="F14" s="23">
        <v>0.23800000000000021</v>
      </c>
    </row>
    <row r="15" spans="2:6">
      <c r="B15" s="2">
        <v>60</v>
      </c>
      <c r="C15" s="3">
        <v>0.6</v>
      </c>
      <c r="D15" s="8">
        <v>0.26</v>
      </c>
      <c r="E15" s="8">
        <v>0.26</v>
      </c>
      <c r="F15" s="23">
        <v>0.26</v>
      </c>
    </row>
    <row r="16" spans="2:6">
      <c r="B16" s="2">
        <v>65</v>
      </c>
      <c r="C16" s="3">
        <v>0.65</v>
      </c>
      <c r="D16" s="8">
        <v>0.30800000000000027</v>
      </c>
      <c r="E16" s="8">
        <v>0.30800000000000027</v>
      </c>
      <c r="F16" s="23">
        <v>0.44340088997007454</v>
      </c>
    </row>
    <row r="17" spans="2:6">
      <c r="B17" s="2">
        <v>70</v>
      </c>
      <c r="C17" s="3">
        <v>0.7</v>
      </c>
      <c r="D17" s="8">
        <v>0.35615929564334969</v>
      </c>
      <c r="E17" s="8">
        <v>0.36416768477611416</v>
      </c>
      <c r="F17" s="23">
        <v>0.48125536698976412</v>
      </c>
    </row>
    <row r="18" spans="2:6">
      <c r="B18" s="2">
        <v>75</v>
      </c>
      <c r="C18" s="3">
        <v>0.75</v>
      </c>
      <c r="D18" s="8">
        <v>0.5</v>
      </c>
      <c r="E18" s="8">
        <v>0.60647128156919239</v>
      </c>
      <c r="F18" s="23">
        <v>0.93876331249845046</v>
      </c>
    </row>
    <row r="19" spans="2:6">
      <c r="B19" s="2">
        <v>80</v>
      </c>
      <c r="C19" s="3">
        <v>0.8</v>
      </c>
      <c r="D19" s="8">
        <v>0.62349238578680199</v>
      </c>
      <c r="E19" s="8">
        <v>0.78947762941360389</v>
      </c>
      <c r="F19" s="23">
        <v>1.2349629027488109</v>
      </c>
    </row>
    <row r="20" spans="2:6">
      <c r="B20" s="2">
        <v>85</v>
      </c>
      <c r="C20" s="3">
        <v>0.85</v>
      </c>
      <c r="D20" s="8">
        <v>0.71239999999999992</v>
      </c>
      <c r="E20" s="8">
        <v>0.88170059044871718</v>
      </c>
      <c r="F20" s="23">
        <v>1.3423950800660032</v>
      </c>
    </row>
    <row r="21" spans="2:6">
      <c r="B21" s="2">
        <v>90</v>
      </c>
      <c r="C21" s="3">
        <v>0.9</v>
      </c>
      <c r="D21" s="8">
        <v>1.0240000000000005</v>
      </c>
      <c r="E21" s="8">
        <v>1.2158326035391003</v>
      </c>
      <c r="F21" s="23">
        <v>2.7885680882526334</v>
      </c>
    </row>
    <row r="22" spans="2:6" ht="16" thickBot="1">
      <c r="B22" s="5">
        <v>95</v>
      </c>
      <c r="C22" s="3">
        <v>0.95</v>
      </c>
      <c r="D22" s="13">
        <v>1.3913991999999982</v>
      </c>
      <c r="E22" s="13">
        <v>1.583231803539098</v>
      </c>
      <c r="F22" s="52">
        <v>3.1559672882526311</v>
      </c>
    </row>
    <row r="23" spans="2:6">
      <c r="B23" s="19" t="s">
        <v>6</v>
      </c>
      <c r="C23" s="18"/>
      <c r="D23" s="38">
        <v>117</v>
      </c>
      <c r="E23" s="38">
        <v>117</v>
      </c>
      <c r="F23" s="39">
        <v>117</v>
      </c>
    </row>
    <row r="24" spans="2:6">
      <c r="B24" s="20" t="s">
        <v>9</v>
      </c>
      <c r="C24" s="15"/>
      <c r="D24" s="30">
        <v>0.28130382223115707</v>
      </c>
      <c r="E24" s="30">
        <v>0.31664164712617743</v>
      </c>
      <c r="F24" s="30">
        <v>0.54520358337873587</v>
      </c>
    </row>
    <row r="26" spans="2:6" ht="16" thickBot="1"/>
    <row r="27" spans="2:6" ht="26">
      <c r="B27" s="93" t="s">
        <v>19</v>
      </c>
      <c r="C27" s="94"/>
      <c r="D27" s="94"/>
      <c r="E27" s="94"/>
      <c r="F27" s="95"/>
    </row>
    <row r="28" spans="2:6" ht="62">
      <c r="B28" s="11" t="s">
        <v>1</v>
      </c>
      <c r="C28" s="1" t="s">
        <v>2</v>
      </c>
      <c r="D28" s="1" t="s">
        <v>16</v>
      </c>
      <c r="E28" s="1" t="s">
        <v>17</v>
      </c>
      <c r="F28" s="25" t="s">
        <v>18</v>
      </c>
    </row>
    <row r="29" spans="2:6">
      <c r="B29" s="2">
        <v>5</v>
      </c>
      <c r="C29" s="3">
        <v>0.05</v>
      </c>
      <c r="D29" s="8">
        <v>-0.13</v>
      </c>
      <c r="E29" s="23">
        <v>-0.14999999999999997</v>
      </c>
      <c r="F29" s="23">
        <v>-0.19999999999999996</v>
      </c>
    </row>
    <row r="30" spans="2:6">
      <c r="B30" s="2">
        <v>10</v>
      </c>
      <c r="C30" s="3">
        <v>0.1</v>
      </c>
      <c r="D30" s="8">
        <v>-0.11467092651757183</v>
      </c>
      <c r="E30" s="23">
        <v>-0.11467092651757183</v>
      </c>
      <c r="F30" s="23">
        <v>-0.11467092651757183</v>
      </c>
    </row>
    <row r="31" spans="2:6">
      <c r="B31" s="2">
        <v>15</v>
      </c>
      <c r="C31" s="3">
        <v>0.15</v>
      </c>
      <c r="D31" s="8">
        <v>-4.7700661252012666E-2</v>
      </c>
      <c r="E31" s="23">
        <v>-4.7700661252012666E-2</v>
      </c>
      <c r="F31" s="23">
        <v>-4.7700661252012666E-2</v>
      </c>
    </row>
    <row r="32" spans="2:6">
      <c r="B32" s="2">
        <v>20</v>
      </c>
      <c r="C32" s="3">
        <v>0.2</v>
      </c>
      <c r="D32" s="8">
        <v>-4.0000000000000036E-2</v>
      </c>
      <c r="E32" s="23">
        <v>-4.0000000000000036E-2</v>
      </c>
      <c r="F32" s="23">
        <v>-4.0000000000000036E-2</v>
      </c>
    </row>
    <row r="33" spans="2:6">
      <c r="B33" s="2">
        <v>25</v>
      </c>
      <c r="C33" s="3">
        <v>0.25</v>
      </c>
      <c r="D33" s="8">
        <v>0</v>
      </c>
      <c r="E33" s="23">
        <v>-0.03</v>
      </c>
      <c r="F33" s="23">
        <v>-0.03</v>
      </c>
    </row>
    <row r="34" spans="2:6">
      <c r="B34" s="2">
        <v>30</v>
      </c>
      <c r="C34" s="3">
        <v>0.3</v>
      </c>
      <c r="D34" s="8">
        <v>0</v>
      </c>
      <c r="E34" s="23">
        <v>0</v>
      </c>
      <c r="F34" s="23">
        <v>0</v>
      </c>
    </row>
    <row r="35" spans="2:6">
      <c r="B35" s="2">
        <v>35</v>
      </c>
      <c r="C35" s="3">
        <v>0.35</v>
      </c>
      <c r="D35" s="8">
        <v>0</v>
      </c>
      <c r="E35" s="23">
        <v>0</v>
      </c>
      <c r="F35" s="23">
        <v>0</v>
      </c>
    </row>
    <row r="36" spans="2:6">
      <c r="B36" s="2">
        <v>40</v>
      </c>
      <c r="C36" s="3">
        <v>0.4</v>
      </c>
      <c r="D36" s="8">
        <v>1.0631578947368325E-2</v>
      </c>
      <c r="E36" s="23">
        <v>6.3157894736832337E-4</v>
      </c>
      <c r="F36" s="23">
        <v>6.3157894736832337E-4</v>
      </c>
    </row>
    <row r="37" spans="2:6">
      <c r="B37" s="2">
        <v>45</v>
      </c>
      <c r="C37" s="3">
        <v>0.45</v>
      </c>
      <c r="D37" s="8">
        <v>2.0000000000000018E-2</v>
      </c>
      <c r="E37" s="23">
        <v>2.0000000000000018E-2</v>
      </c>
      <c r="F37" s="23">
        <v>2.0000000000000018E-2</v>
      </c>
    </row>
    <row r="38" spans="2:6">
      <c r="B38" s="2">
        <v>50</v>
      </c>
      <c r="C38" s="3">
        <v>0.5</v>
      </c>
      <c r="D38" s="8">
        <v>4.4999999999999929E-2</v>
      </c>
      <c r="E38" s="23">
        <v>4.4999999999999929E-2</v>
      </c>
      <c r="F38" s="23">
        <v>4.4999999999999929E-2</v>
      </c>
    </row>
    <row r="39" spans="2:6">
      <c r="B39" s="2">
        <v>55</v>
      </c>
      <c r="C39" s="3">
        <v>0.55000000000000004</v>
      </c>
      <c r="D39" s="8">
        <v>0.10705522776351373</v>
      </c>
      <c r="E39" s="23">
        <v>0.10705522776351373</v>
      </c>
      <c r="F39" s="23">
        <v>0.10705522776351373</v>
      </c>
    </row>
    <row r="40" spans="2:6">
      <c r="B40" s="2">
        <v>60</v>
      </c>
      <c r="C40" s="3">
        <v>0.6</v>
      </c>
      <c r="D40" s="8">
        <v>0.14399999999999991</v>
      </c>
      <c r="E40" s="23">
        <v>0.14399999999999991</v>
      </c>
      <c r="F40" s="23">
        <v>0.14399999999999991</v>
      </c>
    </row>
    <row r="41" spans="2:6">
      <c r="B41" s="2">
        <v>65</v>
      </c>
      <c r="C41" s="3">
        <v>0.65</v>
      </c>
      <c r="D41" s="8">
        <v>0.17236445444319459</v>
      </c>
      <c r="E41" s="23">
        <v>0.17236445444319459</v>
      </c>
      <c r="F41" s="23">
        <v>0.17236445444319459</v>
      </c>
    </row>
    <row r="42" spans="2:6">
      <c r="B42" s="2">
        <v>70</v>
      </c>
      <c r="C42" s="3">
        <v>0.7</v>
      </c>
      <c r="D42" s="8">
        <v>0.23099999999999943</v>
      </c>
      <c r="E42" s="23">
        <v>0.31099999999999944</v>
      </c>
      <c r="F42" s="23">
        <v>0.2609999999999994</v>
      </c>
    </row>
    <row r="43" spans="2:6">
      <c r="B43" s="2">
        <v>75</v>
      </c>
      <c r="C43" s="3">
        <v>0.75</v>
      </c>
      <c r="D43" s="8">
        <v>0.35000000000000009</v>
      </c>
      <c r="E43" s="23">
        <v>0.48000000000000004</v>
      </c>
      <c r="F43" s="23">
        <v>0.4300000000000001</v>
      </c>
    </row>
    <row r="44" spans="2:6">
      <c r="B44" s="2">
        <v>80</v>
      </c>
      <c r="C44" s="3">
        <v>0.8</v>
      </c>
      <c r="D44" s="8">
        <v>0.40368807339449564</v>
      </c>
      <c r="E44" s="23">
        <v>0.57368807339449568</v>
      </c>
      <c r="F44" s="23">
        <v>0.52368807339449563</v>
      </c>
    </row>
    <row r="45" spans="2:6">
      <c r="B45" s="2">
        <v>85</v>
      </c>
      <c r="C45" s="3">
        <v>0.85</v>
      </c>
      <c r="D45" s="8">
        <v>0.54649999999999976</v>
      </c>
      <c r="E45" s="23">
        <v>0.68649999999999978</v>
      </c>
      <c r="F45" s="23">
        <v>0.68649999999999978</v>
      </c>
    </row>
    <row r="46" spans="2:6">
      <c r="B46" s="2">
        <v>90</v>
      </c>
      <c r="C46" s="3">
        <v>0.9</v>
      </c>
      <c r="D46" s="8">
        <v>0.75700000000000012</v>
      </c>
      <c r="E46" s="23">
        <v>1.0070000000000001</v>
      </c>
      <c r="F46" s="23">
        <v>0.95700000000000007</v>
      </c>
    </row>
    <row r="47" spans="2:6" ht="16" thickBot="1">
      <c r="B47" s="5">
        <v>95</v>
      </c>
      <c r="C47" s="3">
        <v>0.95</v>
      </c>
      <c r="D47" s="13">
        <v>0.8600000000000001</v>
      </c>
      <c r="E47" s="52">
        <v>1.1600000000000001</v>
      </c>
      <c r="F47" s="52">
        <v>1.01</v>
      </c>
    </row>
    <row r="48" spans="2:6">
      <c r="B48" s="19" t="s">
        <v>6</v>
      </c>
      <c r="C48" s="18"/>
      <c r="D48" s="38">
        <v>54</v>
      </c>
      <c r="E48" s="38">
        <v>54</v>
      </c>
      <c r="F48" s="39">
        <v>54</v>
      </c>
    </row>
    <row r="49" spans="2:6">
      <c r="B49" s="20" t="s">
        <v>9</v>
      </c>
      <c r="C49" s="15"/>
      <c r="D49" s="30">
        <v>0.16574338733894936</v>
      </c>
      <c r="E49" s="30">
        <v>0.21624338733894938</v>
      </c>
      <c r="F49" s="30">
        <v>0.19624338733894936</v>
      </c>
    </row>
  </sheetData>
  <mergeCells count="2">
    <mergeCell ref="B2:F2"/>
    <mergeCell ref="B27:F2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50"/>
  <sheetViews>
    <sheetView showGridLines="0" workbookViewId="0">
      <selection activeCell="F50" sqref="F50"/>
    </sheetView>
  </sheetViews>
  <sheetFormatPr defaultColWidth="11" defaultRowHeight="15.5"/>
  <cols>
    <col min="1" max="1" width="4.83203125" customWidth="1"/>
  </cols>
  <sheetData>
    <row r="1" spans="2:10" ht="26.15" customHeight="1" thickBot="1"/>
    <row r="2" spans="2:10" ht="26.15" customHeight="1">
      <c r="B2" s="90" t="s">
        <v>20</v>
      </c>
      <c r="C2" s="91"/>
      <c r="D2" s="91"/>
      <c r="E2" s="91"/>
      <c r="F2" s="92"/>
    </row>
    <row r="3" spans="2:10" ht="62">
      <c r="B3" s="11" t="s">
        <v>1</v>
      </c>
      <c r="C3" s="1" t="s">
        <v>2</v>
      </c>
      <c r="D3" s="1" t="s">
        <v>21</v>
      </c>
      <c r="E3" s="1" t="s">
        <v>22</v>
      </c>
      <c r="F3" s="25" t="s">
        <v>23</v>
      </c>
      <c r="H3" s="50"/>
      <c r="I3" s="50"/>
      <c r="J3" s="50"/>
    </row>
    <row r="4" spans="2:10">
      <c r="B4" s="2">
        <v>5</v>
      </c>
      <c r="C4" s="3">
        <v>0.05</v>
      </c>
      <c r="D4" s="45">
        <v>-0.17826827379703836</v>
      </c>
      <c r="E4" s="45">
        <v>-0.27650743804676486</v>
      </c>
      <c r="F4" s="24">
        <v>-0.27650743804676486</v>
      </c>
      <c r="H4" s="42"/>
      <c r="I4" s="51"/>
      <c r="J4" s="51"/>
    </row>
    <row r="5" spans="2:10">
      <c r="B5" s="2">
        <v>10</v>
      </c>
      <c r="C5" s="3">
        <v>0.1</v>
      </c>
      <c r="D5" s="45">
        <v>-0.10599801993785352</v>
      </c>
      <c r="E5" s="45">
        <v>-0.20423718418758002</v>
      </c>
      <c r="F5" s="24">
        <v>-0.20423718418758002</v>
      </c>
      <c r="H5" s="42"/>
      <c r="I5" s="42"/>
      <c r="J5" s="42"/>
    </row>
    <row r="6" spans="2:10">
      <c r="B6" s="2">
        <v>15</v>
      </c>
      <c r="C6" s="3">
        <v>0.15</v>
      </c>
      <c r="D6" s="45">
        <v>-4.2908094197071978E-2</v>
      </c>
      <c r="E6" s="45">
        <v>-0.10115856595688136</v>
      </c>
      <c r="F6" s="24">
        <v>-0.10115856595688136</v>
      </c>
      <c r="H6" s="42"/>
      <c r="I6" s="42"/>
      <c r="J6" s="42"/>
    </row>
    <row r="7" spans="2:10">
      <c r="B7" s="2">
        <v>20</v>
      </c>
      <c r="C7" s="3">
        <v>0.2</v>
      </c>
      <c r="D7" s="45">
        <v>-3.4925682349896681E-3</v>
      </c>
      <c r="E7" s="45">
        <v>-3.3046442736983386E-2</v>
      </c>
      <c r="F7" s="24">
        <v>-7.0939053178355277E-2</v>
      </c>
      <c r="H7" s="42"/>
      <c r="I7" s="42"/>
      <c r="J7" s="42"/>
    </row>
    <row r="8" spans="2:10">
      <c r="B8" s="2">
        <v>25</v>
      </c>
      <c r="C8" s="3">
        <v>0.25</v>
      </c>
      <c r="D8" s="45">
        <v>0</v>
      </c>
      <c r="E8" s="45">
        <v>0</v>
      </c>
      <c r="F8" s="24">
        <v>-2.7299999999999991E-2</v>
      </c>
      <c r="H8" s="42"/>
      <c r="I8" s="42"/>
      <c r="J8" s="42"/>
    </row>
    <row r="9" spans="2:10">
      <c r="B9" s="2">
        <v>30</v>
      </c>
      <c r="C9" s="3">
        <v>0.3</v>
      </c>
      <c r="D9" s="45">
        <v>1.4000000000000012E-2</v>
      </c>
      <c r="E9" s="45">
        <v>1.4000000000000012E-2</v>
      </c>
      <c r="F9" s="24">
        <v>1.4000000000000012E-2</v>
      </c>
      <c r="H9" s="42"/>
      <c r="I9" s="42"/>
      <c r="J9" s="42"/>
    </row>
    <row r="10" spans="2:10">
      <c r="B10" s="2">
        <v>35</v>
      </c>
      <c r="C10" s="3">
        <v>0.35</v>
      </c>
      <c r="D10" s="45">
        <v>3.9655984285413171E-2</v>
      </c>
      <c r="E10" s="45">
        <v>3.9655984285413171E-2</v>
      </c>
      <c r="F10" s="24">
        <v>3.9655984285413171E-2</v>
      </c>
      <c r="H10" s="42"/>
      <c r="I10" s="42"/>
      <c r="J10" s="42"/>
    </row>
    <row r="11" spans="2:10">
      <c r="B11" s="2">
        <v>40</v>
      </c>
      <c r="C11" s="3">
        <v>0.4</v>
      </c>
      <c r="D11" s="45">
        <v>9.000000000000008E-2</v>
      </c>
      <c r="E11" s="45">
        <v>9.000000000000008E-2</v>
      </c>
      <c r="F11" s="24">
        <v>9.000000000000008E-2</v>
      </c>
      <c r="H11" s="42"/>
      <c r="I11" s="42"/>
      <c r="J11" s="42"/>
    </row>
    <row r="12" spans="2:10">
      <c r="B12" s="2">
        <v>45</v>
      </c>
      <c r="C12" s="3">
        <v>0.45</v>
      </c>
      <c r="D12" s="45">
        <v>0.12000000000000011</v>
      </c>
      <c r="E12" s="45">
        <v>0.12000000000000011</v>
      </c>
      <c r="F12" s="24">
        <v>0.12000000000000011</v>
      </c>
      <c r="H12" s="42"/>
      <c r="I12" s="42"/>
      <c r="J12" s="42"/>
    </row>
    <row r="13" spans="2:10">
      <c r="B13" s="2">
        <v>50</v>
      </c>
      <c r="C13" s="3">
        <v>0.5</v>
      </c>
      <c r="D13" s="45">
        <v>0.1333333333333333</v>
      </c>
      <c r="E13" s="45">
        <v>0.1333333333333333</v>
      </c>
      <c r="F13" s="24">
        <v>0.1333333333333333</v>
      </c>
      <c r="H13" s="42"/>
      <c r="I13" s="42"/>
      <c r="J13" s="42"/>
    </row>
    <row r="14" spans="2:10">
      <c r="B14" s="2">
        <v>55</v>
      </c>
      <c r="C14" s="3">
        <v>0.55000000000000004</v>
      </c>
      <c r="D14" s="45">
        <v>0.18375414934220036</v>
      </c>
      <c r="E14" s="45">
        <v>0.18375414934220036</v>
      </c>
      <c r="F14" s="24">
        <v>0.18375414934220036</v>
      </c>
      <c r="H14" s="42"/>
      <c r="I14" s="42"/>
      <c r="J14" s="42"/>
    </row>
    <row r="15" spans="2:10">
      <c r="B15" s="2">
        <v>60</v>
      </c>
      <c r="C15" s="3">
        <v>0.6</v>
      </c>
      <c r="D15" s="45">
        <v>0.21999999999999997</v>
      </c>
      <c r="E15" s="45">
        <v>0.21999999999999997</v>
      </c>
      <c r="F15" s="24">
        <v>0.21999999999999997</v>
      </c>
      <c r="H15" s="42"/>
      <c r="I15" s="42"/>
      <c r="J15" s="42"/>
    </row>
    <row r="16" spans="2:10">
      <c r="B16" s="2">
        <v>65</v>
      </c>
      <c r="C16" s="3">
        <v>0.65</v>
      </c>
      <c r="D16" s="45">
        <v>0.34885714285714298</v>
      </c>
      <c r="E16" s="45">
        <v>0.34885714285714298</v>
      </c>
      <c r="F16" s="24">
        <v>0.48425803282721724</v>
      </c>
      <c r="H16" s="42"/>
      <c r="I16" s="42"/>
      <c r="J16" s="42"/>
    </row>
    <row r="17" spans="2:10">
      <c r="B17" s="2">
        <v>70</v>
      </c>
      <c r="C17" s="3">
        <v>0.7</v>
      </c>
      <c r="D17" s="45">
        <v>0.44742857142857129</v>
      </c>
      <c r="E17" s="45">
        <v>0.45543696056133576</v>
      </c>
      <c r="F17" s="24">
        <v>0.57252464277498571</v>
      </c>
      <c r="H17" s="42"/>
      <c r="I17" s="42"/>
      <c r="J17" s="42"/>
    </row>
    <row r="18" spans="2:10">
      <c r="B18" s="2">
        <v>75</v>
      </c>
      <c r="C18" s="3">
        <v>0.75</v>
      </c>
      <c r="D18" s="45">
        <v>0.57000000000000006</v>
      </c>
      <c r="E18" s="45">
        <v>0.67647128156919245</v>
      </c>
      <c r="F18" s="24">
        <v>1.0087633124984505</v>
      </c>
      <c r="H18" s="42"/>
      <c r="I18" s="42"/>
      <c r="J18" s="42"/>
    </row>
    <row r="19" spans="2:10">
      <c r="B19" s="2">
        <v>80</v>
      </c>
      <c r="C19" s="3">
        <v>0.8</v>
      </c>
      <c r="D19" s="45">
        <v>0.83950000000000036</v>
      </c>
      <c r="E19" s="45">
        <v>1.0054852436268022</v>
      </c>
      <c r="F19" s="24">
        <v>1.4509705169620093</v>
      </c>
      <c r="H19" s="42"/>
      <c r="I19" s="42"/>
      <c r="J19" s="42"/>
    </row>
    <row r="20" spans="2:10">
      <c r="B20" s="2">
        <v>85</v>
      </c>
      <c r="C20" s="3">
        <v>0.85</v>
      </c>
      <c r="D20" s="45">
        <v>1.2715604395604392</v>
      </c>
      <c r="E20" s="45">
        <v>1.4408610300091564</v>
      </c>
      <c r="F20" s="24">
        <v>1.9015555196264424</v>
      </c>
      <c r="H20" s="42"/>
      <c r="I20" s="42"/>
      <c r="J20" s="42"/>
    </row>
    <row r="21" spans="2:10">
      <c r="B21" s="2">
        <v>90</v>
      </c>
      <c r="C21" s="3">
        <v>0.9</v>
      </c>
      <c r="D21" s="45">
        <v>2</v>
      </c>
      <c r="E21" s="45">
        <v>2.1918326035390998</v>
      </c>
      <c r="F21" s="24">
        <v>3.7645680882526324</v>
      </c>
      <c r="H21" s="42"/>
      <c r="I21" s="42"/>
      <c r="J21" s="42"/>
    </row>
    <row r="22" spans="2:10" ht="16" thickBot="1">
      <c r="B22" s="5">
        <v>95</v>
      </c>
      <c r="C22" s="3">
        <v>0.95</v>
      </c>
      <c r="D22" s="45">
        <v>2.7117647058823513</v>
      </c>
      <c r="E22" s="45">
        <v>2.9035973094214507</v>
      </c>
      <c r="F22" s="24">
        <v>4.4763327941349838</v>
      </c>
      <c r="G22" s="49"/>
      <c r="H22" s="42"/>
      <c r="I22" s="42"/>
      <c r="J22" s="42"/>
    </row>
    <row r="23" spans="2:10">
      <c r="B23" s="19" t="s">
        <v>6</v>
      </c>
      <c r="C23" s="18"/>
      <c r="D23" s="28">
        <v>149</v>
      </c>
      <c r="E23" s="28">
        <v>149</v>
      </c>
      <c r="F23" s="28">
        <v>149</v>
      </c>
    </row>
    <row r="24" spans="2:10" ht="16" thickBot="1">
      <c r="B24" s="21" t="s">
        <v>9</v>
      </c>
      <c r="C24" s="17"/>
      <c r="D24" s="31">
        <v>0.44041604466543172</v>
      </c>
      <c r="E24" s="31">
        <v>0.47573820873973771</v>
      </c>
      <c r="F24" s="31">
        <v>0.7043001449922961</v>
      </c>
    </row>
    <row r="25" spans="2:10">
      <c r="B25" s="47"/>
      <c r="D25" s="42"/>
      <c r="E25" s="42"/>
      <c r="F25" s="42"/>
    </row>
    <row r="26" spans="2:10" ht="16" thickBot="1"/>
    <row r="27" spans="2:10" ht="26.15" customHeight="1">
      <c r="B27" s="90" t="s">
        <v>24</v>
      </c>
      <c r="C27" s="91"/>
      <c r="D27" s="91"/>
      <c r="E27" s="91"/>
      <c r="F27" s="92"/>
    </row>
    <row r="28" spans="2:10" ht="62">
      <c r="B28" s="11" t="s">
        <v>1</v>
      </c>
      <c r="C28" s="1" t="s">
        <v>2</v>
      </c>
      <c r="D28" s="1" t="s">
        <v>21</v>
      </c>
      <c r="E28" s="1" t="s">
        <v>22</v>
      </c>
      <c r="F28" s="25" t="s">
        <v>23</v>
      </c>
      <c r="H28" s="50"/>
      <c r="I28" s="50"/>
      <c r="J28" s="50"/>
    </row>
    <row r="29" spans="2:10">
      <c r="B29" s="2">
        <v>5</v>
      </c>
      <c r="C29" s="3">
        <v>0.05</v>
      </c>
      <c r="D29" s="45">
        <v>0</v>
      </c>
      <c r="E29" s="45">
        <v>-1.9999999999999962E-2</v>
      </c>
      <c r="F29" s="24">
        <v>-6.9999999999999951E-2</v>
      </c>
    </row>
    <row r="30" spans="2:10">
      <c r="B30" s="2">
        <v>10</v>
      </c>
      <c r="C30" s="3">
        <v>0.1</v>
      </c>
      <c r="D30" s="45">
        <v>0</v>
      </c>
      <c r="E30" s="45">
        <v>0</v>
      </c>
      <c r="F30" s="24">
        <v>0</v>
      </c>
    </row>
    <row r="31" spans="2:10">
      <c r="B31" s="2">
        <v>15</v>
      </c>
      <c r="C31" s="3">
        <v>0.15</v>
      </c>
      <c r="D31" s="45">
        <v>0</v>
      </c>
      <c r="E31" s="45">
        <v>0</v>
      </c>
      <c r="F31" s="24">
        <v>0</v>
      </c>
    </row>
    <row r="32" spans="2:10">
      <c r="B32" s="2">
        <v>20</v>
      </c>
      <c r="C32" s="3">
        <v>0.2</v>
      </c>
      <c r="D32" s="45">
        <v>0</v>
      </c>
      <c r="E32" s="45">
        <v>0</v>
      </c>
      <c r="F32" s="24">
        <v>0</v>
      </c>
    </row>
    <row r="33" spans="2:6">
      <c r="B33" s="2">
        <v>25</v>
      </c>
      <c r="C33" s="3">
        <v>0.25</v>
      </c>
      <c r="D33" s="45">
        <v>0</v>
      </c>
      <c r="E33" s="45">
        <v>-3.0000000000000002E-2</v>
      </c>
      <c r="F33" s="24">
        <v>-3.0000000000000002E-2</v>
      </c>
    </row>
    <row r="34" spans="2:6">
      <c r="B34" s="2">
        <v>30</v>
      </c>
      <c r="C34" s="3">
        <v>0.3</v>
      </c>
      <c r="D34" s="45">
        <v>0</v>
      </c>
      <c r="E34" s="45">
        <v>0</v>
      </c>
      <c r="F34" s="24">
        <v>0</v>
      </c>
    </row>
    <row r="35" spans="2:6">
      <c r="B35" s="2">
        <v>35</v>
      </c>
      <c r="C35" s="3">
        <v>0.35</v>
      </c>
      <c r="D35" s="45">
        <v>0</v>
      </c>
      <c r="E35" s="45">
        <v>0</v>
      </c>
      <c r="F35" s="24">
        <v>0</v>
      </c>
    </row>
    <row r="36" spans="2:6">
      <c r="B36" s="2">
        <v>40</v>
      </c>
      <c r="C36" s="3">
        <v>0.4</v>
      </c>
      <c r="D36" s="45">
        <v>0</v>
      </c>
      <c r="E36" s="45">
        <v>-1.0000000000000002E-2</v>
      </c>
      <c r="F36" s="24">
        <v>-1.0000000000000002E-2</v>
      </c>
    </row>
    <row r="37" spans="2:6">
      <c r="B37" s="2">
        <v>45</v>
      </c>
      <c r="C37" s="3">
        <v>0.45</v>
      </c>
      <c r="D37" s="45">
        <v>9.6317523056652643E-3</v>
      </c>
      <c r="E37" s="45">
        <v>9.6317523056652643E-3</v>
      </c>
      <c r="F37" s="24">
        <v>9.6317523056652643E-3</v>
      </c>
    </row>
    <row r="38" spans="2:6">
      <c r="B38" s="2">
        <v>50</v>
      </c>
      <c r="C38" s="3">
        <v>0.5</v>
      </c>
      <c r="D38" s="45">
        <v>4.6916058394160576E-2</v>
      </c>
      <c r="E38" s="45">
        <v>4.6916058394160576E-2</v>
      </c>
      <c r="F38" s="24">
        <v>4.6916058394160576E-2</v>
      </c>
    </row>
    <row r="39" spans="2:6">
      <c r="B39" s="2">
        <v>55</v>
      </c>
      <c r="C39" s="3">
        <v>0.55000000000000004</v>
      </c>
      <c r="D39" s="45">
        <v>0.14049999999999985</v>
      </c>
      <c r="E39" s="45">
        <v>0.14049999999999985</v>
      </c>
      <c r="F39" s="24">
        <v>0.14049999999999985</v>
      </c>
    </row>
    <row r="40" spans="2:6">
      <c r="B40" s="2">
        <v>60</v>
      </c>
      <c r="C40" s="3">
        <v>0.6</v>
      </c>
      <c r="D40" s="45">
        <v>0.18569736133548709</v>
      </c>
      <c r="E40" s="45">
        <v>0.18569736133548709</v>
      </c>
      <c r="F40" s="24">
        <v>0.18569736133548709</v>
      </c>
    </row>
    <row r="41" spans="2:6">
      <c r="B41" s="2">
        <v>65</v>
      </c>
      <c r="C41" s="3">
        <v>0.65</v>
      </c>
      <c r="D41" s="45">
        <v>0.29811218156452224</v>
      </c>
      <c r="E41" s="45">
        <v>0.29811218156452224</v>
      </c>
      <c r="F41" s="24">
        <v>0.29811218156452224</v>
      </c>
    </row>
    <row r="42" spans="2:6">
      <c r="B42" s="2">
        <v>70</v>
      </c>
      <c r="C42" s="3">
        <v>0.7</v>
      </c>
      <c r="D42" s="45">
        <v>0.47605756283261891</v>
      </c>
      <c r="E42" s="45">
        <v>0.55605756283261898</v>
      </c>
      <c r="F42" s="24">
        <v>0.50605756283261893</v>
      </c>
    </row>
    <row r="43" spans="2:6">
      <c r="B43" s="2">
        <v>75</v>
      </c>
      <c r="C43" s="3">
        <v>0.75</v>
      </c>
      <c r="D43" s="45">
        <v>0.57500000000000018</v>
      </c>
      <c r="E43" s="45">
        <v>0.70500000000000007</v>
      </c>
      <c r="F43" s="24">
        <v>0.65500000000000025</v>
      </c>
    </row>
    <row r="44" spans="2:6">
      <c r="B44" s="2">
        <v>80</v>
      </c>
      <c r="C44" s="3">
        <v>0.8</v>
      </c>
      <c r="D44" s="45">
        <v>0.67800000000000016</v>
      </c>
      <c r="E44" s="45">
        <v>0.8480000000000002</v>
      </c>
      <c r="F44" s="24">
        <v>0.79800000000000015</v>
      </c>
    </row>
    <row r="45" spans="2:6">
      <c r="B45" s="2">
        <v>85</v>
      </c>
      <c r="C45" s="3">
        <v>0.85</v>
      </c>
      <c r="D45" s="45">
        <v>1.0001597444089456</v>
      </c>
      <c r="E45" s="45">
        <v>1.1401597444089457</v>
      </c>
      <c r="F45" s="24">
        <v>1.1401597444089457</v>
      </c>
    </row>
    <row r="46" spans="2:6">
      <c r="B46" s="2">
        <v>90</v>
      </c>
      <c r="C46" s="3">
        <v>0.9</v>
      </c>
      <c r="D46" s="45">
        <v>1.3330000000000002</v>
      </c>
      <c r="E46" s="45">
        <v>1.5830000000000002</v>
      </c>
      <c r="F46" s="24">
        <v>1.5330000000000001</v>
      </c>
    </row>
    <row r="47" spans="2:6" ht="16" thickBot="1">
      <c r="B47" s="5">
        <v>95</v>
      </c>
      <c r="C47" s="3">
        <v>0.95</v>
      </c>
      <c r="D47" s="45">
        <v>1.7059999999999991</v>
      </c>
      <c r="E47" s="45">
        <v>2.0059999999999993</v>
      </c>
      <c r="F47" s="24">
        <v>1.855999999999999</v>
      </c>
    </row>
    <row r="48" spans="2:6">
      <c r="B48" s="19" t="s">
        <v>6</v>
      </c>
      <c r="C48" s="18"/>
      <c r="D48" s="28">
        <v>112</v>
      </c>
      <c r="E48" s="48">
        <v>112</v>
      </c>
      <c r="F48" s="29">
        <v>112</v>
      </c>
    </row>
    <row r="49" spans="2:6" ht="16" thickBot="1">
      <c r="B49" s="21" t="s">
        <v>9</v>
      </c>
      <c r="C49" s="17"/>
      <c r="D49" s="31">
        <v>0.32245373304206998</v>
      </c>
      <c r="E49" s="31">
        <v>0.37295373304207002</v>
      </c>
      <c r="F49" s="31">
        <v>0.35295373304206995</v>
      </c>
    </row>
    <row r="50" spans="2:6">
      <c r="B50" s="47"/>
      <c r="D50" s="42"/>
      <c r="E50" s="42"/>
      <c r="F50" s="42"/>
    </row>
  </sheetData>
  <mergeCells count="2">
    <mergeCell ref="B2:F2"/>
    <mergeCell ref="B27:F27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F50"/>
  <sheetViews>
    <sheetView showGridLines="0" topLeftCell="A26" workbookViewId="0">
      <selection activeCell="H50" sqref="H50"/>
    </sheetView>
  </sheetViews>
  <sheetFormatPr defaultColWidth="11" defaultRowHeight="15.5"/>
  <cols>
    <col min="1" max="1" width="4.83203125" customWidth="1"/>
  </cols>
  <sheetData>
    <row r="1" spans="2:6" ht="26.15" customHeight="1" thickBot="1"/>
    <row r="2" spans="2:6" ht="26.15" customHeight="1">
      <c r="B2" s="90" t="s">
        <v>25</v>
      </c>
      <c r="C2" s="91"/>
      <c r="D2" s="91"/>
      <c r="E2" s="91"/>
      <c r="F2" s="92"/>
    </row>
    <row r="3" spans="2:6" ht="62">
      <c r="B3" s="11" t="s">
        <v>1</v>
      </c>
      <c r="C3" s="1" t="s">
        <v>2</v>
      </c>
      <c r="D3" s="1" t="s">
        <v>26</v>
      </c>
      <c r="E3" s="1" t="s">
        <v>27</v>
      </c>
      <c r="F3" s="25" t="s">
        <v>28</v>
      </c>
    </row>
    <row r="4" spans="2:6">
      <c r="B4" s="2">
        <v>5</v>
      </c>
      <c r="C4" s="3">
        <v>0.05</v>
      </c>
      <c r="D4" s="45">
        <v>-0.63741822999999997</v>
      </c>
      <c r="E4" s="45">
        <v>-0.69876372223291328</v>
      </c>
      <c r="F4" s="24">
        <v>-0.73565739424972643</v>
      </c>
    </row>
    <row r="5" spans="2:6">
      <c r="B5" s="2">
        <v>10</v>
      </c>
      <c r="C5" s="3">
        <v>0.1</v>
      </c>
      <c r="D5" s="45">
        <v>-0.47216217999999999</v>
      </c>
      <c r="E5" s="45">
        <v>-0.4997074147358469</v>
      </c>
      <c r="F5" s="24">
        <v>-0.57040134424972644</v>
      </c>
    </row>
    <row r="6" spans="2:6">
      <c r="B6" s="2">
        <v>15</v>
      </c>
      <c r="C6" s="3">
        <v>0.15</v>
      </c>
      <c r="D6" s="45">
        <v>-0.33658716</v>
      </c>
      <c r="E6" s="45">
        <v>-0.3425596532993081</v>
      </c>
      <c r="F6" s="24">
        <v>-0.39483763175980935</v>
      </c>
    </row>
    <row r="7" spans="2:6">
      <c r="B7" s="2">
        <v>20</v>
      </c>
      <c r="C7" s="3">
        <v>0.2</v>
      </c>
      <c r="D7" s="45">
        <v>-0.24840000000000001</v>
      </c>
      <c r="E7" s="45">
        <v>-0.24840000000000001</v>
      </c>
      <c r="F7" s="24">
        <v>-0.31584648494336565</v>
      </c>
    </row>
    <row r="8" spans="2:6">
      <c r="B8" s="2">
        <v>25</v>
      </c>
      <c r="C8" s="3">
        <v>0.25</v>
      </c>
      <c r="D8" s="45">
        <v>-0.17197149</v>
      </c>
      <c r="E8" s="45">
        <v>-0.17197149</v>
      </c>
      <c r="F8" s="24">
        <v>-0.19927149</v>
      </c>
    </row>
    <row r="9" spans="2:6">
      <c r="B9" s="2">
        <v>30</v>
      </c>
      <c r="C9" s="3">
        <v>0.3</v>
      </c>
      <c r="D9" s="45">
        <v>-0.11833413</v>
      </c>
      <c r="E9" s="45">
        <v>-0.11833413</v>
      </c>
      <c r="F9" s="24">
        <v>-0.11833413</v>
      </c>
    </row>
    <row r="10" spans="2:6">
      <c r="B10" s="2">
        <v>35</v>
      </c>
      <c r="C10" s="3">
        <v>0.35</v>
      </c>
      <c r="D10" s="45">
        <v>-7.4270000000000003E-2</v>
      </c>
      <c r="E10" s="45">
        <v>-7.4270000000000003E-2</v>
      </c>
      <c r="F10" s="24">
        <v>-7.4270000000000003E-2</v>
      </c>
    </row>
    <row r="11" spans="2:6">
      <c r="B11" s="2">
        <v>40</v>
      </c>
      <c r="C11" s="3">
        <v>0.4</v>
      </c>
      <c r="D11" s="45">
        <v>-0.05</v>
      </c>
      <c r="E11" s="45">
        <v>-0.05</v>
      </c>
      <c r="F11" s="24">
        <v>-0.05</v>
      </c>
    </row>
    <row r="12" spans="2:6">
      <c r="B12" s="2">
        <v>45</v>
      </c>
      <c r="C12" s="3">
        <v>0.45</v>
      </c>
      <c r="D12" s="45">
        <v>-2.0799999999999999E-2</v>
      </c>
      <c r="E12" s="45">
        <v>-2.0799999999999999E-2</v>
      </c>
      <c r="F12" s="24">
        <v>-2.0799999999999999E-2</v>
      </c>
    </row>
    <row r="13" spans="2:6">
      <c r="B13" s="2">
        <v>50</v>
      </c>
      <c r="C13" s="3">
        <v>0.5</v>
      </c>
      <c r="D13" s="45">
        <v>0</v>
      </c>
      <c r="E13" s="45">
        <v>0</v>
      </c>
      <c r="F13" s="24">
        <v>0</v>
      </c>
    </row>
    <row r="14" spans="2:6">
      <c r="B14" s="2">
        <v>55</v>
      </c>
      <c r="C14" s="3">
        <v>0.55000000000000004</v>
      </c>
      <c r="D14" s="45">
        <v>0</v>
      </c>
      <c r="E14" s="45">
        <v>0</v>
      </c>
      <c r="F14" s="24">
        <v>0</v>
      </c>
    </row>
    <row r="15" spans="2:6">
      <c r="B15" s="2">
        <v>60</v>
      </c>
      <c r="C15" s="3">
        <v>0.6</v>
      </c>
      <c r="D15" s="45">
        <v>1.208532E-2</v>
      </c>
      <c r="E15" s="45">
        <v>1.208532E-2</v>
      </c>
      <c r="F15" s="24">
        <v>1.208532E-2</v>
      </c>
    </row>
    <row r="16" spans="2:6">
      <c r="B16" s="2">
        <v>65</v>
      </c>
      <c r="C16" s="3">
        <v>0.65</v>
      </c>
      <c r="D16" s="45">
        <v>6.8356420000000001E-2</v>
      </c>
      <c r="E16" s="45">
        <v>6.8356420000000001E-2</v>
      </c>
      <c r="F16" s="24">
        <v>0.20375730997007427</v>
      </c>
    </row>
    <row r="17" spans="2:6">
      <c r="B17" s="2">
        <v>70</v>
      </c>
      <c r="C17" s="3">
        <v>0.7</v>
      </c>
      <c r="D17" s="45">
        <v>0.15</v>
      </c>
      <c r="E17" s="45">
        <v>0.16750923000000001</v>
      </c>
      <c r="F17" s="24">
        <v>0.27509607134641445</v>
      </c>
    </row>
    <row r="18" spans="2:6">
      <c r="B18" s="2">
        <v>75</v>
      </c>
      <c r="C18" s="3">
        <v>0.75</v>
      </c>
      <c r="D18" s="45">
        <v>0.2893</v>
      </c>
      <c r="E18" s="45">
        <v>0.35464587185503316</v>
      </c>
      <c r="F18" s="24">
        <v>0.72806331249845047</v>
      </c>
    </row>
    <row r="19" spans="2:6">
      <c r="B19" s="2">
        <v>80</v>
      </c>
      <c r="C19" s="3">
        <v>0.8</v>
      </c>
      <c r="D19" s="45">
        <v>0.5</v>
      </c>
      <c r="E19" s="45">
        <v>0.60230840074687264</v>
      </c>
      <c r="F19" s="24">
        <v>1.1114705169620089</v>
      </c>
    </row>
    <row r="20" spans="2:6">
      <c r="B20" s="2">
        <v>85</v>
      </c>
      <c r="C20" s="3">
        <v>0.85</v>
      </c>
      <c r="D20" s="45">
        <v>0.88625001999999997</v>
      </c>
      <c r="E20" s="45">
        <v>1.0713064524427882</v>
      </c>
      <c r="F20" s="24">
        <v>1.5162451000660031</v>
      </c>
    </row>
    <row r="21" spans="2:6">
      <c r="B21" s="2">
        <v>90</v>
      </c>
      <c r="C21" s="3">
        <v>0.9</v>
      </c>
      <c r="D21" s="45">
        <v>1.6185524</v>
      </c>
      <c r="E21" s="45">
        <v>1.935027172991888</v>
      </c>
      <c r="F21" s="24">
        <v>3.3831204882526329</v>
      </c>
    </row>
    <row r="22" spans="2:6" ht="16" thickBot="1">
      <c r="B22" s="5">
        <v>95</v>
      </c>
      <c r="C22" s="3">
        <v>0.95</v>
      </c>
      <c r="D22" s="46">
        <v>6.2835799999999997</v>
      </c>
      <c r="E22" s="46">
        <v>7.150903544446785</v>
      </c>
      <c r="F22" s="24">
        <v>8.0481480882526331</v>
      </c>
    </row>
    <row r="23" spans="2:6">
      <c r="B23" s="19" t="s">
        <v>6</v>
      </c>
      <c r="C23" s="18"/>
      <c r="D23" s="28">
        <v>5303</v>
      </c>
      <c r="E23" s="48">
        <v>5303</v>
      </c>
      <c r="F23" s="29">
        <v>5303</v>
      </c>
    </row>
    <row r="24" spans="2:6" ht="16" thickBot="1">
      <c r="B24" s="21" t="s">
        <v>9</v>
      </c>
      <c r="C24" s="17"/>
      <c r="D24" s="31">
        <v>0.42474382481806405</v>
      </c>
      <c r="E24" s="31">
        <v>0.49940810250938017</v>
      </c>
      <c r="F24" s="31">
        <v>0.68875337519754676</v>
      </c>
    </row>
    <row r="25" spans="2:6">
      <c r="B25" s="47"/>
      <c r="D25" s="42"/>
      <c r="E25" s="42"/>
      <c r="F25" s="42"/>
    </row>
    <row r="26" spans="2:6" ht="16" thickBot="1">
      <c r="F26" s="49"/>
    </row>
    <row r="27" spans="2:6" ht="26.15" customHeight="1">
      <c r="B27" s="90" t="s">
        <v>29</v>
      </c>
      <c r="C27" s="91"/>
      <c r="D27" s="91"/>
      <c r="E27" s="91"/>
      <c r="F27" s="92"/>
    </row>
    <row r="28" spans="2:6" ht="62">
      <c r="B28" s="11" t="s">
        <v>1</v>
      </c>
      <c r="C28" s="1" t="s">
        <v>2</v>
      </c>
      <c r="D28" s="1" t="s">
        <v>26</v>
      </c>
      <c r="E28" s="1" t="s">
        <v>27</v>
      </c>
      <c r="F28" s="25" t="s">
        <v>28</v>
      </c>
    </row>
    <row r="29" spans="2:6">
      <c r="B29" s="2">
        <v>5</v>
      </c>
      <c r="C29" s="3">
        <v>0.05</v>
      </c>
      <c r="D29" s="45">
        <v>-0.20248368</v>
      </c>
      <c r="E29" s="45">
        <v>-0.22197082428630588</v>
      </c>
      <c r="F29" s="24">
        <v>-0.27248367999999995</v>
      </c>
    </row>
    <row r="30" spans="2:6">
      <c r="B30" s="2">
        <v>10</v>
      </c>
      <c r="C30" s="3">
        <v>0.1</v>
      </c>
      <c r="D30" s="45">
        <v>-3.178462E-2</v>
      </c>
      <c r="E30" s="45">
        <v>-3.3638887147973806E-2</v>
      </c>
      <c r="F30" s="24">
        <v>-3.178462E-2</v>
      </c>
    </row>
    <row r="31" spans="2:6">
      <c r="B31" s="2">
        <v>15</v>
      </c>
      <c r="C31" s="3">
        <v>0.15</v>
      </c>
      <c r="D31" s="45">
        <v>0</v>
      </c>
      <c r="E31" s="45">
        <v>0</v>
      </c>
      <c r="F31" s="24">
        <v>0</v>
      </c>
    </row>
    <row r="32" spans="2:6">
      <c r="B32" s="2">
        <v>20</v>
      </c>
      <c r="C32" s="3">
        <v>0.2</v>
      </c>
      <c r="D32" s="45">
        <v>0</v>
      </c>
      <c r="E32" s="45">
        <v>0</v>
      </c>
      <c r="F32" s="24">
        <v>0</v>
      </c>
    </row>
    <row r="33" spans="2:6">
      <c r="B33" s="2">
        <v>25</v>
      </c>
      <c r="C33" s="3">
        <v>0.25</v>
      </c>
      <c r="D33" s="45">
        <v>0</v>
      </c>
      <c r="E33" s="45">
        <v>0</v>
      </c>
      <c r="F33" s="24">
        <v>-0.03</v>
      </c>
    </row>
    <row r="34" spans="2:6">
      <c r="B34" s="2">
        <v>30</v>
      </c>
      <c r="C34" s="3">
        <v>0.3</v>
      </c>
      <c r="D34" s="45">
        <v>0</v>
      </c>
      <c r="E34" s="45">
        <v>0</v>
      </c>
      <c r="F34" s="24">
        <v>0</v>
      </c>
    </row>
    <row r="35" spans="2:6">
      <c r="B35" s="2">
        <v>35</v>
      </c>
      <c r="C35" s="3">
        <v>0.35</v>
      </c>
      <c r="D35" s="45">
        <v>0</v>
      </c>
      <c r="E35" s="45">
        <v>0</v>
      </c>
      <c r="F35" s="24">
        <v>0</v>
      </c>
    </row>
    <row r="36" spans="2:6">
      <c r="B36" s="2">
        <v>40</v>
      </c>
      <c r="C36" s="3">
        <v>0.4</v>
      </c>
      <c r="D36" s="45">
        <v>0</v>
      </c>
      <c r="E36" s="45">
        <v>0</v>
      </c>
      <c r="F36" s="24">
        <v>-1.0000000000000002E-2</v>
      </c>
    </row>
    <row r="37" spans="2:6">
      <c r="B37" s="2">
        <v>45</v>
      </c>
      <c r="C37" s="3">
        <v>0.45</v>
      </c>
      <c r="D37" s="45">
        <v>0</v>
      </c>
      <c r="E37" s="45">
        <v>0</v>
      </c>
      <c r="F37" s="24">
        <v>0</v>
      </c>
    </row>
    <row r="38" spans="2:6">
      <c r="B38" s="2">
        <v>50</v>
      </c>
      <c r="C38" s="3">
        <v>0.5</v>
      </c>
      <c r="D38" s="45">
        <v>0</v>
      </c>
      <c r="E38" s="45">
        <v>0</v>
      </c>
      <c r="F38" s="24">
        <v>0</v>
      </c>
    </row>
    <row r="39" spans="2:6">
      <c r="B39" s="2">
        <v>55</v>
      </c>
      <c r="C39" s="3">
        <v>0.55000000000000004</v>
      </c>
      <c r="D39" s="45">
        <v>7.4359999999999996E-2</v>
      </c>
      <c r="E39" s="45">
        <v>7.4359999999999996E-2</v>
      </c>
      <c r="F39" s="24">
        <v>7.4359999999999996E-2</v>
      </c>
    </row>
    <row r="40" spans="2:6">
      <c r="B40" s="2">
        <v>60</v>
      </c>
      <c r="C40" s="3">
        <v>0.6</v>
      </c>
      <c r="D40" s="45">
        <v>0.1466692</v>
      </c>
      <c r="E40" s="45">
        <v>0.1466692</v>
      </c>
      <c r="F40" s="24">
        <v>0.1466692</v>
      </c>
    </row>
    <row r="41" spans="2:6">
      <c r="B41" s="2">
        <v>65</v>
      </c>
      <c r="C41" s="3">
        <v>0.65</v>
      </c>
      <c r="D41" s="45">
        <v>0.23182133999999999</v>
      </c>
      <c r="E41" s="45">
        <v>0.23182133999999999</v>
      </c>
      <c r="F41" s="24">
        <v>0.23182133999999999</v>
      </c>
    </row>
    <row r="42" spans="2:6">
      <c r="B42" s="2">
        <v>70</v>
      </c>
      <c r="C42" s="3">
        <v>0.7</v>
      </c>
      <c r="D42" s="45">
        <v>0.31294083</v>
      </c>
      <c r="E42" s="45">
        <v>0.34946984979240603</v>
      </c>
      <c r="F42" s="24">
        <v>0.34294082999999997</v>
      </c>
    </row>
    <row r="43" spans="2:6">
      <c r="B43" s="2">
        <v>75</v>
      </c>
      <c r="C43" s="3">
        <v>0.75</v>
      </c>
      <c r="D43" s="45">
        <v>0.44961884000000002</v>
      </c>
      <c r="E43" s="45">
        <v>0.55117685971050345</v>
      </c>
      <c r="F43" s="24">
        <v>0.52961884000000004</v>
      </c>
    </row>
    <row r="44" spans="2:6">
      <c r="B44" s="2">
        <v>80</v>
      </c>
      <c r="C44" s="3">
        <v>0.8</v>
      </c>
      <c r="D44" s="45">
        <v>0.58300666999999995</v>
      </c>
      <c r="E44" s="45">
        <v>0.70229963006491936</v>
      </c>
      <c r="F44" s="24">
        <v>0.70300666999999994</v>
      </c>
    </row>
    <row r="45" spans="2:6">
      <c r="B45" s="2">
        <v>85</v>
      </c>
      <c r="C45" s="3">
        <v>0.85</v>
      </c>
      <c r="D45" s="45">
        <v>0.83330000000000004</v>
      </c>
      <c r="E45" s="45">
        <v>1.0073000244565022</v>
      </c>
      <c r="F45" s="24">
        <v>0.97330000000000005</v>
      </c>
    </row>
    <row r="46" spans="2:6">
      <c r="B46" s="2">
        <v>90</v>
      </c>
      <c r="C46" s="3">
        <v>0.9</v>
      </c>
      <c r="D46" s="45">
        <v>1.17226977</v>
      </c>
      <c r="E46" s="45">
        <v>1.4014831148049027</v>
      </c>
      <c r="F46" s="24">
        <v>1.3722697699999999</v>
      </c>
    </row>
    <row r="47" spans="2:6" ht="16" thickBot="1">
      <c r="B47" s="5">
        <v>95</v>
      </c>
      <c r="C47" s="3">
        <v>0.95</v>
      </c>
      <c r="D47" s="46">
        <v>1.9664600000000001</v>
      </c>
      <c r="E47" s="46">
        <v>2.2378907858279558</v>
      </c>
      <c r="F47" s="24">
        <v>2.11646</v>
      </c>
    </row>
    <row r="48" spans="2:6">
      <c r="B48" s="19" t="s">
        <v>6</v>
      </c>
      <c r="C48" s="18"/>
      <c r="D48" s="28">
        <v>1318</v>
      </c>
      <c r="E48" s="28">
        <v>1318</v>
      </c>
      <c r="F48" s="29">
        <v>1318</v>
      </c>
    </row>
    <row r="49" spans="2:6" ht="16" thickBot="1">
      <c r="B49" s="21" t="s">
        <v>9</v>
      </c>
      <c r="C49" s="17"/>
      <c r="D49" s="31">
        <v>0.27680891750000003</v>
      </c>
      <c r="E49" s="31">
        <v>0.32234305466114549</v>
      </c>
      <c r="F49" s="31">
        <v>0.3073089175</v>
      </c>
    </row>
    <row r="50" spans="2:6">
      <c r="B50" s="47"/>
      <c r="D50" s="42"/>
      <c r="E50" s="42"/>
      <c r="F50" s="42"/>
    </row>
  </sheetData>
  <mergeCells count="2">
    <mergeCell ref="B2:F2"/>
    <mergeCell ref="B27:F27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F24"/>
  <sheetViews>
    <sheetView showGridLines="0" workbookViewId="0">
      <selection activeCell="F26" sqref="F26"/>
    </sheetView>
  </sheetViews>
  <sheetFormatPr defaultColWidth="11" defaultRowHeight="15.5"/>
  <sheetData>
    <row r="1" spans="2:6" ht="16" thickBot="1"/>
    <row r="2" spans="2:6" ht="26">
      <c r="B2" s="90" t="s">
        <v>30</v>
      </c>
      <c r="C2" s="91"/>
      <c r="D2" s="91"/>
      <c r="E2" s="91"/>
      <c r="F2" s="92"/>
    </row>
    <row r="3" spans="2:6" ht="62">
      <c r="B3" s="11" t="s">
        <v>1</v>
      </c>
      <c r="C3" s="1" t="s">
        <v>2</v>
      </c>
      <c r="D3" s="1" t="s">
        <v>31</v>
      </c>
      <c r="E3" s="1" t="s">
        <v>32</v>
      </c>
      <c r="F3" s="25" t="s">
        <v>33</v>
      </c>
    </row>
    <row r="4" spans="2:6">
      <c r="B4" s="2">
        <v>5</v>
      </c>
      <c r="C4" s="3">
        <v>0.05</v>
      </c>
      <c r="D4" s="60">
        <v>-0.95598678743229271</v>
      </c>
      <c r="E4" s="60">
        <v>-0.94037970529338322</v>
      </c>
      <c r="F4" s="61">
        <v>-0.92477262315447373</v>
      </c>
    </row>
    <row r="5" spans="2:6">
      <c r="B5" s="2">
        <v>10</v>
      </c>
      <c r="C5" s="3">
        <v>0.1</v>
      </c>
      <c r="D5" s="60">
        <v>-0.89644862444514106</v>
      </c>
      <c r="E5" s="60">
        <v>-0.88298439266971784</v>
      </c>
      <c r="F5" s="61">
        <v>-0.86952016089429462</v>
      </c>
    </row>
    <row r="6" spans="2:6">
      <c r="B6" s="2">
        <v>15</v>
      </c>
      <c r="C6" s="3">
        <v>0.15</v>
      </c>
      <c r="D6" s="60">
        <v>-0.71455150968635661</v>
      </c>
      <c r="E6" s="60">
        <v>-0.7190514156195541</v>
      </c>
      <c r="F6" s="61">
        <v>-0.72355132155275159</v>
      </c>
    </row>
    <row r="7" spans="2:6">
      <c r="B7" s="2">
        <v>20</v>
      </c>
      <c r="C7" s="3">
        <v>0.2</v>
      </c>
      <c r="D7" s="60">
        <v>-0.39512377552238798</v>
      </c>
      <c r="E7" s="60">
        <v>-0.50177347650662107</v>
      </c>
      <c r="F7" s="61">
        <v>-0.60842317749085417</v>
      </c>
    </row>
    <row r="8" spans="2:6">
      <c r="B8" s="2">
        <v>25</v>
      </c>
      <c r="C8" s="3">
        <v>0.25</v>
      </c>
      <c r="D8" s="60">
        <v>-0.18598143859649119</v>
      </c>
      <c r="E8" s="60">
        <v>-0.31166279376633071</v>
      </c>
      <c r="F8" s="61">
        <v>-0.43734414893617024</v>
      </c>
    </row>
    <row r="9" spans="2:6">
      <c r="B9" s="2">
        <v>30</v>
      </c>
      <c r="C9" s="3">
        <v>0.3</v>
      </c>
      <c r="D9" s="60">
        <v>-0.17352994728821269</v>
      </c>
      <c r="E9" s="60">
        <v>-0.28594866225499338</v>
      </c>
      <c r="F9" s="61">
        <v>-0.39836737722177407</v>
      </c>
    </row>
    <row r="10" spans="2:6">
      <c r="B10" s="2">
        <v>35</v>
      </c>
      <c r="C10" s="3">
        <v>0.35</v>
      </c>
      <c r="D10" s="60">
        <v>-9.9131474647887408E-2</v>
      </c>
      <c r="E10" s="60">
        <v>-0.17326819873058025</v>
      </c>
      <c r="F10" s="61">
        <v>-0.24740492281327309</v>
      </c>
    </row>
    <row r="11" spans="2:6">
      <c r="B11" s="2">
        <v>40</v>
      </c>
      <c r="C11" s="3">
        <v>0.4</v>
      </c>
      <c r="D11" s="60">
        <v>-5.8797502626262599E-2</v>
      </c>
      <c r="E11" s="60">
        <v>-0.10698741358519087</v>
      </c>
      <c r="F11" s="61">
        <v>-0.15517732454411914</v>
      </c>
    </row>
    <row r="12" spans="2:6">
      <c r="B12" s="2">
        <v>45</v>
      </c>
      <c r="C12" s="3">
        <v>0.45</v>
      </c>
      <c r="D12" s="60">
        <v>-4.5897788211382129E-2</v>
      </c>
      <c r="E12" s="60">
        <v>-7.3419584937618243E-2</v>
      </c>
      <c r="F12" s="61">
        <v>-0.10094138166385436</v>
      </c>
    </row>
    <row r="13" spans="2:6">
      <c r="B13" s="2">
        <v>50</v>
      </c>
      <c r="C13" s="3">
        <v>0.5</v>
      </c>
      <c r="D13" s="60">
        <v>-3.5026606141956962E-2</v>
      </c>
      <c r="E13" s="60">
        <v>-3.9818111975892245E-4</v>
      </c>
      <c r="F13" s="61">
        <v>3.4230243902439117E-2</v>
      </c>
    </row>
    <row r="14" spans="2:6">
      <c r="B14" s="2">
        <v>55</v>
      </c>
      <c r="C14" s="3">
        <v>0.55000000000000004</v>
      </c>
      <c r="D14" s="60">
        <v>-1.8161314365671588E-2</v>
      </c>
      <c r="E14" s="60">
        <v>1.9034386780418799E-2</v>
      </c>
      <c r="F14" s="61">
        <v>5.6230087926509187E-2</v>
      </c>
    </row>
    <row r="15" spans="2:6">
      <c r="B15" s="2">
        <v>60</v>
      </c>
      <c r="C15" s="3">
        <v>0.6</v>
      </c>
      <c r="D15" s="60">
        <v>-2.7962566666666078E-3</v>
      </c>
      <c r="E15" s="60">
        <v>3.893281278789007E-2</v>
      </c>
      <c r="F15" s="61">
        <v>8.0661882242446747E-2</v>
      </c>
    </row>
    <row r="16" spans="2:6">
      <c r="B16" s="2">
        <v>65</v>
      </c>
      <c r="C16" s="3">
        <v>0.65</v>
      </c>
      <c r="D16" s="60">
        <v>8.1035449999999898E-3</v>
      </c>
      <c r="E16" s="60">
        <v>0.11409207671707178</v>
      </c>
      <c r="F16" s="61">
        <v>0.22008060843414357</v>
      </c>
    </row>
    <row r="17" spans="2:6">
      <c r="B17" s="2">
        <v>70</v>
      </c>
      <c r="C17" s="3">
        <v>0.7</v>
      </c>
      <c r="D17" s="60">
        <v>3.0254007142857198E-2</v>
      </c>
      <c r="E17" s="60">
        <v>0.27897127937788002</v>
      </c>
      <c r="F17" s="61">
        <v>0.52768855161290285</v>
      </c>
    </row>
    <row r="18" spans="2:6">
      <c r="B18" s="2">
        <v>75</v>
      </c>
      <c r="C18" s="3">
        <v>0.75</v>
      </c>
      <c r="D18" s="60">
        <v>5.646219675813513E-2</v>
      </c>
      <c r="E18" s="60">
        <v>0.37742338596076697</v>
      </c>
      <c r="F18" s="61">
        <v>0.6983845751633988</v>
      </c>
    </row>
    <row r="19" spans="2:6">
      <c r="B19" s="2">
        <v>80</v>
      </c>
      <c r="C19" s="3">
        <v>0.8</v>
      </c>
      <c r="D19" s="60">
        <v>0.11076381872701968</v>
      </c>
      <c r="E19" s="60">
        <v>0.62073089000564907</v>
      </c>
      <c r="F19" s="61">
        <v>1.1306979612842785</v>
      </c>
    </row>
    <row r="20" spans="2:6">
      <c r="B20" s="2">
        <v>85</v>
      </c>
      <c r="C20" s="3">
        <v>0.85</v>
      </c>
      <c r="D20" s="60">
        <v>0.2386823176602082</v>
      </c>
      <c r="E20" s="60">
        <v>0.72343231391031804</v>
      </c>
      <c r="F20" s="61">
        <v>1.2081823101604279</v>
      </c>
    </row>
    <row r="21" spans="2:6">
      <c r="B21" s="2">
        <v>90</v>
      </c>
      <c r="C21" s="3">
        <v>0.9</v>
      </c>
      <c r="D21" s="60">
        <v>0.25975471944151751</v>
      </c>
      <c r="E21" s="60">
        <v>1.3261152711034943</v>
      </c>
      <c r="F21" s="61">
        <v>2.392475822765471</v>
      </c>
    </row>
    <row r="22" spans="2:6" ht="16" thickBot="1">
      <c r="B22" s="5">
        <v>95</v>
      </c>
      <c r="C22" s="3">
        <v>0.95</v>
      </c>
      <c r="D22" s="60">
        <v>0.38860029118497086</v>
      </c>
      <c r="E22" s="60">
        <v>1.7462587717160485</v>
      </c>
      <c r="F22" s="61">
        <v>3.1039172522471263</v>
      </c>
    </row>
    <row r="23" spans="2:6">
      <c r="B23" s="19" t="s">
        <v>6</v>
      </c>
      <c r="C23" s="18"/>
      <c r="D23" s="28">
        <v>48</v>
      </c>
      <c r="E23" s="28">
        <v>41</v>
      </c>
      <c r="F23" s="28">
        <v>33</v>
      </c>
    </row>
    <row r="24" spans="2:6" ht="16" thickBot="1">
      <c r="B24" s="21" t="s">
        <v>9</v>
      </c>
      <c r="C24" s="17"/>
      <c r="D24" s="31">
        <v>-4.2289202984341329E-2</v>
      </c>
      <c r="E24" s="31">
        <v>0.14414493655205088</v>
      </c>
      <c r="F24" s="31">
        <v>0.3305787731495608</v>
      </c>
    </row>
  </sheetData>
  <mergeCells count="1">
    <mergeCell ref="B2:F2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49"/>
  <sheetViews>
    <sheetView topLeftCell="A26" workbookViewId="0">
      <selection activeCell="D49" sqref="D49"/>
    </sheetView>
  </sheetViews>
  <sheetFormatPr defaultColWidth="11" defaultRowHeight="15.5"/>
  <sheetData>
    <row r="1" spans="2:9" ht="16" thickBot="1"/>
    <row r="2" spans="2:9" ht="26">
      <c r="B2" s="90" t="s">
        <v>34</v>
      </c>
      <c r="C2" s="91"/>
      <c r="D2" s="91"/>
      <c r="E2" s="91"/>
      <c r="F2" s="92"/>
    </row>
    <row r="3" spans="2:9" ht="62">
      <c r="B3" s="11" t="s">
        <v>1</v>
      </c>
      <c r="C3" s="1" t="s">
        <v>2</v>
      </c>
      <c r="D3" s="1" t="s">
        <v>35</v>
      </c>
      <c r="E3" s="1" t="s">
        <v>36</v>
      </c>
      <c r="F3" s="25" t="s">
        <v>37</v>
      </c>
    </row>
    <row r="4" spans="2:9">
      <c r="B4" s="2">
        <v>5</v>
      </c>
      <c r="C4" s="3">
        <v>0.05</v>
      </c>
      <c r="D4" s="60">
        <v>-0.34514</v>
      </c>
      <c r="E4" s="60">
        <v>-0.44337916424972651</v>
      </c>
      <c r="F4" s="61">
        <v>-0.44337916424972651</v>
      </c>
      <c r="H4" s="7"/>
      <c r="I4" s="7"/>
    </row>
    <row r="5" spans="2:9">
      <c r="B5" s="2">
        <v>10</v>
      </c>
      <c r="C5" s="3">
        <v>0.1</v>
      </c>
      <c r="D5" s="60">
        <v>-0.14907000000000004</v>
      </c>
      <c r="E5" s="60">
        <v>-0.24730916424972654</v>
      </c>
      <c r="F5" s="61">
        <v>-0.24730916424972654</v>
      </c>
      <c r="H5" s="7"/>
      <c r="I5" s="7"/>
    </row>
    <row r="6" spans="2:9">
      <c r="B6" s="2">
        <v>15</v>
      </c>
      <c r="C6" s="3">
        <v>0.15</v>
      </c>
      <c r="D6" s="60">
        <v>4.9109999999999987E-2</v>
      </c>
      <c r="E6" s="60">
        <v>-9.1404717598093932E-3</v>
      </c>
      <c r="F6" s="61">
        <v>-9.1404717598093932E-3</v>
      </c>
      <c r="H6" s="7"/>
      <c r="I6" s="7"/>
    </row>
    <row r="7" spans="2:9">
      <c r="B7" s="2">
        <v>20</v>
      </c>
      <c r="C7" s="3">
        <v>0.2</v>
      </c>
      <c r="D7" s="60">
        <v>0.13040000000000007</v>
      </c>
      <c r="E7" s="60">
        <v>0.10084612549800635</v>
      </c>
      <c r="F7" s="61">
        <v>6.2953515056634463E-2</v>
      </c>
      <c r="H7" s="7"/>
      <c r="I7" s="7"/>
    </row>
    <row r="8" spans="2:9">
      <c r="B8" s="2">
        <v>25</v>
      </c>
      <c r="C8" s="3">
        <v>0.25</v>
      </c>
      <c r="D8" s="60">
        <v>0.1890099999999999</v>
      </c>
      <c r="E8" s="60">
        <v>0.1890099999999999</v>
      </c>
      <c r="F8" s="61">
        <v>0.16170999999999991</v>
      </c>
      <c r="H8" s="7"/>
      <c r="I8" s="7"/>
    </row>
    <row r="9" spans="2:9">
      <c r="B9" s="2">
        <v>30</v>
      </c>
      <c r="C9" s="3">
        <v>0.3</v>
      </c>
      <c r="D9" s="60">
        <v>0.20687199999999994</v>
      </c>
      <c r="E9" s="60">
        <v>0.20687199999999994</v>
      </c>
      <c r="F9" s="61">
        <v>0.20687199999999994</v>
      </c>
      <c r="H9" s="7"/>
      <c r="I9" s="7"/>
    </row>
    <row r="10" spans="2:9">
      <c r="B10" s="2">
        <v>35</v>
      </c>
      <c r="C10" s="3">
        <v>0.35</v>
      </c>
      <c r="D10" s="60">
        <v>0.2253989999999999</v>
      </c>
      <c r="E10" s="60">
        <v>0.2253989999999999</v>
      </c>
      <c r="F10" s="61">
        <v>0.2253989999999999</v>
      </c>
      <c r="H10" s="7"/>
      <c r="I10" s="7"/>
    </row>
    <row r="11" spans="2:9">
      <c r="B11" s="2">
        <v>40</v>
      </c>
      <c r="C11" s="3">
        <v>0.4</v>
      </c>
      <c r="D11" s="60">
        <v>0.24428000000000005</v>
      </c>
      <c r="E11" s="60">
        <v>0.24428000000000005</v>
      </c>
      <c r="F11" s="61">
        <v>0.24428000000000005</v>
      </c>
      <c r="H11" s="7"/>
      <c r="I11" s="7"/>
    </row>
    <row r="12" spans="2:9">
      <c r="B12" s="2">
        <v>45</v>
      </c>
      <c r="C12" s="3">
        <v>0.45</v>
      </c>
      <c r="D12" s="60">
        <v>0.27432100000000004</v>
      </c>
      <c r="E12" s="60">
        <v>0.27432100000000004</v>
      </c>
      <c r="F12" s="61">
        <v>0.27432100000000004</v>
      </c>
      <c r="H12" s="7"/>
      <c r="I12" s="7"/>
    </row>
    <row r="13" spans="2:9">
      <c r="B13" s="2">
        <v>50</v>
      </c>
      <c r="C13" s="3">
        <v>0.5</v>
      </c>
      <c r="D13" s="60">
        <v>0.29930400000000001</v>
      </c>
      <c r="E13" s="60">
        <v>0.29930400000000001</v>
      </c>
      <c r="F13" s="61">
        <v>0.29930400000000001</v>
      </c>
      <c r="H13" s="7"/>
      <c r="I13" s="7"/>
    </row>
    <row r="14" spans="2:9">
      <c r="B14" s="2">
        <v>55</v>
      </c>
      <c r="C14" s="3">
        <v>0.55000000000000004</v>
      </c>
      <c r="D14" s="60">
        <v>0.31055799999999989</v>
      </c>
      <c r="E14" s="60">
        <v>0.31055799999999989</v>
      </c>
      <c r="F14" s="61">
        <v>0.31055799999999989</v>
      </c>
      <c r="H14" s="7"/>
      <c r="I14" s="7"/>
    </row>
    <row r="15" spans="2:9">
      <c r="B15" s="2">
        <v>60</v>
      </c>
      <c r="C15" s="3">
        <v>0.6</v>
      </c>
      <c r="D15" s="60">
        <v>0.32555200000000006</v>
      </c>
      <c r="E15" s="60">
        <v>0.32555200000000006</v>
      </c>
      <c r="F15" s="61">
        <v>0.32555200000000006</v>
      </c>
      <c r="H15" s="7"/>
      <c r="I15" s="7"/>
    </row>
    <row r="16" spans="2:9">
      <c r="B16" s="2">
        <v>65</v>
      </c>
      <c r="C16" s="3">
        <v>0.65</v>
      </c>
      <c r="D16" s="60">
        <v>0.3451010000000001</v>
      </c>
      <c r="E16" s="60">
        <v>0.3451010000000001</v>
      </c>
      <c r="F16" s="61">
        <v>0.48050188997007437</v>
      </c>
      <c r="H16" s="7"/>
      <c r="I16" s="7"/>
    </row>
    <row r="17" spans="2:9">
      <c r="B17" s="2">
        <v>70</v>
      </c>
      <c r="C17" s="3">
        <v>0.7</v>
      </c>
      <c r="D17" s="60">
        <v>0.43050199999999994</v>
      </c>
      <c r="E17" s="60">
        <v>0.43851038913276441</v>
      </c>
      <c r="F17" s="61">
        <v>0.55559807134641437</v>
      </c>
      <c r="H17" s="7"/>
      <c r="I17" s="7"/>
    </row>
    <row r="18" spans="2:9">
      <c r="B18" s="2">
        <v>75</v>
      </c>
      <c r="C18" s="3">
        <v>0.75</v>
      </c>
      <c r="D18" s="60">
        <v>0.60529999999999995</v>
      </c>
      <c r="E18" s="60">
        <v>0.71177128156919234</v>
      </c>
      <c r="F18" s="61">
        <v>1.0440633124984504</v>
      </c>
      <c r="H18" s="7"/>
      <c r="I18" s="7"/>
    </row>
    <row r="19" spans="2:9">
      <c r="B19" s="2">
        <v>80</v>
      </c>
      <c r="C19" s="3">
        <v>0.8</v>
      </c>
      <c r="D19" s="60">
        <v>0.64131999999999989</v>
      </c>
      <c r="E19" s="60">
        <v>0.80730524362680178</v>
      </c>
      <c r="F19" s="61">
        <v>1.2527905169620088</v>
      </c>
      <c r="H19" s="7"/>
      <c r="I19" s="7"/>
    </row>
    <row r="20" spans="2:9">
      <c r="B20" s="2">
        <v>85</v>
      </c>
      <c r="C20" s="3">
        <v>0.85</v>
      </c>
      <c r="D20" s="60">
        <v>0.70700999999999992</v>
      </c>
      <c r="E20" s="60">
        <v>0.87631059044871717</v>
      </c>
      <c r="F20" s="61">
        <v>1.3370050800660032</v>
      </c>
      <c r="H20" s="7"/>
      <c r="I20" s="7"/>
    </row>
    <row r="21" spans="2:9">
      <c r="B21" s="2">
        <v>90</v>
      </c>
      <c r="C21" s="3">
        <v>0.9</v>
      </c>
      <c r="D21" s="60">
        <v>0.83606000000000003</v>
      </c>
      <c r="E21" s="60">
        <v>1.0278926035390998</v>
      </c>
      <c r="F21" s="61">
        <v>2.6006280882526331</v>
      </c>
      <c r="H21" s="7"/>
      <c r="I21" s="7"/>
    </row>
    <row r="22" spans="2:9" ht="16" thickBot="1">
      <c r="B22" s="5">
        <v>95</v>
      </c>
      <c r="C22" s="3">
        <v>0.95</v>
      </c>
      <c r="D22" s="60">
        <v>1.5213199999999998</v>
      </c>
      <c r="E22" s="60">
        <v>1.7131526035390996</v>
      </c>
      <c r="F22" s="61">
        <v>3.2858880882526327</v>
      </c>
      <c r="H22" s="7"/>
      <c r="I22" s="7"/>
    </row>
    <row r="23" spans="2:9">
      <c r="B23" s="19" t="s">
        <v>6</v>
      </c>
      <c r="C23" s="18"/>
      <c r="D23" s="28">
        <v>20</v>
      </c>
      <c r="E23" s="28">
        <v>20</v>
      </c>
      <c r="F23" s="28">
        <v>20</v>
      </c>
    </row>
    <row r="24" spans="2:9" ht="16" thickBot="1">
      <c r="B24" s="21" t="s">
        <v>9</v>
      </c>
      <c r="C24" s="17"/>
      <c r="D24" s="31">
        <v>0.34734014793074997</v>
      </c>
      <c r="E24" s="31">
        <v>0.38264598496127722</v>
      </c>
      <c r="F24" s="31">
        <v>0.61120792121383571</v>
      </c>
    </row>
    <row r="26" spans="2:9" ht="16" thickBot="1"/>
    <row r="27" spans="2:9" ht="26">
      <c r="B27" s="90" t="s">
        <v>38</v>
      </c>
      <c r="C27" s="91"/>
      <c r="D27" s="91"/>
      <c r="E27" s="91"/>
      <c r="F27" s="92"/>
    </row>
    <row r="28" spans="2:9" ht="62">
      <c r="B28" s="11" t="s">
        <v>1</v>
      </c>
      <c r="C28" s="1" t="s">
        <v>2</v>
      </c>
      <c r="D28" s="1" t="s">
        <v>35</v>
      </c>
      <c r="E28" s="1" t="s">
        <v>36</v>
      </c>
      <c r="F28" s="25" t="s">
        <v>37</v>
      </c>
    </row>
    <row r="29" spans="2:9">
      <c r="B29" s="2">
        <v>5</v>
      </c>
      <c r="C29" s="3">
        <v>0.05</v>
      </c>
      <c r="D29" s="60">
        <v>0</v>
      </c>
      <c r="E29" s="60">
        <v>-1.9999999999999962E-2</v>
      </c>
      <c r="F29" s="61">
        <v>-6.9999999999999951E-2</v>
      </c>
      <c r="H29" s="7"/>
      <c r="I29" s="7"/>
    </row>
    <row r="30" spans="2:9">
      <c r="B30" s="2">
        <v>10</v>
      </c>
      <c r="C30" s="3">
        <v>0.1</v>
      </c>
      <c r="D30" s="60">
        <v>0</v>
      </c>
      <c r="E30" s="60">
        <v>0</v>
      </c>
      <c r="F30" s="61">
        <v>0</v>
      </c>
      <c r="H30" s="7"/>
      <c r="I30" s="7"/>
    </row>
    <row r="31" spans="2:9">
      <c r="B31" s="2">
        <v>15</v>
      </c>
      <c r="C31" s="3">
        <v>0.15</v>
      </c>
      <c r="D31" s="60">
        <v>0</v>
      </c>
      <c r="E31" s="60">
        <v>0</v>
      </c>
      <c r="F31" s="61">
        <v>0</v>
      </c>
      <c r="H31" s="7"/>
      <c r="I31" s="7"/>
    </row>
    <row r="32" spans="2:9">
      <c r="B32" s="2">
        <v>20</v>
      </c>
      <c r="C32" s="3">
        <v>0.2</v>
      </c>
      <c r="D32" s="60">
        <v>0</v>
      </c>
      <c r="E32" s="60">
        <v>0</v>
      </c>
      <c r="F32" s="61">
        <v>0</v>
      </c>
      <c r="H32" s="7"/>
      <c r="I32" s="7"/>
    </row>
    <row r="33" spans="2:9">
      <c r="B33" s="2">
        <v>25</v>
      </c>
      <c r="C33" s="3">
        <v>0.25</v>
      </c>
      <c r="D33" s="60">
        <v>0</v>
      </c>
      <c r="E33" s="60">
        <v>-0.03</v>
      </c>
      <c r="F33" s="61">
        <v>-0.03</v>
      </c>
      <c r="H33" s="7"/>
      <c r="I33" s="7"/>
    </row>
    <row r="34" spans="2:9">
      <c r="B34" s="2">
        <v>30</v>
      </c>
      <c r="C34" s="3">
        <v>0.3</v>
      </c>
      <c r="D34" s="60">
        <v>0</v>
      </c>
      <c r="E34" s="60">
        <v>0</v>
      </c>
      <c r="F34" s="61">
        <v>0</v>
      </c>
      <c r="H34" s="7"/>
      <c r="I34" s="7"/>
    </row>
    <row r="35" spans="2:9">
      <c r="B35" s="2">
        <v>35</v>
      </c>
      <c r="C35" s="3">
        <v>0.35</v>
      </c>
      <c r="D35" s="60">
        <v>0</v>
      </c>
      <c r="E35" s="60">
        <v>0</v>
      </c>
      <c r="F35" s="61">
        <v>0</v>
      </c>
      <c r="H35" s="7"/>
      <c r="I35" s="7"/>
    </row>
    <row r="36" spans="2:9">
      <c r="B36" s="2">
        <v>40</v>
      </c>
      <c r="C36" s="3">
        <v>0.4</v>
      </c>
      <c r="D36" s="60">
        <v>0</v>
      </c>
      <c r="E36" s="60">
        <v>-1.0000000000000002E-2</v>
      </c>
      <c r="F36" s="61">
        <v>-1.0000000000000002E-2</v>
      </c>
      <c r="H36" s="7"/>
      <c r="I36" s="7"/>
    </row>
    <row r="37" spans="2:9">
      <c r="B37" s="2">
        <v>45</v>
      </c>
      <c r="C37" s="3">
        <v>0.45</v>
      </c>
      <c r="D37" s="60">
        <v>0</v>
      </c>
      <c r="E37" s="60">
        <v>0</v>
      </c>
      <c r="F37" s="61">
        <v>0</v>
      </c>
      <c r="H37" s="7"/>
      <c r="I37" s="7"/>
    </row>
    <row r="38" spans="2:9">
      <c r="B38" s="2">
        <v>50</v>
      </c>
      <c r="C38" s="3">
        <v>0.5</v>
      </c>
      <c r="D38" s="60">
        <v>0</v>
      </c>
      <c r="E38" s="60">
        <v>0</v>
      </c>
      <c r="F38" s="61">
        <v>0</v>
      </c>
      <c r="H38" s="7"/>
      <c r="I38" s="7"/>
    </row>
    <row r="39" spans="2:9">
      <c r="B39" s="2">
        <v>55</v>
      </c>
      <c r="C39" s="3">
        <v>0.55000000000000004</v>
      </c>
      <c r="D39" s="60">
        <v>0</v>
      </c>
      <c r="E39" s="60">
        <v>0</v>
      </c>
      <c r="F39" s="61">
        <v>0</v>
      </c>
      <c r="H39" s="7"/>
      <c r="I39" s="7"/>
    </row>
    <row r="40" spans="2:9">
      <c r="B40" s="2">
        <v>60</v>
      </c>
      <c r="C40" s="3">
        <v>0.6</v>
      </c>
      <c r="D40" s="60">
        <v>0</v>
      </c>
      <c r="E40" s="60">
        <v>0</v>
      </c>
      <c r="F40" s="61">
        <v>0</v>
      </c>
      <c r="H40" s="7"/>
      <c r="I40" s="7"/>
    </row>
    <row r="41" spans="2:9">
      <c r="B41" s="2">
        <v>65</v>
      </c>
      <c r="C41" s="3">
        <v>0.65</v>
      </c>
      <c r="D41" s="60">
        <v>0</v>
      </c>
      <c r="E41" s="60">
        <v>0</v>
      </c>
      <c r="F41" s="61">
        <v>0</v>
      </c>
      <c r="H41" s="7"/>
      <c r="I41" s="7"/>
    </row>
    <row r="42" spans="2:9">
      <c r="B42" s="2">
        <v>70</v>
      </c>
      <c r="C42" s="3">
        <v>0.7</v>
      </c>
      <c r="D42" s="60">
        <v>0</v>
      </c>
      <c r="E42" s="60">
        <v>8.0000000000000016E-2</v>
      </c>
      <c r="F42" s="61">
        <v>2.9999999999999971E-2</v>
      </c>
      <c r="H42" s="7"/>
      <c r="I42" s="7"/>
    </row>
    <row r="43" spans="2:9">
      <c r="B43" s="2">
        <v>75</v>
      </c>
      <c r="C43" s="3">
        <v>0.75</v>
      </c>
      <c r="D43" s="60">
        <v>0</v>
      </c>
      <c r="E43" s="60">
        <v>0.12999999999999995</v>
      </c>
      <c r="F43" s="61">
        <v>8.0000000000000016E-2</v>
      </c>
      <c r="H43" s="7"/>
      <c r="I43" s="7"/>
    </row>
    <row r="44" spans="2:9">
      <c r="B44" s="2">
        <v>80</v>
      </c>
      <c r="C44" s="3">
        <v>0.8</v>
      </c>
      <c r="D44" s="60">
        <v>0</v>
      </c>
      <c r="E44" s="60">
        <v>0.17000000000000004</v>
      </c>
      <c r="F44" s="61">
        <v>0.12</v>
      </c>
      <c r="H44" s="7"/>
      <c r="I44" s="7"/>
    </row>
    <row r="45" spans="2:9">
      <c r="B45" s="2">
        <v>85</v>
      </c>
      <c r="C45" s="3">
        <v>0.85</v>
      </c>
      <c r="D45" s="60">
        <v>2.997812E-2</v>
      </c>
      <c r="E45" s="60">
        <v>0.16997812000000001</v>
      </c>
      <c r="F45" s="61">
        <v>0.16997812000000001</v>
      </c>
      <c r="H45" s="7"/>
      <c r="I45" s="7"/>
    </row>
    <row r="46" spans="2:9">
      <c r="B46" s="2">
        <v>90</v>
      </c>
      <c r="C46" s="3">
        <v>0.9</v>
      </c>
      <c r="D46" s="60">
        <v>0.22789303</v>
      </c>
      <c r="E46" s="60">
        <v>0.47789303</v>
      </c>
      <c r="F46" s="61">
        <v>0.42789302999999995</v>
      </c>
      <c r="H46" s="7"/>
      <c r="I46" s="7"/>
    </row>
    <row r="47" spans="2:9" ht="16" thickBot="1">
      <c r="B47" s="5">
        <v>95</v>
      </c>
      <c r="C47" s="3">
        <v>0.95</v>
      </c>
      <c r="D47" s="60">
        <v>0.50095475</v>
      </c>
      <c r="E47" s="60">
        <v>0.80095475000000005</v>
      </c>
      <c r="F47" s="61">
        <v>0.65095474999999992</v>
      </c>
      <c r="H47" s="7"/>
      <c r="I47" s="7"/>
    </row>
    <row r="48" spans="2:9">
      <c r="B48" s="19" t="s">
        <v>6</v>
      </c>
      <c r="C48" s="18"/>
      <c r="D48" s="28">
        <v>20</v>
      </c>
      <c r="E48" s="28">
        <v>20</v>
      </c>
      <c r="F48" s="28">
        <v>20</v>
      </c>
    </row>
    <row r="49" spans="2:6" ht="16" thickBot="1">
      <c r="B49" s="21" t="s">
        <v>9</v>
      </c>
      <c r="C49" s="17"/>
      <c r="D49" s="31">
        <v>3.7941295E-2</v>
      </c>
      <c r="E49" s="31">
        <v>8.8441295000000003E-2</v>
      </c>
      <c r="F49" s="31">
        <v>6.8441295000000013E-2</v>
      </c>
    </row>
  </sheetData>
  <mergeCells count="2">
    <mergeCell ref="B2:F2"/>
    <mergeCell ref="B27:F27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F49"/>
  <sheetViews>
    <sheetView showGridLines="0" topLeftCell="E13" workbookViewId="0">
      <selection activeCell="E13" sqref="E13"/>
    </sheetView>
  </sheetViews>
  <sheetFormatPr defaultColWidth="11" defaultRowHeight="15.5"/>
  <sheetData>
    <row r="1" spans="2:6" ht="16" thickBot="1"/>
    <row r="2" spans="2:6" ht="26">
      <c r="B2" s="90" t="s">
        <v>39</v>
      </c>
      <c r="C2" s="91"/>
      <c r="D2" s="91"/>
      <c r="E2" s="91"/>
      <c r="F2" s="92"/>
    </row>
    <row r="3" spans="2:6" ht="62">
      <c r="B3" s="11" t="s">
        <v>1</v>
      </c>
      <c r="C3" s="1" t="s">
        <v>2</v>
      </c>
      <c r="D3" s="1" t="s">
        <v>40</v>
      </c>
      <c r="E3" s="1" t="s">
        <v>41</v>
      </c>
      <c r="F3" s="25" t="s">
        <v>42</v>
      </c>
    </row>
    <row r="4" spans="2:6">
      <c r="B4" s="2">
        <v>5</v>
      </c>
      <c r="C4" s="3">
        <v>0.05</v>
      </c>
      <c r="D4" s="60">
        <v>1.0000000000001119E-3</v>
      </c>
      <c r="E4" s="60">
        <v>-9.7239164249726395E-2</v>
      </c>
      <c r="F4" s="61">
        <v>-9.7239164249726395E-2</v>
      </c>
    </row>
    <row r="5" spans="2:6">
      <c r="B5" s="2">
        <v>10</v>
      </c>
      <c r="C5" s="3">
        <v>0.1</v>
      </c>
      <c r="D5" s="60">
        <v>1.0020201999999978E-2</v>
      </c>
      <c r="E5" s="60">
        <v>-8.8218962249726529E-2</v>
      </c>
      <c r="F5" s="61">
        <v>-8.8218962249726529E-2</v>
      </c>
    </row>
    <row r="6" spans="2:6">
      <c r="B6" s="2">
        <v>15</v>
      </c>
      <c r="C6" s="3">
        <v>0.15</v>
      </c>
      <c r="D6" s="60">
        <v>3.2269514200000016E-2</v>
      </c>
      <c r="E6" s="60">
        <v>-2.5980957559809364E-2</v>
      </c>
      <c r="F6" s="61">
        <v>-2.5980957559809364E-2</v>
      </c>
    </row>
    <row r="7" spans="2:6">
      <c r="B7" s="2">
        <v>20</v>
      </c>
      <c r="C7" s="3">
        <v>0.2</v>
      </c>
      <c r="D7" s="60">
        <v>9.8397614400000055E-2</v>
      </c>
      <c r="E7" s="60">
        <v>6.8843739898006337E-2</v>
      </c>
      <c r="F7" s="61">
        <v>3.0951129456634446E-2</v>
      </c>
    </row>
    <row r="8" spans="2:6">
      <c r="B8" s="2">
        <v>25</v>
      </c>
      <c r="C8" s="3">
        <v>0.25</v>
      </c>
      <c r="D8" s="60">
        <v>0.14000000000000012</v>
      </c>
      <c r="E8" s="60">
        <v>0.14000000000000012</v>
      </c>
      <c r="F8" s="61">
        <v>0.11270000000000013</v>
      </c>
    </row>
    <row r="9" spans="2:6">
      <c r="B9" s="2">
        <v>30</v>
      </c>
      <c r="C9" s="3">
        <v>0.3</v>
      </c>
      <c r="D9" s="60">
        <v>0.17799999999999994</v>
      </c>
      <c r="E9" s="60">
        <v>0.17799999999999994</v>
      </c>
      <c r="F9" s="61">
        <v>0.17799999999999994</v>
      </c>
    </row>
    <row r="10" spans="2:6">
      <c r="B10" s="2">
        <v>35</v>
      </c>
      <c r="C10" s="3">
        <v>0.35</v>
      </c>
      <c r="D10" s="60">
        <v>0.21799999999999997</v>
      </c>
      <c r="E10" s="60">
        <v>0.21799999999999997</v>
      </c>
      <c r="F10" s="61">
        <v>0.21799999999999997</v>
      </c>
    </row>
    <row r="11" spans="2:6">
      <c r="B11" s="2">
        <v>40</v>
      </c>
      <c r="C11" s="3">
        <v>0.4</v>
      </c>
      <c r="D11" s="60">
        <v>0.23799999999999999</v>
      </c>
      <c r="E11" s="60">
        <v>0.23799999999999999</v>
      </c>
      <c r="F11" s="61">
        <v>0.23799999999999999</v>
      </c>
    </row>
    <row r="12" spans="2:6">
      <c r="B12" s="2">
        <v>45</v>
      </c>
      <c r="C12" s="3">
        <v>0.45</v>
      </c>
      <c r="D12" s="60">
        <v>0.28500000000000014</v>
      </c>
      <c r="E12" s="60">
        <v>0.28500000000000014</v>
      </c>
      <c r="F12" s="61">
        <v>0.28500000000000014</v>
      </c>
    </row>
    <row r="13" spans="2:6">
      <c r="B13" s="2">
        <v>50</v>
      </c>
      <c r="C13" s="3">
        <v>0.5</v>
      </c>
      <c r="D13" s="60">
        <v>0.29000000000000004</v>
      </c>
      <c r="E13" s="60">
        <v>0.29000000000000004</v>
      </c>
      <c r="F13" s="61">
        <v>0.29000000000000004</v>
      </c>
    </row>
    <row r="14" spans="2:6">
      <c r="B14" s="2">
        <v>55</v>
      </c>
      <c r="C14" s="3">
        <v>0.55000000000000004</v>
      </c>
      <c r="D14" s="60">
        <v>0.35600000000000032</v>
      </c>
      <c r="E14" s="60">
        <v>0.35600000000000032</v>
      </c>
      <c r="F14" s="61">
        <v>0.35600000000000032</v>
      </c>
    </row>
    <row r="15" spans="2:6">
      <c r="B15" s="2">
        <v>60</v>
      </c>
      <c r="C15" s="3">
        <v>0.6</v>
      </c>
      <c r="D15" s="60">
        <v>0.50800000000000001</v>
      </c>
      <c r="E15" s="60">
        <v>0.50800000000000001</v>
      </c>
      <c r="F15" s="61">
        <v>0.50800000000000001</v>
      </c>
    </row>
    <row r="16" spans="2:6">
      <c r="B16" s="2">
        <v>65</v>
      </c>
      <c r="C16" s="3">
        <v>0.65</v>
      </c>
      <c r="D16" s="60">
        <v>0.54404160569999993</v>
      </c>
      <c r="E16" s="60">
        <v>0.54404160569999993</v>
      </c>
      <c r="F16" s="61">
        <v>0.6794424956700742</v>
      </c>
    </row>
    <row r="17" spans="2:6">
      <c r="B17" s="2">
        <v>70</v>
      </c>
      <c r="C17" s="3">
        <v>0.7</v>
      </c>
      <c r="D17" s="60">
        <v>0.61608321139999966</v>
      </c>
      <c r="E17" s="60">
        <v>0.62409160053276413</v>
      </c>
      <c r="F17" s="61">
        <v>0.74117928274641409</v>
      </c>
    </row>
    <row r="18" spans="2:6">
      <c r="B18" s="2">
        <v>75</v>
      </c>
      <c r="C18" s="3">
        <v>0.75</v>
      </c>
      <c r="D18" s="60">
        <v>0.72</v>
      </c>
      <c r="E18" s="60">
        <v>0.82647128156919236</v>
      </c>
      <c r="F18" s="61">
        <v>1.1587633124984504</v>
      </c>
    </row>
    <row r="19" spans="2:6">
      <c r="B19" s="2">
        <v>80</v>
      </c>
      <c r="C19" s="3">
        <v>0.8</v>
      </c>
      <c r="D19" s="60">
        <v>0.74199999999999999</v>
      </c>
      <c r="E19" s="60">
        <v>0.90798524362680189</v>
      </c>
      <c r="F19" s="61">
        <v>1.3534705169620089</v>
      </c>
    </row>
    <row r="20" spans="2:6">
      <c r="B20" s="2">
        <v>85</v>
      </c>
      <c r="C20" s="3">
        <v>0.85</v>
      </c>
      <c r="D20" s="60">
        <v>0.95999999999999974</v>
      </c>
      <c r="E20" s="60">
        <v>1.129300590448717</v>
      </c>
      <c r="F20" s="61">
        <v>1.589995080066003</v>
      </c>
    </row>
    <row r="21" spans="2:6">
      <c r="B21" s="2">
        <v>90</v>
      </c>
      <c r="C21" s="3">
        <v>0.9</v>
      </c>
      <c r="D21" s="60">
        <v>1.0499999999999998</v>
      </c>
      <c r="E21" s="60">
        <v>1.2418326035390996</v>
      </c>
      <c r="F21" s="61">
        <v>2.8145680882526327</v>
      </c>
    </row>
    <row r="22" spans="2:6" ht="16" thickBot="1">
      <c r="B22" s="5">
        <v>95</v>
      </c>
      <c r="C22" s="3">
        <v>0.95</v>
      </c>
      <c r="D22" s="60">
        <v>1.2839999999999998</v>
      </c>
      <c r="E22" s="60">
        <v>1.4758326035390996</v>
      </c>
      <c r="F22" s="61">
        <v>3.0485680882526327</v>
      </c>
    </row>
    <row r="23" spans="2:6">
      <c r="B23" s="19" t="s">
        <v>6</v>
      </c>
      <c r="C23" s="18"/>
      <c r="D23" s="28">
        <v>23</v>
      </c>
      <c r="E23" s="28">
        <v>23</v>
      </c>
      <c r="F23" s="28">
        <v>23</v>
      </c>
    </row>
    <row r="24" spans="2:6" ht="16" thickBot="1">
      <c r="B24" s="21" t="s">
        <v>9</v>
      </c>
      <c r="C24" s="17"/>
      <c r="D24" s="31">
        <v>0.41142692994262681</v>
      </c>
      <c r="E24" s="31">
        <v>0.4467137352629833</v>
      </c>
      <c r="F24" s="31">
        <v>0.67527567151554169</v>
      </c>
    </row>
    <row r="26" spans="2:6" ht="16" thickBot="1"/>
    <row r="27" spans="2:6" ht="26">
      <c r="B27" s="90" t="s">
        <v>43</v>
      </c>
      <c r="C27" s="91"/>
      <c r="D27" s="91"/>
      <c r="E27" s="91"/>
      <c r="F27" s="92"/>
    </row>
    <row r="28" spans="2:6" ht="62">
      <c r="B28" s="11" t="s">
        <v>1</v>
      </c>
      <c r="C28" s="1" t="s">
        <v>2</v>
      </c>
      <c r="D28" s="1" t="s">
        <v>40</v>
      </c>
      <c r="E28" s="1" t="s">
        <v>41</v>
      </c>
      <c r="F28" s="25" t="s">
        <v>42</v>
      </c>
    </row>
    <row r="29" spans="2:6">
      <c r="B29" s="2">
        <v>5</v>
      </c>
      <c r="C29" s="3">
        <v>0.05</v>
      </c>
      <c r="D29" s="45">
        <v>4.4999999999999929E-2</v>
      </c>
      <c r="E29" s="45">
        <v>2.4999999999999967E-2</v>
      </c>
      <c r="F29" s="24">
        <v>-2.5000000000000022E-2</v>
      </c>
    </row>
    <row r="30" spans="2:6">
      <c r="B30" s="2">
        <v>10</v>
      </c>
      <c r="C30" s="3">
        <v>0.1</v>
      </c>
      <c r="D30" s="45">
        <v>9.000000000000008E-2</v>
      </c>
      <c r="E30" s="45">
        <v>9.000000000000008E-2</v>
      </c>
      <c r="F30" s="24">
        <v>9.000000000000008E-2</v>
      </c>
    </row>
    <row r="31" spans="2:6">
      <c r="B31" s="2">
        <v>15</v>
      </c>
      <c r="C31" s="3">
        <v>0.15</v>
      </c>
      <c r="D31" s="45">
        <v>0.10999999999999988</v>
      </c>
      <c r="E31" s="45">
        <v>0.10999999999999988</v>
      </c>
      <c r="F31" s="24">
        <v>0.10999999999999988</v>
      </c>
    </row>
    <row r="32" spans="2:6">
      <c r="B32" s="2">
        <v>20</v>
      </c>
      <c r="C32" s="3">
        <v>0.2</v>
      </c>
      <c r="D32" s="45">
        <v>0.12999999999999989</v>
      </c>
      <c r="E32" s="45">
        <v>0.12999999999999989</v>
      </c>
      <c r="F32" s="24">
        <v>0.12999999999999989</v>
      </c>
    </row>
    <row r="33" spans="2:6">
      <c r="B33" s="2">
        <v>25</v>
      </c>
      <c r="C33" s="3">
        <v>0.25</v>
      </c>
      <c r="D33" s="45">
        <v>0.16500000000000004</v>
      </c>
      <c r="E33" s="45">
        <v>0.13500000000000004</v>
      </c>
      <c r="F33" s="24">
        <v>0.13500000000000004</v>
      </c>
    </row>
    <row r="34" spans="2:6">
      <c r="B34" s="2">
        <v>30</v>
      </c>
      <c r="C34" s="3">
        <v>0.3</v>
      </c>
      <c r="D34" s="45">
        <v>0.19999999999999996</v>
      </c>
      <c r="E34" s="45">
        <v>0.19999999999999996</v>
      </c>
      <c r="F34" s="24">
        <v>0.19999999999999996</v>
      </c>
    </row>
    <row r="35" spans="2:6">
      <c r="B35" s="2">
        <v>35</v>
      </c>
      <c r="C35" s="3">
        <v>0.35</v>
      </c>
      <c r="D35" s="45">
        <v>0.26</v>
      </c>
      <c r="E35" s="45">
        <v>0.26</v>
      </c>
      <c r="F35" s="24">
        <v>0.26</v>
      </c>
    </row>
    <row r="36" spans="2:6">
      <c r="B36" s="2">
        <v>40</v>
      </c>
      <c r="C36" s="3">
        <v>0.4</v>
      </c>
      <c r="D36" s="45">
        <v>0.32000000000000006</v>
      </c>
      <c r="E36" s="45">
        <v>0.31000000000000005</v>
      </c>
      <c r="F36" s="24">
        <v>0.31000000000000005</v>
      </c>
    </row>
    <row r="37" spans="2:6">
      <c r="B37" s="2">
        <v>45</v>
      </c>
      <c r="C37" s="3">
        <v>0.45</v>
      </c>
      <c r="D37" s="45">
        <v>0.3450000000000002</v>
      </c>
      <c r="E37" s="45">
        <v>0.3450000000000002</v>
      </c>
      <c r="F37" s="24">
        <v>0.3450000000000002</v>
      </c>
    </row>
    <row r="38" spans="2:6">
      <c r="B38" s="2">
        <v>50</v>
      </c>
      <c r="C38" s="3">
        <v>0.5</v>
      </c>
      <c r="D38" s="45">
        <v>0.37000000000000011</v>
      </c>
      <c r="E38" s="45">
        <v>0.37000000000000011</v>
      </c>
      <c r="F38" s="24">
        <v>0.37000000000000011</v>
      </c>
    </row>
    <row r="39" spans="2:6">
      <c r="B39" s="2">
        <v>55</v>
      </c>
      <c r="C39" s="3">
        <v>0.55000000000000004</v>
      </c>
      <c r="D39" s="45">
        <v>0.43500000000000005</v>
      </c>
      <c r="E39" s="45">
        <v>0.43500000000000005</v>
      </c>
      <c r="F39" s="24">
        <v>0.43500000000000005</v>
      </c>
    </row>
    <row r="40" spans="2:6">
      <c r="B40" s="2">
        <v>60</v>
      </c>
      <c r="C40" s="3">
        <v>0.6</v>
      </c>
      <c r="D40" s="45">
        <v>0.5</v>
      </c>
      <c r="E40" s="45">
        <v>0.5</v>
      </c>
      <c r="F40" s="24">
        <v>0.5</v>
      </c>
    </row>
    <row r="41" spans="2:6">
      <c r="B41" s="2">
        <v>65</v>
      </c>
      <c r="C41" s="3">
        <v>0.65</v>
      </c>
      <c r="D41" s="45">
        <v>0.55500000000000016</v>
      </c>
      <c r="E41" s="45">
        <v>0.55500000000000016</v>
      </c>
      <c r="F41" s="24">
        <v>0.55500000000000016</v>
      </c>
    </row>
    <row r="42" spans="2:6">
      <c r="B42" s="2">
        <v>70</v>
      </c>
      <c r="C42" s="3">
        <v>0.7</v>
      </c>
      <c r="D42" s="45">
        <v>0.6100000000000001</v>
      </c>
      <c r="E42" s="45">
        <v>0.69000000000000017</v>
      </c>
      <c r="F42" s="24">
        <v>0.64000000000000012</v>
      </c>
    </row>
    <row r="43" spans="2:6">
      <c r="B43" s="2">
        <v>75</v>
      </c>
      <c r="C43" s="3">
        <v>0.75</v>
      </c>
      <c r="D43" s="45">
        <v>0.90500000000000025</v>
      </c>
      <c r="E43" s="45">
        <v>1.0350000000000001</v>
      </c>
      <c r="F43" s="24">
        <v>0.98500000000000032</v>
      </c>
    </row>
    <row r="44" spans="2:6">
      <c r="B44" s="2">
        <v>80</v>
      </c>
      <c r="C44" s="3">
        <v>0.8</v>
      </c>
      <c r="D44" s="45">
        <v>1.2000000000000002</v>
      </c>
      <c r="E44" s="45">
        <v>1.37</v>
      </c>
      <c r="F44" s="24">
        <v>1.3200000000000003</v>
      </c>
    </row>
    <row r="45" spans="2:6">
      <c r="B45" s="2">
        <v>85</v>
      </c>
      <c r="C45" s="3">
        <v>0.85</v>
      </c>
      <c r="D45" s="45">
        <v>1.2400000000000002</v>
      </c>
      <c r="E45" s="45">
        <v>1.3800000000000003</v>
      </c>
      <c r="F45" s="24">
        <v>1.3800000000000003</v>
      </c>
    </row>
    <row r="46" spans="2:6">
      <c r="B46" s="2">
        <v>90</v>
      </c>
      <c r="C46" s="3">
        <v>0.9</v>
      </c>
      <c r="D46" s="45">
        <v>1.2799999999999998</v>
      </c>
      <c r="E46" s="45">
        <v>1.5299999999999998</v>
      </c>
      <c r="F46" s="24">
        <v>1.4799999999999998</v>
      </c>
    </row>
    <row r="47" spans="2:6" ht="16" thickBot="1">
      <c r="B47" s="5">
        <v>95</v>
      </c>
      <c r="C47" s="3">
        <v>0.95</v>
      </c>
      <c r="D47" s="46">
        <v>1.3899999999999997</v>
      </c>
      <c r="E47" s="46">
        <v>1.6899999999999997</v>
      </c>
      <c r="F47" s="24">
        <v>1.5399999999999996</v>
      </c>
    </row>
    <row r="48" spans="2:6">
      <c r="B48" s="19" t="s">
        <v>6</v>
      </c>
      <c r="C48" s="18"/>
      <c r="D48" s="28">
        <v>11</v>
      </c>
      <c r="E48" s="28">
        <v>11</v>
      </c>
      <c r="F48" s="29">
        <v>11</v>
      </c>
    </row>
    <row r="49" spans="2:6" ht="16" thickBot="1">
      <c r="B49" s="21" t="s">
        <v>9</v>
      </c>
      <c r="C49" s="17"/>
      <c r="D49" s="31">
        <v>0.50749999999999995</v>
      </c>
      <c r="E49" s="31">
        <v>0.55800000000000005</v>
      </c>
      <c r="F49" s="31">
        <v>0.53800000000000003</v>
      </c>
    </row>
  </sheetData>
  <mergeCells count="2">
    <mergeCell ref="B2:F2"/>
    <mergeCell ref="B27:F27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F24"/>
  <sheetViews>
    <sheetView showGridLines="0" workbookViewId="0">
      <selection activeCell="T9" sqref="T9"/>
    </sheetView>
  </sheetViews>
  <sheetFormatPr defaultColWidth="11" defaultRowHeight="15.5"/>
  <sheetData>
    <row r="1" spans="2:6" ht="16" thickBot="1"/>
    <row r="2" spans="2:6" ht="26">
      <c r="B2" s="90" t="s">
        <v>44</v>
      </c>
      <c r="C2" s="91"/>
      <c r="D2" s="91"/>
      <c r="E2" s="91"/>
      <c r="F2" s="92"/>
    </row>
    <row r="3" spans="2:6" ht="62">
      <c r="B3" s="11" t="s">
        <v>1</v>
      </c>
      <c r="C3" s="1" t="s">
        <v>2</v>
      </c>
      <c r="D3" s="1" t="s">
        <v>45</v>
      </c>
      <c r="E3" s="1" t="s">
        <v>46</v>
      </c>
      <c r="F3" s="25" t="s">
        <v>47</v>
      </c>
    </row>
    <row r="4" spans="2:6">
      <c r="B4" s="2">
        <v>5</v>
      </c>
      <c r="C4" s="3">
        <v>0.05</v>
      </c>
      <c r="D4" s="60">
        <v>-0.66967587368295156</v>
      </c>
      <c r="E4" s="60">
        <v>-0.32845117814615954</v>
      </c>
      <c r="F4" s="61">
        <v>-0.75173940543959517</v>
      </c>
    </row>
    <row r="5" spans="2:6">
      <c r="B5" s="2">
        <v>10</v>
      </c>
      <c r="C5" s="3">
        <v>0.1</v>
      </c>
      <c r="D5" s="60">
        <v>-0.61675213675213669</v>
      </c>
      <c r="E5" s="60">
        <v>-0.30786230985081831</v>
      </c>
      <c r="F5" s="61">
        <v>-0.65779422248339348</v>
      </c>
    </row>
    <row r="6" spans="2:6">
      <c r="B6" s="2">
        <v>15</v>
      </c>
      <c r="C6" s="3">
        <v>0.15</v>
      </c>
      <c r="D6" s="60">
        <v>-0.50413230240549844</v>
      </c>
      <c r="E6" s="60">
        <v>-0.26637140032677042</v>
      </c>
      <c r="F6" s="61">
        <v>-0.61914529914529914</v>
      </c>
    </row>
    <row r="7" spans="2:6">
      <c r="B7" s="2">
        <v>20</v>
      </c>
      <c r="C7" s="3">
        <v>0.2</v>
      </c>
      <c r="D7" s="60">
        <v>-0.39773584905660375</v>
      </c>
      <c r="E7" s="60">
        <v>-0.23748091853330411</v>
      </c>
      <c r="F7" s="61">
        <v>-0.55051282051282047</v>
      </c>
    </row>
    <row r="8" spans="2:6">
      <c r="B8" s="2">
        <v>25</v>
      </c>
      <c r="C8" s="3">
        <v>0.25</v>
      </c>
      <c r="D8" s="60">
        <v>-0.36212570978205438</v>
      </c>
      <c r="E8" s="60">
        <v>-0.20754312171999423</v>
      </c>
      <c r="F8" s="61">
        <v>-0.43041237113402064</v>
      </c>
    </row>
    <row r="9" spans="2:6">
      <c r="B9" s="2">
        <v>30</v>
      </c>
      <c r="C9" s="3">
        <v>0.3</v>
      </c>
      <c r="D9" s="60">
        <v>-0.30539266750786176</v>
      </c>
      <c r="E9" s="60">
        <v>-0.12440343713460023</v>
      </c>
      <c r="F9" s="61">
        <v>-0.39091651063421196</v>
      </c>
    </row>
    <row r="10" spans="2:6">
      <c r="B10" s="2">
        <v>35</v>
      </c>
      <c r="C10" s="3">
        <v>0.35</v>
      </c>
      <c r="D10" s="60">
        <v>-0.23866871566764236</v>
      </c>
      <c r="E10" s="60">
        <v>5.9276018099547301E-2</v>
      </c>
      <c r="F10" s="61">
        <v>-0.36456133084834685</v>
      </c>
    </row>
    <row r="11" spans="2:6">
      <c r="B11" s="2">
        <v>40</v>
      </c>
      <c r="C11" s="3">
        <v>0.4</v>
      </c>
      <c r="D11" s="60">
        <v>-0.15842026825633382</v>
      </c>
      <c r="E11" s="60">
        <v>0.15143638850889207</v>
      </c>
      <c r="F11" s="61">
        <v>-0.23915738188170343</v>
      </c>
    </row>
    <row r="12" spans="2:6">
      <c r="B12" s="2">
        <v>45</v>
      </c>
      <c r="C12" s="3">
        <v>0.45</v>
      </c>
      <c r="D12" s="60">
        <v>-9.2857142857142971E-2</v>
      </c>
      <c r="E12" s="60">
        <v>0.17962473572938698</v>
      </c>
      <c r="F12" s="61">
        <v>-0.14739195230998514</v>
      </c>
    </row>
    <row r="13" spans="2:6">
      <c r="B13" s="2">
        <v>50</v>
      </c>
      <c r="C13" s="3">
        <v>0.5</v>
      </c>
      <c r="D13" s="60">
        <v>-1.8286099865047256E-2</v>
      </c>
      <c r="E13" s="60">
        <v>0.21136363636363642</v>
      </c>
      <c r="F13" s="61">
        <v>-0.10389610389610393</v>
      </c>
    </row>
    <row r="14" spans="2:6">
      <c r="B14" s="2">
        <v>55</v>
      </c>
      <c r="C14" s="3">
        <v>0.55000000000000004</v>
      </c>
      <c r="D14" s="60">
        <v>0.11141483516483519</v>
      </c>
      <c r="E14" s="60">
        <v>0.31915991195433802</v>
      </c>
      <c r="F14" s="61">
        <v>-3.7799043062200943E-2</v>
      </c>
    </row>
    <row r="15" spans="2:6">
      <c r="B15" s="2">
        <v>60</v>
      </c>
      <c r="C15" s="3">
        <v>0.6</v>
      </c>
      <c r="D15" s="60">
        <v>0.15618191979348728</v>
      </c>
      <c r="E15" s="60">
        <v>0.45143910193010339</v>
      </c>
      <c r="F15" s="61">
        <v>6.111983254840192E-3</v>
      </c>
    </row>
    <row r="16" spans="2:6">
      <c r="B16" s="2">
        <v>65</v>
      </c>
      <c r="C16" s="3">
        <v>0.65</v>
      </c>
      <c r="D16" s="60">
        <v>0.21917553191489358</v>
      </c>
      <c r="E16" s="60">
        <v>0.9123459572898549</v>
      </c>
      <c r="F16" s="61">
        <v>0.11164835164835174</v>
      </c>
    </row>
    <row r="17" spans="2:6">
      <c r="B17" s="2">
        <v>70</v>
      </c>
      <c r="C17" s="3">
        <v>0.7</v>
      </c>
      <c r="D17" s="60">
        <v>0.31976733602632867</v>
      </c>
      <c r="E17" s="60">
        <v>1.2975732705119123</v>
      </c>
      <c r="F17" s="61">
        <v>0.16983659938531548</v>
      </c>
    </row>
    <row r="18" spans="2:6">
      <c r="B18" s="2">
        <v>75</v>
      </c>
      <c r="C18" s="3">
        <v>0.75</v>
      </c>
      <c r="D18" s="60">
        <v>0.45850331463539007</v>
      </c>
      <c r="E18" s="60">
        <v>1.5655286343612338</v>
      </c>
      <c r="F18" s="61">
        <v>0.23114317165128595</v>
      </c>
    </row>
    <row r="19" spans="2:6">
      <c r="B19" s="2">
        <v>80</v>
      </c>
      <c r="C19" s="3">
        <v>0.8</v>
      </c>
      <c r="D19" s="60">
        <v>0.76799184505606544</v>
      </c>
      <c r="E19" s="60">
        <v>1.8470204686153306</v>
      </c>
      <c r="F19" s="61">
        <v>0.39869079707354649</v>
      </c>
    </row>
    <row r="20" spans="2:6">
      <c r="B20" s="2">
        <v>85</v>
      </c>
      <c r="C20" s="3">
        <v>0.85</v>
      </c>
      <c r="D20" s="60">
        <v>0.85536592468190964</v>
      </c>
      <c r="E20" s="60">
        <v>2.0344199926843838</v>
      </c>
      <c r="F20" s="61">
        <v>0.5152131512956255</v>
      </c>
    </row>
    <row r="21" spans="2:6">
      <c r="B21" s="2">
        <v>90</v>
      </c>
      <c r="C21" s="3">
        <v>0.9</v>
      </c>
      <c r="D21" s="60">
        <v>1.5917400881057278</v>
      </c>
      <c r="E21" s="60">
        <v>2.7827045026909096</v>
      </c>
      <c r="F21" s="61">
        <v>0.76472986748216099</v>
      </c>
    </row>
    <row r="22" spans="2:6" ht="16" thickBot="1">
      <c r="B22" s="5">
        <v>95</v>
      </c>
      <c r="C22" s="3">
        <v>0.95</v>
      </c>
      <c r="D22" s="60">
        <v>2.3722627653818131</v>
      </c>
      <c r="E22" s="60">
        <v>3.1546748221042149</v>
      </c>
      <c r="F22" s="61">
        <v>0.97518088899922528</v>
      </c>
    </row>
    <row r="23" spans="2:6">
      <c r="B23" s="19" t="s">
        <v>6</v>
      </c>
      <c r="C23" s="18"/>
      <c r="D23" s="28">
        <v>74</v>
      </c>
      <c r="E23" s="28">
        <v>23</v>
      </c>
      <c r="F23" s="28">
        <v>49</v>
      </c>
    </row>
    <row r="24" spans="2:6" ht="16" thickBot="1">
      <c r="B24" s="21" t="s">
        <v>9</v>
      </c>
      <c r="C24" s="17"/>
      <c r="D24" s="31">
        <v>0.23123937339102657</v>
      </c>
      <c r="E24" s="31">
        <v>0.70363945355194135</v>
      </c>
      <c r="F24" s="31">
        <v>8.8265700552069767E-3</v>
      </c>
    </row>
  </sheetData>
  <mergeCells count="1">
    <mergeCell ref="B2:F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Rail cost and schedule</vt:lpstr>
      <vt:lpstr>Road cost and schedule</vt:lpstr>
      <vt:lpstr>Fixed links cost and schedule</vt:lpstr>
      <vt:lpstr>Buildings cost and schedule</vt:lpstr>
      <vt:lpstr>IT cost and schedule</vt:lpstr>
      <vt:lpstr>Land and Property cost</vt:lpstr>
      <vt:lpstr>Rolling Stock cost and schedule</vt:lpstr>
      <vt:lpstr>High Speed Rail</vt:lpstr>
      <vt:lpstr>OPEX</vt:lpstr>
      <vt:lpstr>Benefits</vt:lpstr>
      <vt:lpstr>UK cost </vt:lpstr>
      <vt:lpstr>UK schedule</vt:lpstr>
      <vt:lpstr>UK benefit</vt:lpstr>
      <vt:lpstr>Road (international data)</vt:lpstr>
      <vt:lpstr>Inflation RCFs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Optimism bias workbook</dc:title>
  <dc:subject/>
  <dc:creator/>
  <cp:keywords/>
  <dc:description/>
  <cp:lastModifiedBy/>
  <cp:revision>1</cp:revision>
  <dcterms:created xsi:type="dcterms:W3CDTF">2023-11-13T18:03:25Z</dcterms:created>
  <dcterms:modified xsi:type="dcterms:W3CDTF">2023-11-13T18:04:00Z</dcterms:modified>
  <cp:category/>
  <cp:contentStatus/>
</cp:coreProperties>
</file>